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D4F9A02-9368-4703-BD11-C05A1BD3C5F5}" xr6:coauthVersionLast="45" xr6:coauthVersionMax="45" xr10:uidLastSave="{00000000-0000-0000-0000-000000000000}"/>
  <bookViews>
    <workbookView xWindow="-120" yWindow="-120" windowWidth="20730" windowHeight="11160" activeTab="3" xr2:uid="{D7360377-C5CA-498C-92AF-5DC9B8DB4EBE}"/>
  </bookViews>
  <sheets>
    <sheet name="Rubrik Penilaian" sheetId="2" r:id="rId1"/>
    <sheet name="Rekap Nilai" sheetId="17" r:id="rId2"/>
    <sheet name="Penilaian Peserta" sheetId="4" r:id="rId3"/>
    <sheet name="Breakdown Skor Komponen P1" sheetId="5" r:id="rId4"/>
    <sheet name="Breakdown Skor Komponen P7" sheetId="14" r:id="rId5"/>
    <sheet name="Breakdown Skor Komponen P6" sheetId="12" r:id="rId6"/>
    <sheet name="Breakdown Skor Komponen P5" sheetId="11" r:id="rId7"/>
    <sheet name="Breakdown Skor Komponen P8" sheetId="16" r:id="rId8"/>
    <sheet name="Breakdown Skor Komponen P4" sheetId="10" r:id="rId9"/>
    <sheet name="Breakdown Skor Komponen P3" sheetId="9" r:id="rId10"/>
    <sheet name="Breakdown Skor Komponen P2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5" l="1"/>
  <c r="E53" i="5"/>
  <c r="N6" i="4" l="1"/>
  <c r="E30" i="5"/>
  <c r="E46" i="5"/>
  <c r="E35" i="5"/>
  <c r="E35" i="11"/>
  <c r="E38" i="5"/>
  <c r="E25" i="5"/>
  <c r="E21" i="12"/>
  <c r="E21" i="11"/>
  <c r="E14" i="12"/>
  <c r="E11" i="12"/>
  <c r="E46" i="11"/>
  <c r="E59" i="11"/>
  <c r="E53" i="11"/>
  <c r="E42" i="11"/>
  <c r="E38" i="11"/>
  <c r="E30" i="11"/>
  <c r="E25" i="11"/>
  <c r="E14" i="11"/>
  <c r="E11" i="11"/>
  <c r="E14" i="9"/>
  <c r="E42" i="7"/>
  <c r="E38" i="7"/>
  <c r="E25" i="7"/>
  <c r="E59" i="7"/>
  <c r="E53" i="7"/>
  <c r="E46" i="7"/>
  <c r="E35" i="7"/>
  <c r="E30" i="7"/>
  <c r="E21" i="7"/>
  <c r="E14" i="7"/>
  <c r="E11" i="7"/>
  <c r="E35" i="9"/>
  <c r="E59" i="9"/>
  <c r="E53" i="9"/>
  <c r="E46" i="9"/>
  <c r="E42" i="9"/>
  <c r="E38" i="9"/>
  <c r="E30" i="9"/>
  <c r="E25" i="9"/>
  <c r="E21" i="9"/>
  <c r="E11" i="9"/>
  <c r="E59" i="10"/>
  <c r="E53" i="10"/>
  <c r="E46" i="10"/>
  <c r="E42" i="10"/>
  <c r="E38" i="10"/>
  <c r="E35" i="10"/>
  <c r="E30" i="10"/>
  <c r="E25" i="10"/>
  <c r="E21" i="10"/>
  <c r="E14" i="10"/>
  <c r="E11" i="10"/>
  <c r="E42" i="16"/>
  <c r="E25" i="16"/>
  <c r="E30" i="16"/>
  <c r="E35" i="16"/>
  <c r="E59" i="16"/>
  <c r="E53" i="16"/>
  <c r="E46" i="16"/>
  <c r="E38" i="16"/>
  <c r="E21" i="16"/>
  <c r="E14" i="16"/>
  <c r="E11" i="16"/>
  <c r="E42" i="14"/>
  <c r="E46" i="14"/>
  <c r="E38" i="14"/>
  <c r="E35" i="14"/>
  <c r="E25" i="14"/>
  <c r="E30" i="14"/>
  <c r="E53" i="14"/>
  <c r="E59" i="14"/>
  <c r="E21" i="14"/>
  <c r="E14" i="14"/>
  <c r="E11" i="14"/>
  <c r="E59" i="5"/>
  <c r="E21" i="5"/>
  <c r="E14" i="5"/>
  <c r="E11" i="5"/>
  <c r="N2" i="4" l="1"/>
  <c r="D2" i="17" s="1"/>
  <c r="N9" i="4"/>
  <c r="D9" i="17" s="1"/>
  <c r="N3" i="4"/>
  <c r="D3" i="17" s="1"/>
  <c r="N4" i="4"/>
  <c r="D4" i="17" s="1"/>
  <c r="N5" i="4"/>
  <c r="D5" i="17" s="1"/>
  <c r="D6" i="17"/>
  <c r="N7" i="4"/>
  <c r="D7" i="17" s="1"/>
  <c r="N8" i="4"/>
  <c r="D8" i="17" s="1"/>
  <c r="E9" i="17" l="1"/>
  <c r="E8" i="17"/>
  <c r="E6" i="17"/>
  <c r="E2" i="17"/>
  <c r="E3" i="17"/>
  <c r="E7" i="17"/>
  <c r="E4" i="17"/>
  <c r="E5" i="17"/>
</calcChain>
</file>

<file path=xl/sharedStrings.xml><?xml version="1.0" encoding="utf-8"?>
<sst xmlns="http://schemas.openxmlformats.org/spreadsheetml/2006/main" count="774" uniqueCount="176">
  <si>
    <t>No</t>
  </si>
  <si>
    <t>Kategori</t>
  </si>
  <si>
    <t>Bobot (%)</t>
  </si>
  <si>
    <t>Database</t>
  </si>
  <si>
    <t>Implementasi database sesuai ERD &amp; Data Dictionary</t>
  </si>
  <si>
    <t>Main Feature Backend</t>
  </si>
  <si>
    <t>Modul &amp; Komponen</t>
  </si>
  <si>
    <t>Pengisian data awal minimal 5 record per tabel</t>
  </si>
  <si>
    <t>Main Feature</t>
  </si>
  <si>
    <t>Cart Page &amp; Update Quantity + API Keranjang</t>
  </si>
  <si>
    <t>Checkout Page + Order Summary + API Checkout + Order Placed Page</t>
  </si>
  <si>
    <t>Main Feature (Admin)</t>
  </si>
  <si>
    <t>Detail Product Page + API Detail Produk</t>
  </si>
  <si>
    <t>Management Orders Page (List, Filter, Update Status, Delete Order) + API Manajemen Pesanan</t>
  </si>
  <si>
    <t>Management Products Page (List Produk, CRUD Produk, Search &amp; Filter) + API Produk</t>
  </si>
  <si>
    <t>API Autentikasi &amp; Autorisasi (Login, Register, Middleware Customer/Admin)</t>
  </si>
  <si>
    <t>Home Page + Katalog Produk API (List produk featured, redirect Detail, Search, Filter, Pagination)</t>
  </si>
  <si>
    <t>Total Nilai</t>
  </si>
  <si>
    <t>Nama Peserta</t>
  </si>
  <si>
    <t>Erlangga Rizky Perdana Putra</t>
  </si>
  <si>
    <t>Khadijah Passa Alkhansa</t>
  </si>
  <si>
    <t>Rayya Mahira</t>
  </si>
  <si>
    <t>Aditya Kurnia Saputra</t>
  </si>
  <si>
    <t>Muhamad Subhan Almuzzaki</t>
  </si>
  <si>
    <t>MUHAMMAD ADIYA ALIF FAUZAN</t>
  </si>
  <si>
    <t>Habibunayka Miftah Al-Rizqi</t>
  </si>
  <si>
    <t>DAFFA HAFIZH</t>
  </si>
  <si>
    <t>API Manajemen Alamat (CRUD Address)</t>
  </si>
  <si>
    <t>Order History Page + API Order History</t>
  </si>
  <si>
    <t>Komponen</t>
  </si>
  <si>
    <t>Sub-Komponen</t>
  </si>
  <si>
    <t>Skor</t>
  </si>
  <si>
    <t>Nilai</t>
  </si>
  <si>
    <t>Catatan Penilaian</t>
  </si>
  <si>
    <t>2. Pembuatan Tabel (Sesuai ERD)</t>
  </si>
  <si>
    <t>a. Tabel Wajib (6 tabel)</t>
  </si>
  <si>
    <t>b. Kelengkapan Kolom Spesifik orders</t>
  </si>
  <si>
    <t>Total</t>
  </si>
  <si>
    <t>Seeding 6 Tabel Utama (Bobot: 2 Poin/%):</t>
  </si>
  <si>
    <t>Penggunaan Alat Bantu Seeding/Migration (Bobot: 1 Poin/%):</t>
  </si>
  <si>
    <t>(99+1)</t>
  </si>
  <si>
    <t>Home Page + Katalog Produk API</t>
  </si>
  <si>
    <t>Daftar Produk Unggulan tampil secara dinamis (diambil dari API, bukan hardcoded)</t>
  </si>
  <si>
    <t>Click product redirect halaman detail product</t>
  </si>
  <si>
    <t>Fitur Pencarian (Search)
UI Input/Kolom Pencarian (5%)
Fungsi search bekerja. (10%)
Response backend cocok. (10%)</t>
  </si>
  <si>
    <t>Fitur Penyaringan (Filter)
UI Filter (10%)
Response backend cocok. (10%)</t>
  </si>
  <si>
    <t>API Update Address (Bobot 25%)</t>
  </si>
  <si>
    <t>API Delete Address (Bobot 15%)</t>
  </si>
  <si>
    <t>API Set Primary Address (Bobot 15%)</t>
  </si>
  <si>
    <t>Implementasi Frontend (UI) untuk Manajemen Alamat Pengguna (Bonus +3%)</t>
  </si>
  <si>
    <t>Middleware Otorisasi (Admin Role Required) (Bobot 25%)
(Mencakup: Penerapan pada rute admin, efektivitas memblokir/mengizinkan akses berdasarkan role 'admin')</t>
  </si>
  <si>
    <t>Fungsionalitas Hapus Produk (Delete) 
Konfirmasi Hapus (10%):
Tombol "Hapus" pada setiap baris produk berfungsi dan berhasil memunculkan modal atau konfirmasi penghapusan.
Proses Penghapusan Produk (15%):
Memberikan konfirmasi pada notifikasi berhasil menghapus produk tersebut dari sistem.
Produk yang dihapus tidak lagi muncul dalam daftar produk.</t>
  </si>
  <si>
    <t>Nama Peserta: Erlangga Rizky Perdana Putra</t>
  </si>
  <si>
    <t xml:space="preserve"> </t>
  </si>
  <si>
    <t>Nama Peserta: Khadijah Passa Alkhansa</t>
  </si>
  <si>
    <t>Nama Peserta: Rayya Mahira</t>
  </si>
  <si>
    <t>Nama Peserta: Aditya Kurnia Saputra</t>
  </si>
  <si>
    <t>Nama Peserta: Muhamad Subhan Almuzzaki</t>
  </si>
  <si>
    <t>Nama Peserta: MUHAMMAD ADIYA ALIF FAUZAN</t>
  </si>
  <si>
    <t>Nama Peserta: Habibunayka Miftah Al-Rizqi</t>
  </si>
  <si>
    <t>Nama Peserta: DAFFA HAFIZH</t>
  </si>
  <si>
    <t>1. Implementasi DB (5%)</t>
  </si>
  <si>
    <t>2. Seeding DB (3%)</t>
  </si>
  <si>
    <t>3. Home+Katalog API (11%)</t>
  </si>
  <si>
    <t>4. Detail Prod Page+API (8%)</t>
  </si>
  <si>
    <t>5. Cart Page+API (7%)</t>
  </si>
  <si>
    <t>6. Checkout Process (23%)</t>
  </si>
  <si>
    <t>7 .Order History+API (8%)</t>
  </si>
  <si>
    <t>8. Admin: Orders+API (8%)</t>
  </si>
  <si>
    <t>9. Admin: Products+API (8%)</t>
  </si>
  <si>
    <t>11. API Auth (13%)</t>
  </si>
  <si>
    <t>d. Definisi Relasi (Foreign Keys)</t>
  </si>
  <si>
    <t>e. Penggunaan Migration Tool</t>
  </si>
  <si>
    <t>Ranking</t>
  </si>
  <si>
    <t>Fitur Paginasi (Pagination) 
Implementasi logika paginasi (data per halaman, info halaman). (4%)
(menampilkan navigasi halaman atau implementasi infinite scroll). (4%)</t>
  </si>
  <si>
    <t>Frontend: Tampilan Informasi Produk 
Kualitas Desain Visual &amp; Responsivitas Frontend (15%)
halaman Detail Produk memanggil endpoint API yang sesuai dan menggunakan data (15%)
informasi seperti gambar produk, deskripsi, harga, dan ketersediaan stok. (15%)
Bonus
dropdown, tombol pilihan warna/ukuran .stok yang ditampilkan mungkin perlu diperbarui berdasarkan pilihan variasi. (4%)</t>
  </si>
  <si>
    <t>Frontend: Interaksi "Add to Cart"
Button/UI &amp; Fungsionalitas "Add to Cart": (10%)
Validasi button add (jika stok/variasi belum di pilih) 5%</t>
  </si>
  <si>
    <t>API Melihat &amp; Menambah Item Keranjang 
daftar cart_items beserta detail produk. (15%)
menambahkan produk beserta jumlahnya ke cart_items milik pengguna yang login.(15%)</t>
  </si>
  <si>
    <t xml:space="preserve">Detail Produk + API
Endpoint dinamis /api/products/{id} atau /api/products/{slug}. (15%)
respons API mengembalikan informasi dasar produk seperti nama, deskripsi, harga dasar, gambar utama, dan stok (bisa stok total atau stok dasar jika ada variasi). (15%)
memiliki variasi (misal dari tabel product_variations) (10%)
</t>
  </si>
  <si>
    <t>API Mengubah &amp; Menghapus Item Keranjang
Mengubah Jumlah Item (PUT/PATCH /api/cart/{cart_item_id} atau serupa): berfungsi untuk mengubah jumlah (quantity) item tertentu di keranjang. (10%)
Fungsionalitas button UI delete, Menghapus Item (DELETE /api/cart/{cart_item_id} atau serupa): menghapus item tertentu dari keranjang pengguna. (10%)</t>
  </si>
  <si>
    <t>Frontend: Interaksi Halaman Keranjang 
Fungsionalitas Ubah Jumlah (+, -) yang memperbarui (jumlah, subtotal, total). (15%)
UI + Fungsionalitas Hapus Item refresh component (item hilang, total harga terupdate). (10%)
Button "Checkout"</t>
  </si>
  <si>
    <t>API Checkout - Pembuatan Order &amp; Harga
Pembuatan Record order_items Pastikan item dari keranjang dipindahkan ke tabel order_items dengan menyimpan harga produk pada saat transaksi terjadi. (15%)
Kalkulasi &amp; Penyimpanan Total Harga: total harga akhir (termasuk biaya pengiriman) dihitung dengan benar dan disimpan dalam record orders. (5%)</t>
  </si>
  <si>
    <t>Frontend: Halaman Checkout - UI &amp; Input 
Kualitas Desain Visual &amp; Responsivitas Frontend (16%)
Form Pengiriman UI yang jelas untuk mengisi, form input alamat dan memilih metode pengiriman. (10%)
(Order Summary): terdapat ringkasan biaya (subtotal item, biaya pengiriman jika ada, total akhir) (5%)
FUngsionalitas Button "Bayar Sekarang" / "Place Order" :tombol untuk proses checkout. (4%)</t>
  </si>
  <si>
    <t>Fungsionalitas Filter Pesanan Berdasarkan Status
UI &amp; Fungsi Filter (10%):
elemen UI FIlter: memfilter daftar pesanan berdasarkan status (contoh: Pending, Shipped, Completed, Cancelled) (menyesuaikan).</t>
  </si>
  <si>
    <t>Fungsionalitas Aksi Manajemen per Orders
Detail Pesanan (15%):
Tombol/link "View Detail" pada setiap baris pesanan berfungsi.
Mengklik tombol tersebut menampilkan detail informasi dari pesanan yang dipilih (termasuk item, info pelanggan, alamat, dll).
Update Status Pesanan (30%):
Tombol/aksi "Update Status" memunculkan modal/pilihan untuk memilih status baru dan meminta konfirmasi. (18%)
Setelah konfirmasi, status pesanan berhasil diperbarui di sistem (12%)
Hapus Pesanan (15%)
Tombol/aksi "Delete Order" berfungsi dan memunculkan notifikasi konfirmasi sebelum menghapus. (5%)
pesanan berhasil dihapus dari sistem (atau statusnya diubah jika menggunakan soft delete), tidak lagi muncul sebagai pesanan. (10%)</t>
  </si>
  <si>
    <t>Akses Halaman &amp; Tampilan Daftar Pesanan Akurat
Kualitas Desain Visual (wireframe) (10%)
Kontrol Akses Admin (5%)
Data Tabel (15%):
menampilkan daftar semua pesanan dari seluruh pengguna dalam format tabel.
Kolom tabel (Nomor Pesanan, Nama Pelanggan, Status, Total Pembayaran, Tanggal, Aksi)</t>
  </si>
  <si>
    <t>Fungsionalitas Detail Order History Page
Kualitas Desain Visual (wireframe) (10%)
Detail Order yang Benar (15%):
Fungsionalitas Button lihat detail
Detail Informasi (15%):
Detail informasi: Daftar produk (order_items+price), Alamat pengiriman, Metode pembayaran/pengiriman, Status pesanan, Total biaya, dll.
Bonus: detail informasi tambahan dari backend shipping_cost/billing_address , etc 1%</t>
  </si>
  <si>
    <t>Halaman Order History
Kualitas Desain Visual (wireframe)(15%)
Order History yang ditampilkan hanya milik pengguna yang sedang login (15%)
Informasi Data Ringkas di Daftar(20%):
Informasi untuk setiap Order (Nomor Order/ID, Tanggal, Total Pembayaran, dan Status Pesanan) 
Navigasi ke Detail Fungsional (10%):
Terdapat button "Lihat Detail" untuk setiap item pesanan.</t>
  </si>
  <si>
    <t>Akses, Tampilan Daftar, Pencarian &amp; Filter Produk
Kualitas Desain Visual (wireframe) (10%)
Akses Admin &amp; Tampilan Tabel Akurat (15%):
Halaman menampilkan daftar produk dalam format tabel dengan kolom (Nama Produk, Kategori, Harga, Stok, Status Aktif, Aksi) dan data yang akurat.
Fungsionalitas Pencarian Produk (10%):
Terdapat fitur pencarian (nama produk) yang berfungsi dengan benar untuk memfilter daftar produk yang ditampilkan.
Fungsionalitas Filter Produk (8%):
fitur filter (berdasarkan Kategori dan/atau Status Aktif) yang berfungsi dengan benar untuk memfilter daftar produk yang ditampilkan.</t>
  </si>
  <si>
    <t>Fungsionalitas Tambah Produk (Create)
Form Add Product (10%):
Button "Tambah Produk" berfungsi dan berhasil membuka form input produk baru.
Form tersebut menampilkan semua field input (Nama, Deskripsi, Harga, Kategori, Gambar, Stok).
Proses Penyimpanan Produk Baru (22%):
Mengisi form dengan data valid (termasuk upload gambar) dan men-submit form berhasil membuat record produk baru di sistem.
Produk baru muncul dalam daftar produk setelah proses simpan.</t>
  </si>
  <si>
    <t xml:space="preserve"> Create Address (Bobot 25%)</t>
  </si>
  <si>
    <t>API Read Addresses (List/Detail) (Bobot 20%)</t>
  </si>
  <si>
    <t>Implementasi Frontend (UI) untuk Halaman Login &amp; Registrasi (Bonus +5%)</t>
  </si>
  <si>
    <t xml:space="preserve">API Registrasi Pengguna (Customer)
(Mencakup:endpoint,  validasi, hashing password, penetapan role customer) Restful API </t>
  </si>
  <si>
    <t>API Login Pengguna (Customer &amp; Admin)
(Mencakup: endpoint, verifikasi kredensial, penanganan role(redirect), pembuatan token/session)</t>
  </si>
  <si>
    <t>Middleware authentication (Login Required)
(Mencakup: Penerapan pada rute yang tepat, efektivitas memblokir/mengizinkan akses berdasarkan status login)</t>
  </si>
  <si>
    <t>Navigasi &amp; Layout Dasar (wireframe) (10%)
Kualitas Desain Visual (wireframe)(12%)</t>
  </si>
  <si>
    <t>properti role tidak ada</t>
  </si>
  <si>
    <t xml:space="preserve">Layout kurang rapih </t>
  </si>
  <si>
    <t>API Checkout - Tindakan Pasca-Order
Kualitas Desain Visual wirwframe (6%)
Update Stok Produk: jumlah stok untuk setiap produk yang dipesan berkurang secara akurat di database. (10%)
Pengosongan Keranjang Pengguna: cart_items milik pengguna tersebut dihapus/dikosongkan setelah pesanan berhasil dibuat. (4%)</t>
  </si>
  <si>
    <t>Frontend: Halaman Konfirmasi Pesanan (Order Placed Page)
Kualitas Desain Visual wireframe (5%)
Pesan &amp; Visual Konfirmasi (5%): Menampilkan pesan sukses
Respons handling API : Pastikan API mengembalikan respons yang benar beserta data penting (seperti ID pesanan atau nomor pesanan) (5%)
Tampilan Ringkasan Pesanan: Nomor Pesanan, Tanggal Pemesanan, Total Pembayaran, Metode Pembayaran, Estimasi Pengiriman (5%)
Bonus: Tampilan Informasi Tambahan Akurat (number_address(generate khusus), shipping_const/shipping method/bilinng_address_id) (Bonus +3%)</t>
  </si>
  <si>
    <t>Tampilan Halaman Checkout
menampilkan daftar produk (gambar, nama, jumlah, subtotal per item). (15%)
halaman menampilkan ringkasan total harga keseluruhan dari semua item yang ada di keranjang. (10%)</t>
  </si>
  <si>
    <t>Hanya list item</t>
  </si>
  <si>
    <t>properti tidak lengkap</t>
  </si>
  <si>
    <t>oke</t>
  </si>
  <si>
    <t>✔️</t>
  </si>
  <si>
    <t>tidak ada beberapa bagian lain</t>
  </si>
  <si>
    <t>Pewarnaan kurnag konsisten</t>
  </si>
  <si>
    <t>databse error</t>
  </si>
  <si>
    <t>hanya ui</t>
  </si>
  <si>
    <t>implamentasi hanya sisi backend</t>
  </si>
  <si>
    <t>f. Tabel Opsional (2 tabel)</t>
  </si>
  <si>
    <t>g. Kelengkapan table orders (Bonus 3%)</t>
  </si>
  <si>
    <t>1. Pembuatan Database (MySQL, Postgree)</t>
  </si>
  <si>
    <t>beberapa table belum diberikan seeder</t>
  </si>
  <si>
    <t>belum bisa redirect click</t>
  </si>
  <si>
    <t>hanya berjalan di backend</t>
  </si>
  <si>
    <t>di FE tidak berfungsi</t>
  </si>
  <si>
    <t>category tidak dimsukan, gambar tidak masuk</t>
  </si>
  <si>
    <t>variasi tidak ada di fe, stock hanya di bakend</t>
  </si>
  <si>
    <t>dinfe tidak jalan increment/decrement hanya di bakend</t>
  </si>
  <si>
    <t>delete langsung belum ada</t>
  </si>
  <si>
    <t>Belum selesai dibagian fe data statis</t>
  </si>
  <si>
    <t>di FE belum selesai</t>
  </si>
  <si>
    <t>di frontend belum dinamis</t>
  </si>
  <si>
    <t>di fe belum selesai</t>
  </si>
  <si>
    <t>layout kurang konsisten</t>
  </si>
  <si>
    <t>Di ui belum</t>
  </si>
  <si>
    <t>hanya bekerja di be</t>
  </si>
  <si>
    <t>hanya di fe</t>
  </si>
  <si>
    <t>Hanya di backend</t>
  </si>
  <si>
    <t>belum</t>
  </si>
  <si>
    <t>hanya dibackend</t>
  </si>
  <si>
    <t>tidak bis aredirect dari button</t>
  </si>
  <si>
    <t xml:space="preserve">tidak ada </t>
  </si>
  <si>
    <t>ada yang kurang</t>
  </si>
  <si>
    <t>di fe belum</t>
  </si>
  <si>
    <t>Ada yang kurang</t>
  </si>
  <si>
    <t>hanya di backend</t>
  </si>
  <si>
    <t>hnaya di backend</t>
  </si>
  <si>
    <t>belum integrasi api</t>
  </si>
  <si>
    <t>hanya di bakend (kurang lengkap)</t>
  </si>
  <si>
    <t>hanya frotnend statis</t>
  </si>
  <si>
    <t>hanya frontend statis</t>
  </si>
  <si>
    <t>Hnaya frontend</t>
  </si>
  <si>
    <t>hnaya frontend statis</t>
  </si>
  <si>
    <t>hanya backend response</t>
  </si>
  <si>
    <t>Bagus</t>
  </si>
  <si>
    <t>hanya di frontend</t>
  </si>
  <si>
    <t>hanya buttun ui</t>
  </si>
  <si>
    <t>hanya frontend</t>
  </si>
  <si>
    <t>hanya dari bakend</t>
  </si>
  <si>
    <t>Fungsionalitas Hapus Produk (Delete) 
Proses update 15%.
Proses Penghapusan Produk (10%):
Memberikan konfirmasi pada notifikasi berhasil menghapus produk tersebut dari sistem.
Produk yang dihapus tidak lagi muncul dalam daftar produk.</t>
  </si>
  <si>
    <t>tidak ada informasi susces</t>
  </si>
  <si>
    <t>belum bisa</t>
  </si>
  <si>
    <t>kurang rapih</t>
  </si>
  <si>
    <t>belum flexible</t>
  </si>
  <si>
    <t>Hanya backend</t>
  </si>
  <si>
    <t>Hanya frontend statis</t>
  </si>
  <si>
    <t>data statis</t>
  </si>
  <si>
    <t>Fungsionalitas Hapus Produk (Delete) 
proses update produk 15%
Proses Penghapusan Produk (10%):
Memberikan konfirmasi pada notifikasi berhasil menghapus produk tersebut dari sistem.
Produk yang dihapus tidak lagi muncul dalam daftar produk.</t>
  </si>
  <si>
    <t>endpoin kurang rapih</t>
  </si>
  <si>
    <t>hanya tampilan</t>
  </si>
  <si>
    <t>hanya api</t>
  </si>
  <si>
    <t>hanya bakend</t>
  </si>
  <si>
    <t>10. API Management Address (6%)</t>
  </si>
  <si>
    <t>SMKN 1 CIBINONG</t>
  </si>
  <si>
    <t>Nama Sekolah</t>
  </si>
  <si>
    <t>SMK MADINATULQURAN</t>
  </si>
  <si>
    <t xml:space="preserve">SMK Plus Pelita Nusantara </t>
  </si>
  <si>
    <t>SMK BINA MANDIR MULTIMEDIA</t>
  </si>
  <si>
    <t>SMK IDN</t>
  </si>
  <si>
    <t>SMK BINA PUTRA MANDIRI</t>
  </si>
  <si>
    <t>SMK FATAHILLAH CILEUNGSI</t>
  </si>
  <si>
    <t>SMK ADI SANGGORO</t>
  </si>
  <si>
    <t>API Manajemen Alamat (CRUD Address/ User Address)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</si>
</sst>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wrapText="1"/>
    </xf>
    <xf numFmtId="0" fontId="2" fillId="2" borderId="4" xfId="0" applyFont="1" applyFill="1" applyBorder="1" applyAlignment="1">
      <alignment horizontal="right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top"/>
    </xf>
    <xf numFmtId="0" fontId="0" fillId="3" borderId="5" xfId="0" applyFont="1" applyFill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21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0AB18D-1C3A-4D78-8BD7-0B382D8E61AB}" name="Table6" displayName="Table6" ref="A1:E9" totalsRowShown="0" tableBorderDxfId="20">
  <autoFilter ref="A1:E9" xr:uid="{09682FFA-1686-416E-BBF2-1540B05A09DA}"/>
  <sortState xmlns:xlrd2="http://schemas.microsoft.com/office/spreadsheetml/2017/richdata2" ref="A2:E9">
    <sortCondition ref="A1:A9"/>
  </sortState>
  <tableColumns count="5">
    <tableColumn id="1" xr3:uid="{03157FF5-E9DF-4ECD-A099-49523E16865D}" name="No" dataDxfId="19"/>
    <tableColumn id="2" xr3:uid="{8C4E46BC-DBC0-4698-AB6D-2561A2D80D4B}" name="Nama Peserta" dataDxfId="18"/>
    <tableColumn id="3" xr3:uid="{1F623A39-9468-4793-8CC8-AE5AF950C4FD}" name="Nama Sekolah"/>
    <tableColumn id="4" xr3:uid="{E08B1EDB-7F7B-4242-85BD-F7E58C7FDA34}" name="Total Nilai" dataDxfId="17"/>
    <tableColumn id="5" xr3:uid="{CB3C46A4-4704-4282-9A6E-7FB5F5334E73}" name="Ranking" dataDxfId="16">
      <calculatedColumnFormula>RANK(D2, D$2:D$9)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3E17E1-0EED-4EBE-AB6A-33BD59D3C6BC}" name="Table5" displayName="Table5" ref="A1:N9" totalsRowShown="0" headerRowDxfId="15" dataDxfId="14">
  <autoFilter ref="A1:N9" xr:uid="{88776896-B34B-4A3C-B1DC-7D1D95A79900}"/>
  <tableColumns count="14">
    <tableColumn id="1" xr3:uid="{A9E6576E-E4B0-4898-8226-527C4FA439B7}" name="No" dataDxfId="13"/>
    <tableColumn id="2" xr3:uid="{B57AB91D-EEA4-48D7-8140-41CB8DDBBB9E}" name="Nama Peserta" dataDxfId="12"/>
    <tableColumn id="3" xr3:uid="{40C70C03-305B-426C-9682-8A1495C22253}" name="1. Implementasi DB (5%)" dataDxfId="11"/>
    <tableColumn id="4" xr3:uid="{C5752ED4-9223-4A23-846D-5DA2B976E055}" name="2. Seeding DB (3%)" dataDxfId="10"/>
    <tableColumn id="5" xr3:uid="{58DB6215-B82C-4F9F-93A5-116B597D44D0}" name="3. Home+Katalog API (11%)" dataDxfId="9"/>
    <tableColumn id="6" xr3:uid="{EA3E1743-C827-4E03-A180-483AB70FC8A6}" name="4. Detail Prod Page+API (8%)" dataDxfId="8"/>
    <tableColumn id="7" xr3:uid="{4BBC826B-1D4A-4DE2-BC31-CFAED390FCBE}" name="5. Cart Page+API (7%)" dataDxfId="7"/>
    <tableColumn id="8" xr3:uid="{D4746E3E-3229-474F-8E44-09EEDB8F66D7}" name="6. Checkout Process (23%)" dataDxfId="6"/>
    <tableColumn id="9" xr3:uid="{BF001082-6216-48E7-9F16-28A0417BE038}" name="7 .Order History+API (8%)" dataDxfId="5"/>
    <tableColumn id="10" xr3:uid="{51DA372C-7AA7-4BB4-B962-FEEEA4D7AFA1}" name="8. Admin: Orders+API (8%)" dataDxfId="4"/>
    <tableColumn id="11" xr3:uid="{94424A1D-5DCF-480A-84D4-A5C6C8CCC56B}" name="9. Admin: Products+API (8%)" dataDxfId="3"/>
    <tableColumn id="12" xr3:uid="{6C93F1FC-3066-4683-82C2-7FC3DA7D8F0C}" name="10. API Management Address (6%)" dataDxfId="2"/>
    <tableColumn id="13" xr3:uid="{F27AA597-0C36-4B71-84F6-E3D209CA4B49}" name="11. API Auth (13%)" dataDxfId="1"/>
    <tableColumn id="14" xr3:uid="{2DA86297-4B1E-4855-903A-625B1B5E2324}" name="Total Nilai" dataDxfId="0">
      <calculatedColumnFormula>(C2*5/100) + (D2*3/100) + (E2*11/100) + (F2*8/100) + (G2*7/100) + (H2*23/100) + (I2*8/100) + (J2*8/100) + (K2*8/100) + (L2*6/100) + (M2*13/100)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8896-F6A9-4E5A-A4E0-EC99871E85FA}">
  <dimension ref="A1:E13"/>
  <sheetViews>
    <sheetView topLeftCell="A2" workbookViewId="0">
      <selection sqref="A1:C1"/>
    </sheetView>
  </sheetViews>
  <sheetFormatPr defaultRowHeight="15" x14ac:dyDescent="0.25"/>
  <cols>
    <col min="1" max="1" width="9.28515625" customWidth="1"/>
    <col min="2" max="2" width="23.28515625" customWidth="1"/>
    <col min="3" max="3" width="37.5703125" customWidth="1"/>
    <col min="4" max="4" width="9.140625" customWidth="1"/>
  </cols>
  <sheetData>
    <row r="1" spans="1:5" ht="30" x14ac:dyDescent="0.25">
      <c r="A1" s="3" t="s">
        <v>0</v>
      </c>
      <c r="B1" s="3" t="s">
        <v>1</v>
      </c>
      <c r="C1" s="3" t="s">
        <v>6</v>
      </c>
      <c r="D1" s="3" t="s">
        <v>2</v>
      </c>
    </row>
    <row r="2" spans="1:5" ht="30" x14ac:dyDescent="0.25">
      <c r="A2" s="1">
        <v>1</v>
      </c>
      <c r="B2" s="2" t="s">
        <v>3</v>
      </c>
      <c r="C2" s="1" t="s">
        <v>4</v>
      </c>
      <c r="D2" s="4">
        <v>5</v>
      </c>
    </row>
    <row r="3" spans="1:5" ht="30" x14ac:dyDescent="0.25">
      <c r="A3" s="1">
        <v>2</v>
      </c>
      <c r="B3" s="2" t="s">
        <v>3</v>
      </c>
      <c r="C3" s="1" t="s">
        <v>7</v>
      </c>
      <c r="D3" s="4">
        <v>3</v>
      </c>
    </row>
    <row r="4" spans="1:5" ht="45" x14ac:dyDescent="0.25">
      <c r="A4" s="1">
        <v>3</v>
      </c>
      <c r="B4" s="2" t="s">
        <v>8</v>
      </c>
      <c r="C4" s="1" t="s">
        <v>16</v>
      </c>
      <c r="D4" s="4">
        <v>11</v>
      </c>
    </row>
    <row r="5" spans="1:5" x14ac:dyDescent="0.25">
      <c r="A5" s="1">
        <v>4</v>
      </c>
      <c r="B5" s="2" t="s">
        <v>8</v>
      </c>
      <c r="C5" s="1" t="s">
        <v>12</v>
      </c>
      <c r="D5" s="4">
        <v>8</v>
      </c>
    </row>
    <row r="6" spans="1:5" ht="30" x14ac:dyDescent="0.25">
      <c r="A6" s="1">
        <v>5</v>
      </c>
      <c r="B6" s="2" t="s">
        <v>8</v>
      </c>
      <c r="C6" s="1" t="s">
        <v>9</v>
      </c>
      <c r="D6" s="4">
        <v>7</v>
      </c>
    </row>
    <row r="7" spans="1:5" ht="30" x14ac:dyDescent="0.25">
      <c r="A7" s="1">
        <v>6</v>
      </c>
      <c r="B7" s="2" t="s">
        <v>8</v>
      </c>
      <c r="C7" s="1" t="s">
        <v>10</v>
      </c>
      <c r="D7" s="4">
        <v>23</v>
      </c>
    </row>
    <row r="8" spans="1:5" x14ac:dyDescent="0.25">
      <c r="A8" s="1">
        <v>7</v>
      </c>
      <c r="B8" s="2" t="s">
        <v>8</v>
      </c>
      <c r="C8" s="1" t="s">
        <v>28</v>
      </c>
      <c r="D8" s="4">
        <v>8</v>
      </c>
    </row>
    <row r="9" spans="1:5" ht="45" x14ac:dyDescent="0.25">
      <c r="A9" s="1">
        <v>8</v>
      </c>
      <c r="B9" s="2" t="s">
        <v>11</v>
      </c>
      <c r="C9" s="1" t="s">
        <v>13</v>
      </c>
      <c r="D9" s="4">
        <v>8</v>
      </c>
    </row>
    <row r="10" spans="1:5" ht="45" x14ac:dyDescent="0.25">
      <c r="A10" s="1">
        <v>9</v>
      </c>
      <c r="B10" s="2" t="s">
        <v>11</v>
      </c>
      <c r="C10" s="1" t="s">
        <v>14</v>
      </c>
      <c r="D10" s="4">
        <v>8</v>
      </c>
    </row>
    <row r="11" spans="1:5" x14ac:dyDescent="0.25">
      <c r="A11" s="1">
        <v>10</v>
      </c>
      <c r="B11" s="2" t="s">
        <v>5</v>
      </c>
      <c r="C11" s="1" t="s">
        <v>27</v>
      </c>
      <c r="D11" s="4">
        <v>6</v>
      </c>
      <c r="E11" t="s">
        <v>53</v>
      </c>
    </row>
    <row r="12" spans="1:5" ht="30" x14ac:dyDescent="0.25">
      <c r="A12" s="1">
        <v>11</v>
      </c>
      <c r="B12" s="2" t="s">
        <v>5</v>
      </c>
      <c r="C12" s="1" t="s">
        <v>15</v>
      </c>
      <c r="D12" s="4">
        <v>13</v>
      </c>
    </row>
    <row r="13" spans="1:5" x14ac:dyDescent="0.25">
      <c r="A13" s="1"/>
      <c r="B13" s="2"/>
      <c r="C13" s="1"/>
      <c r="D13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29C4-4DFD-4732-A22A-DE617EB0AFA6}">
  <dimension ref="A1:G59"/>
  <sheetViews>
    <sheetView topLeftCell="A46" workbookViewId="0">
      <selection activeCell="B47" sqref="B47"/>
    </sheetView>
  </sheetViews>
  <sheetFormatPr defaultRowHeight="15" x14ac:dyDescent="0.25"/>
  <cols>
    <col min="2" max="2" width="23.28515625" customWidth="1"/>
    <col min="3" max="3" width="35.42578125" customWidth="1"/>
    <col min="4" max="4" width="16" customWidth="1"/>
    <col min="5" max="5" width="17.7109375" customWidth="1"/>
    <col min="6" max="6" width="23.42578125" customWidth="1"/>
  </cols>
  <sheetData>
    <row r="1" spans="1:7" ht="15.75" thickBot="1" x14ac:dyDescent="0.3">
      <c r="A1" s="30" t="s">
        <v>55</v>
      </c>
      <c r="B1" s="31"/>
      <c r="C1" s="31"/>
      <c r="D1" s="31"/>
      <c r="E1" s="31"/>
      <c r="F1" s="32"/>
    </row>
    <row r="2" spans="1:7" ht="15.75" thickBot="1" x14ac:dyDescent="0.3">
      <c r="A2" s="6" t="s">
        <v>0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</row>
    <row r="3" spans="1:7" ht="39" thickBot="1" x14ac:dyDescent="0.3">
      <c r="A3" s="7">
        <v>1</v>
      </c>
      <c r="B3" s="13" t="s">
        <v>4</v>
      </c>
      <c r="C3" s="16" t="s">
        <v>113</v>
      </c>
      <c r="D3" s="9">
        <v>10</v>
      </c>
      <c r="E3" s="8">
        <v>10</v>
      </c>
      <c r="F3" s="8" t="s">
        <v>104</v>
      </c>
    </row>
    <row r="4" spans="1:7" ht="15.75" thickBot="1" x14ac:dyDescent="0.3">
      <c r="A4" s="8"/>
      <c r="B4" s="14"/>
      <c r="C4" s="16" t="s">
        <v>34</v>
      </c>
      <c r="D4" s="9">
        <v>30</v>
      </c>
      <c r="E4" s="8">
        <v>30</v>
      </c>
      <c r="F4" s="8"/>
      <c r="G4" t="s">
        <v>53</v>
      </c>
    </row>
    <row r="5" spans="1:7" ht="15.75" thickBot="1" x14ac:dyDescent="0.3">
      <c r="A5" s="8"/>
      <c r="B5" s="14"/>
      <c r="C5" s="16" t="s">
        <v>35</v>
      </c>
      <c r="D5" s="9">
        <v>30</v>
      </c>
      <c r="E5" s="8">
        <v>30</v>
      </c>
      <c r="F5" s="8"/>
    </row>
    <row r="6" spans="1:7" ht="15.75" thickBot="1" x14ac:dyDescent="0.3">
      <c r="A6" s="8"/>
      <c r="B6" s="14"/>
      <c r="C6" s="16" t="s">
        <v>36</v>
      </c>
      <c r="D6" s="9">
        <v>10</v>
      </c>
      <c r="E6" s="8">
        <v>8</v>
      </c>
      <c r="F6" s="8" t="s">
        <v>137</v>
      </c>
    </row>
    <row r="7" spans="1:7" ht="15.75" thickBot="1" x14ac:dyDescent="0.3">
      <c r="A7" s="8"/>
      <c r="B7" s="14"/>
      <c r="C7" s="16" t="s">
        <v>71</v>
      </c>
      <c r="D7" s="9">
        <v>10</v>
      </c>
      <c r="E7" s="8">
        <v>10</v>
      </c>
      <c r="F7" s="8"/>
    </row>
    <row r="8" spans="1:7" ht="15.75" thickBot="1" x14ac:dyDescent="0.3">
      <c r="A8" s="8"/>
      <c r="B8" s="14"/>
      <c r="C8" s="16" t="s">
        <v>72</v>
      </c>
      <c r="D8" s="9">
        <v>20</v>
      </c>
      <c r="E8" s="8">
        <v>20</v>
      </c>
      <c r="F8" s="8"/>
    </row>
    <row r="9" spans="1:7" ht="15.75" thickBot="1" x14ac:dyDescent="0.3">
      <c r="A9" s="8"/>
      <c r="C9" s="16" t="s">
        <v>111</v>
      </c>
      <c r="D9" s="9">
        <v>5</v>
      </c>
      <c r="E9" s="8">
        <v>0</v>
      </c>
      <c r="F9" s="8"/>
    </row>
    <row r="10" spans="1:7" ht="15.75" thickBot="1" x14ac:dyDescent="0.3">
      <c r="A10" s="8"/>
      <c r="B10" s="14"/>
      <c r="C10" s="16" t="s">
        <v>112</v>
      </c>
      <c r="D10" s="9">
        <v>3</v>
      </c>
      <c r="E10" s="8">
        <v>0</v>
      </c>
      <c r="F10" s="8"/>
    </row>
    <row r="11" spans="1:7" ht="15.75" thickBot="1" x14ac:dyDescent="0.3">
      <c r="A11" s="10">
        <v>1</v>
      </c>
      <c r="B11" s="15"/>
      <c r="C11" s="17" t="s">
        <v>37</v>
      </c>
      <c r="D11" s="12">
        <v>100</v>
      </c>
      <c r="E11" s="11">
        <f>SUM(E3:E10)</f>
        <v>108</v>
      </c>
      <c r="F11" s="11"/>
    </row>
    <row r="12" spans="1:7" ht="26.25" thickBot="1" x14ac:dyDescent="0.3">
      <c r="A12" s="7">
        <v>2</v>
      </c>
      <c r="B12" s="13" t="s">
        <v>7</v>
      </c>
      <c r="C12" s="16" t="s">
        <v>38</v>
      </c>
      <c r="D12" s="9">
        <v>66</v>
      </c>
      <c r="E12" s="8">
        <v>66</v>
      </c>
      <c r="F12" s="8"/>
    </row>
    <row r="13" spans="1:7" ht="26.25" thickBot="1" x14ac:dyDescent="0.3">
      <c r="A13" s="8"/>
      <c r="B13" s="14"/>
      <c r="C13" s="16" t="s">
        <v>39</v>
      </c>
      <c r="D13" s="9">
        <v>33</v>
      </c>
      <c r="E13" s="8">
        <v>33</v>
      </c>
      <c r="F13" s="8"/>
    </row>
    <row r="14" spans="1:7" ht="15.75" thickBot="1" x14ac:dyDescent="0.3">
      <c r="A14" s="10">
        <v>2</v>
      </c>
      <c r="B14" s="15"/>
      <c r="C14" s="17" t="s">
        <v>37</v>
      </c>
      <c r="D14" s="12" t="s">
        <v>40</v>
      </c>
      <c r="E14" s="11">
        <f>SUM(E12:E13)</f>
        <v>99</v>
      </c>
      <c r="F14" s="11"/>
    </row>
    <row r="15" spans="1:7" ht="51.75" thickBot="1" x14ac:dyDescent="0.3">
      <c r="A15" s="7">
        <v>3</v>
      </c>
      <c r="B15" s="13" t="s">
        <v>41</v>
      </c>
      <c r="C15" s="16" t="s">
        <v>96</v>
      </c>
      <c r="D15" s="9">
        <v>22</v>
      </c>
      <c r="E15" s="8">
        <v>22</v>
      </c>
      <c r="F15" s="8"/>
    </row>
    <row r="16" spans="1:7" ht="39" thickBot="1" x14ac:dyDescent="0.3">
      <c r="A16" s="8"/>
      <c r="B16" s="14"/>
      <c r="C16" s="16" t="s">
        <v>42</v>
      </c>
      <c r="D16" s="9">
        <v>15</v>
      </c>
      <c r="E16" s="8">
        <v>0</v>
      </c>
      <c r="F16" s="8" t="s">
        <v>140</v>
      </c>
    </row>
    <row r="17" spans="1:6" ht="26.25" thickBot="1" x14ac:dyDescent="0.3">
      <c r="A17" s="8"/>
      <c r="B17" s="14"/>
      <c r="C17" s="16" t="s">
        <v>43</v>
      </c>
      <c r="D17" s="9">
        <v>10</v>
      </c>
      <c r="E17" s="8">
        <v>0</v>
      </c>
      <c r="F17" s="8" t="s">
        <v>140</v>
      </c>
    </row>
    <row r="18" spans="1:6" ht="51.75" thickBot="1" x14ac:dyDescent="0.3">
      <c r="A18" s="8"/>
      <c r="B18" s="14"/>
      <c r="C18" s="16" t="s">
        <v>44</v>
      </c>
      <c r="D18" s="9">
        <v>25</v>
      </c>
      <c r="E18" s="8">
        <v>0</v>
      </c>
      <c r="F18" s="8" t="s">
        <v>140</v>
      </c>
    </row>
    <row r="19" spans="1:6" ht="51.75" thickBot="1" x14ac:dyDescent="0.3">
      <c r="A19" s="8"/>
      <c r="B19" s="14"/>
      <c r="C19" s="16" t="s">
        <v>45</v>
      </c>
      <c r="D19" s="9">
        <v>20</v>
      </c>
      <c r="E19" s="8">
        <v>10</v>
      </c>
      <c r="F19" s="8" t="s">
        <v>142</v>
      </c>
    </row>
    <row r="20" spans="1:6" ht="77.25" thickBot="1" x14ac:dyDescent="0.3">
      <c r="A20" s="8"/>
      <c r="B20" s="14"/>
      <c r="C20" s="16" t="s">
        <v>74</v>
      </c>
      <c r="D20" s="9">
        <v>8</v>
      </c>
      <c r="E20" s="8">
        <v>0</v>
      </c>
      <c r="F20" s="8"/>
    </row>
    <row r="21" spans="1:6" ht="15.75" thickBot="1" x14ac:dyDescent="0.3">
      <c r="A21" s="10">
        <v>3</v>
      </c>
      <c r="B21" s="15"/>
      <c r="C21" s="17" t="s">
        <v>37</v>
      </c>
      <c r="D21" s="12">
        <v>100</v>
      </c>
      <c r="E21" s="11">
        <f>SUM(E15:E20)</f>
        <v>32</v>
      </c>
      <c r="F21" s="11"/>
    </row>
    <row r="22" spans="1:6" ht="166.5" thickBot="1" x14ac:dyDescent="0.3">
      <c r="A22" s="13">
        <v>4</v>
      </c>
      <c r="B22" s="13" t="s">
        <v>12</v>
      </c>
      <c r="C22" s="16" t="s">
        <v>78</v>
      </c>
      <c r="D22" s="9">
        <v>40</v>
      </c>
      <c r="E22" s="8">
        <v>10</v>
      </c>
      <c r="F22" s="8" t="s">
        <v>143</v>
      </c>
    </row>
    <row r="23" spans="1:6" ht="230.25" thickBot="1" x14ac:dyDescent="0.3">
      <c r="A23" s="8"/>
      <c r="B23" s="14"/>
      <c r="C23" s="16" t="s">
        <v>75</v>
      </c>
      <c r="D23" s="9">
        <v>45</v>
      </c>
      <c r="E23" s="8">
        <v>10</v>
      </c>
      <c r="F23" s="8"/>
    </row>
    <row r="24" spans="1:6" ht="90" thickBot="1" x14ac:dyDescent="0.3">
      <c r="A24" s="8"/>
      <c r="B24" s="14"/>
      <c r="C24" s="16" t="s">
        <v>76</v>
      </c>
      <c r="D24" s="9">
        <v>15</v>
      </c>
      <c r="E24" s="8">
        <v>5</v>
      </c>
      <c r="F24" s="8"/>
    </row>
    <row r="25" spans="1:6" ht="15.75" thickBot="1" x14ac:dyDescent="0.3">
      <c r="A25" s="12">
        <v>4</v>
      </c>
      <c r="B25" s="15"/>
      <c r="C25" s="17" t="s">
        <v>37</v>
      </c>
      <c r="D25" s="12">
        <v>100</v>
      </c>
      <c r="E25" s="11">
        <f>SUM(E22:E24)</f>
        <v>25</v>
      </c>
      <c r="F25" s="11"/>
    </row>
    <row r="26" spans="1:6" ht="115.5" thickBot="1" x14ac:dyDescent="0.3">
      <c r="A26" s="13">
        <v>5</v>
      </c>
      <c r="B26" s="13" t="s">
        <v>9</v>
      </c>
      <c r="C26" s="16" t="s">
        <v>77</v>
      </c>
      <c r="D26" s="9">
        <v>30</v>
      </c>
      <c r="E26" s="8">
        <v>7</v>
      </c>
      <c r="F26" s="8"/>
    </row>
    <row r="27" spans="1:6" ht="128.25" thickBot="1" x14ac:dyDescent="0.3">
      <c r="A27" s="8"/>
      <c r="B27" s="14"/>
      <c r="C27" s="16" t="s">
        <v>80</v>
      </c>
      <c r="D27" s="9">
        <v>25</v>
      </c>
      <c r="E27" s="8">
        <v>7</v>
      </c>
      <c r="F27" s="8"/>
    </row>
    <row r="28" spans="1:6" ht="102.75" thickBot="1" x14ac:dyDescent="0.3">
      <c r="A28" s="8"/>
      <c r="B28" s="14"/>
      <c r="C28" s="16" t="s">
        <v>101</v>
      </c>
      <c r="D28" s="9">
        <v>25</v>
      </c>
      <c r="E28" s="8">
        <v>7</v>
      </c>
      <c r="F28" s="8"/>
    </row>
    <row r="29" spans="1:6" ht="179.25" thickBot="1" x14ac:dyDescent="0.3">
      <c r="A29" s="8"/>
      <c r="B29" s="14"/>
      <c r="C29" s="16" t="s">
        <v>79</v>
      </c>
      <c r="D29" s="9">
        <v>20</v>
      </c>
      <c r="E29" s="8">
        <v>0</v>
      </c>
      <c r="F29" s="8"/>
    </row>
    <row r="30" spans="1:6" ht="15.75" thickBot="1" x14ac:dyDescent="0.3">
      <c r="A30" s="12">
        <v>5</v>
      </c>
      <c r="B30" s="15"/>
      <c r="C30" s="17" t="s">
        <v>37</v>
      </c>
      <c r="D30" s="12">
        <v>100</v>
      </c>
      <c r="E30" s="11">
        <f>SUM(E26:E29)</f>
        <v>21</v>
      </c>
      <c r="F30" s="11"/>
    </row>
    <row r="31" spans="1:6" ht="217.5" thickBot="1" x14ac:dyDescent="0.3">
      <c r="A31" s="13">
        <v>6</v>
      </c>
      <c r="B31" s="13" t="s">
        <v>10</v>
      </c>
      <c r="C31" s="16" t="s">
        <v>82</v>
      </c>
      <c r="D31" s="9">
        <v>35</v>
      </c>
      <c r="E31" s="8">
        <v>20</v>
      </c>
      <c r="F31" s="8" t="s">
        <v>143</v>
      </c>
    </row>
    <row r="32" spans="1:6" ht="166.5" thickBot="1" x14ac:dyDescent="0.3">
      <c r="A32" s="8"/>
      <c r="B32" s="14"/>
      <c r="C32" s="16" t="s">
        <v>81</v>
      </c>
      <c r="D32" s="9">
        <v>20</v>
      </c>
      <c r="E32" s="8">
        <v>0</v>
      </c>
      <c r="F32" s="8"/>
    </row>
    <row r="33" spans="1:6" ht="153.75" thickBot="1" x14ac:dyDescent="0.3">
      <c r="A33" s="8"/>
      <c r="B33" s="14"/>
      <c r="C33" s="16" t="s">
        <v>99</v>
      </c>
      <c r="D33" s="9">
        <v>20</v>
      </c>
      <c r="E33" s="8">
        <v>8</v>
      </c>
      <c r="F33" s="8" t="s">
        <v>144</v>
      </c>
    </row>
    <row r="34" spans="1:6" ht="294" thickBot="1" x14ac:dyDescent="0.3">
      <c r="A34" s="8"/>
      <c r="B34" s="14"/>
      <c r="C34" s="16" t="s">
        <v>100</v>
      </c>
      <c r="D34" s="9">
        <v>25</v>
      </c>
      <c r="E34" s="8">
        <v>5</v>
      </c>
      <c r="F34" s="8" t="s">
        <v>158</v>
      </c>
    </row>
    <row r="35" spans="1:6" ht="15.75" thickBot="1" x14ac:dyDescent="0.3">
      <c r="A35" s="12">
        <v>6</v>
      </c>
      <c r="B35" s="15"/>
      <c r="C35" s="17" t="s">
        <v>37</v>
      </c>
      <c r="D35" s="12">
        <v>100</v>
      </c>
      <c r="E35" s="11">
        <f>SUM(E31:E34)</f>
        <v>33</v>
      </c>
      <c r="F35" s="11"/>
    </row>
    <row r="36" spans="1:6" ht="192" thickBot="1" x14ac:dyDescent="0.3">
      <c r="A36" s="13">
        <v>7</v>
      </c>
      <c r="B36" s="13" t="s">
        <v>28</v>
      </c>
      <c r="C36" s="16" t="s">
        <v>87</v>
      </c>
      <c r="D36" s="9">
        <v>60</v>
      </c>
      <c r="E36" s="8">
        <v>15</v>
      </c>
      <c r="F36" s="8"/>
    </row>
    <row r="37" spans="1:6" ht="230.25" thickBot="1" x14ac:dyDescent="0.3">
      <c r="A37" s="8"/>
      <c r="B37" s="14"/>
      <c r="C37" s="16" t="s">
        <v>86</v>
      </c>
      <c r="D37" s="9">
        <v>40</v>
      </c>
      <c r="E37" s="8">
        <v>10</v>
      </c>
      <c r="F37" s="8" t="s">
        <v>145</v>
      </c>
    </row>
    <row r="38" spans="1:6" ht="15.75" thickBot="1" x14ac:dyDescent="0.3">
      <c r="A38" s="12">
        <v>7</v>
      </c>
      <c r="B38" s="15"/>
      <c r="C38" s="26" t="s">
        <v>37</v>
      </c>
      <c r="D38" s="12">
        <v>100</v>
      </c>
      <c r="E38" s="11">
        <f>SUM(E36:E37)</f>
        <v>25</v>
      </c>
      <c r="F38" s="11"/>
    </row>
    <row r="39" spans="1:6" ht="179.25" thickBot="1" x14ac:dyDescent="0.3">
      <c r="A39" s="13">
        <v>8</v>
      </c>
      <c r="B39" s="13" t="s">
        <v>11</v>
      </c>
      <c r="C39" s="16" t="s">
        <v>85</v>
      </c>
      <c r="D39" s="9">
        <v>30</v>
      </c>
      <c r="E39" s="8">
        <v>10</v>
      </c>
      <c r="F39" s="8"/>
    </row>
    <row r="40" spans="1:6" ht="102.75" thickBot="1" x14ac:dyDescent="0.3">
      <c r="A40" s="8"/>
      <c r="B40" s="14"/>
      <c r="C40" s="16" t="s">
        <v>83</v>
      </c>
      <c r="D40" s="9">
        <v>10</v>
      </c>
      <c r="E40" s="8">
        <v>0</v>
      </c>
      <c r="F40" s="8"/>
    </row>
    <row r="41" spans="1:6" ht="345" thickBot="1" x14ac:dyDescent="0.3">
      <c r="A41" s="8"/>
      <c r="B41" s="14"/>
      <c r="C41" s="16" t="s">
        <v>84</v>
      </c>
      <c r="D41" s="9">
        <v>60</v>
      </c>
      <c r="E41" s="8">
        <v>5</v>
      </c>
      <c r="F41" s="8"/>
    </row>
    <row r="42" spans="1:6" ht="15.75" thickBot="1" x14ac:dyDescent="0.3">
      <c r="A42" s="12">
        <v>8</v>
      </c>
      <c r="B42" s="15"/>
      <c r="C42" s="17" t="s">
        <v>37</v>
      </c>
      <c r="D42" s="12">
        <v>100</v>
      </c>
      <c r="E42" s="11">
        <f>SUM(E39:E41)</f>
        <v>15</v>
      </c>
      <c r="F42" s="11"/>
    </row>
    <row r="43" spans="1:6" ht="306.75" thickBot="1" x14ac:dyDescent="0.3">
      <c r="A43" s="13">
        <v>9</v>
      </c>
      <c r="B43" s="14" t="s">
        <v>14</v>
      </c>
      <c r="C43" s="16" t="s">
        <v>88</v>
      </c>
      <c r="D43" s="9">
        <v>43</v>
      </c>
      <c r="E43" s="8">
        <v>5</v>
      </c>
      <c r="F43" s="8"/>
    </row>
    <row r="44" spans="1:6" ht="230.25" thickBot="1" x14ac:dyDescent="0.3">
      <c r="A44" s="8"/>
      <c r="B44" s="14"/>
      <c r="C44" s="16" t="s">
        <v>89</v>
      </c>
      <c r="D44" s="9">
        <v>32</v>
      </c>
      <c r="E44" s="8">
        <v>10</v>
      </c>
      <c r="F44" s="8"/>
    </row>
    <row r="45" spans="1:6" ht="179.25" thickBot="1" x14ac:dyDescent="0.3">
      <c r="A45" s="8"/>
      <c r="B45" s="14"/>
      <c r="C45" s="16" t="s">
        <v>51</v>
      </c>
      <c r="D45" s="9">
        <v>25</v>
      </c>
      <c r="E45" s="8">
        <v>0</v>
      </c>
      <c r="F45" s="8"/>
    </row>
    <row r="46" spans="1:6" ht="15.75" thickBot="1" x14ac:dyDescent="0.3">
      <c r="A46" s="12">
        <v>9</v>
      </c>
      <c r="B46" s="15"/>
      <c r="C46" s="17" t="s">
        <v>37</v>
      </c>
      <c r="D46" s="12">
        <v>100</v>
      </c>
      <c r="E46" s="11">
        <f>SUM(E43:E45)</f>
        <v>15</v>
      </c>
      <c r="F46" s="11"/>
    </row>
    <row r="47" spans="1:6" ht="39" thickBot="1" x14ac:dyDescent="0.3">
      <c r="A47" s="13">
        <v>10</v>
      </c>
      <c r="B47" s="13" t="s">
        <v>175</v>
      </c>
      <c r="C47" s="16" t="s">
        <v>90</v>
      </c>
      <c r="D47" s="9">
        <v>25</v>
      </c>
      <c r="E47" s="8">
        <v>0</v>
      </c>
      <c r="F47" s="8"/>
    </row>
    <row r="48" spans="1:6" ht="26.25" thickBot="1" x14ac:dyDescent="0.3">
      <c r="A48" s="8"/>
      <c r="B48" s="14"/>
      <c r="C48" s="16" t="s">
        <v>91</v>
      </c>
      <c r="D48" s="9">
        <v>20</v>
      </c>
      <c r="E48" s="8">
        <v>0</v>
      </c>
      <c r="F48" s="8"/>
    </row>
    <row r="49" spans="1:6" ht="15.75" thickBot="1" x14ac:dyDescent="0.3">
      <c r="A49" s="8"/>
      <c r="B49" s="14"/>
      <c r="C49" s="16" t="s">
        <v>46</v>
      </c>
      <c r="D49" s="9">
        <v>25</v>
      </c>
      <c r="E49" s="8">
        <v>0</v>
      </c>
      <c r="F49" s="8"/>
    </row>
    <row r="50" spans="1:6" ht="15.75" thickBot="1" x14ac:dyDescent="0.3">
      <c r="A50" s="8"/>
      <c r="B50" s="14"/>
      <c r="C50" s="16" t="s">
        <v>47</v>
      </c>
      <c r="D50" s="9">
        <v>15</v>
      </c>
      <c r="E50" s="8">
        <v>0</v>
      </c>
      <c r="F50" s="8"/>
    </row>
    <row r="51" spans="1:6" ht="15.75" thickBot="1" x14ac:dyDescent="0.3">
      <c r="A51" s="8"/>
      <c r="B51" s="14"/>
      <c r="C51" s="16" t="s">
        <v>48</v>
      </c>
      <c r="D51" s="9">
        <v>15</v>
      </c>
      <c r="E51" s="8">
        <v>0</v>
      </c>
      <c r="F51" s="8"/>
    </row>
    <row r="52" spans="1:6" ht="39" thickBot="1" x14ac:dyDescent="0.3">
      <c r="A52" s="8"/>
      <c r="B52" s="14"/>
      <c r="C52" s="16" t="s">
        <v>49</v>
      </c>
      <c r="D52" s="9">
        <v>3</v>
      </c>
      <c r="E52" s="8">
        <v>0</v>
      </c>
      <c r="F52" s="8"/>
    </row>
    <row r="53" spans="1:6" ht="15.75" thickBot="1" x14ac:dyDescent="0.3">
      <c r="A53" s="12">
        <v>10</v>
      </c>
      <c r="B53" s="15"/>
      <c r="C53" s="17" t="s">
        <v>37</v>
      </c>
      <c r="D53" s="12">
        <v>100</v>
      </c>
      <c r="E53" s="11">
        <f>SUM(E47:E52)</f>
        <v>0</v>
      </c>
      <c r="F53" s="11"/>
    </row>
    <row r="54" spans="1:6" ht="51.75" thickBot="1" x14ac:dyDescent="0.3">
      <c r="A54" s="13">
        <v>11</v>
      </c>
      <c r="B54" s="14" t="s">
        <v>15</v>
      </c>
      <c r="C54" s="16" t="s">
        <v>93</v>
      </c>
      <c r="D54" s="9">
        <v>20</v>
      </c>
      <c r="E54" s="8">
        <v>0</v>
      </c>
      <c r="F54" s="8"/>
    </row>
    <row r="55" spans="1:6" ht="64.5" thickBot="1" x14ac:dyDescent="0.3">
      <c r="A55" s="8"/>
      <c r="B55" s="14"/>
      <c r="C55" s="16" t="s">
        <v>94</v>
      </c>
      <c r="D55" s="9">
        <v>30</v>
      </c>
      <c r="E55" s="8">
        <v>0</v>
      </c>
      <c r="F55" s="8"/>
    </row>
    <row r="56" spans="1:6" ht="64.5" thickBot="1" x14ac:dyDescent="0.3">
      <c r="A56" s="8"/>
      <c r="B56" s="14"/>
      <c r="C56" s="16" t="s">
        <v>95</v>
      </c>
      <c r="D56" s="9">
        <v>25</v>
      </c>
      <c r="E56" s="8">
        <v>0</v>
      </c>
      <c r="F56" s="8"/>
    </row>
    <row r="57" spans="1:6" ht="64.5" thickBot="1" x14ac:dyDescent="0.3">
      <c r="A57" s="8"/>
      <c r="B57" s="14"/>
      <c r="C57" s="16" t="s">
        <v>50</v>
      </c>
      <c r="D57" s="9">
        <v>25</v>
      </c>
      <c r="E57" s="8">
        <v>0</v>
      </c>
      <c r="F57" s="8"/>
    </row>
    <row r="58" spans="1:6" ht="39" thickBot="1" x14ac:dyDescent="0.3">
      <c r="A58" s="8"/>
      <c r="B58" s="14"/>
      <c r="C58" s="16" t="s">
        <v>92</v>
      </c>
      <c r="D58" s="9">
        <v>5</v>
      </c>
      <c r="E58" s="8">
        <v>0</v>
      </c>
      <c r="F58" s="8"/>
    </row>
    <row r="59" spans="1:6" ht="15.75" thickBot="1" x14ac:dyDescent="0.3">
      <c r="A59" s="12">
        <v>11</v>
      </c>
      <c r="B59" s="15"/>
      <c r="C59" s="17" t="s">
        <v>37</v>
      </c>
      <c r="D59" s="12">
        <v>100</v>
      </c>
      <c r="E59" s="11">
        <f>SUM(E54:E58)</f>
        <v>0</v>
      </c>
      <c r="F59" s="11"/>
    </row>
  </sheetData>
  <mergeCells count="1">
    <mergeCell ref="A1:F1"/>
  </mergeCell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A364-1B99-4DD3-BB67-DDE0366AA06E}">
  <dimension ref="A1:G59"/>
  <sheetViews>
    <sheetView topLeftCell="A46" workbookViewId="0">
      <selection activeCell="B47" sqref="B47"/>
    </sheetView>
  </sheetViews>
  <sheetFormatPr defaultRowHeight="15" x14ac:dyDescent="0.25"/>
  <cols>
    <col min="2" max="2" width="23.28515625" customWidth="1"/>
    <col min="3" max="3" width="35.42578125" customWidth="1"/>
    <col min="4" max="4" width="16" customWidth="1"/>
    <col min="5" max="5" width="17.7109375" customWidth="1"/>
    <col min="6" max="6" width="23.42578125" customWidth="1"/>
  </cols>
  <sheetData>
    <row r="1" spans="1:7" ht="15.75" thickBot="1" x14ac:dyDescent="0.3">
      <c r="A1" s="30" t="s">
        <v>54</v>
      </c>
      <c r="B1" s="31"/>
      <c r="C1" s="31"/>
      <c r="D1" s="31"/>
      <c r="E1" s="31"/>
      <c r="F1" s="32"/>
    </row>
    <row r="2" spans="1:7" ht="15.75" thickBot="1" x14ac:dyDescent="0.3">
      <c r="A2" s="6" t="s">
        <v>0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</row>
    <row r="3" spans="1:7" ht="39" thickBot="1" x14ac:dyDescent="0.3">
      <c r="A3" s="7">
        <v>1</v>
      </c>
      <c r="B3" s="13" t="s">
        <v>4</v>
      </c>
      <c r="C3" s="16" t="s">
        <v>113</v>
      </c>
      <c r="D3" s="9">
        <v>10</v>
      </c>
      <c r="E3" s="8">
        <v>0</v>
      </c>
      <c r="F3" s="8"/>
    </row>
    <row r="4" spans="1:7" ht="15.75" thickBot="1" x14ac:dyDescent="0.3">
      <c r="A4" s="8"/>
      <c r="B4" s="14"/>
      <c r="C4" s="16" t="s">
        <v>34</v>
      </c>
      <c r="D4" s="9">
        <v>30</v>
      </c>
      <c r="E4" s="8">
        <v>0</v>
      </c>
      <c r="F4" s="8"/>
      <c r="G4" t="s">
        <v>53</v>
      </c>
    </row>
    <row r="5" spans="1:7" ht="15.75" thickBot="1" x14ac:dyDescent="0.3">
      <c r="A5" s="8"/>
      <c r="B5" s="14"/>
      <c r="C5" s="16" t="s">
        <v>35</v>
      </c>
      <c r="D5" s="9">
        <v>30</v>
      </c>
      <c r="E5" s="8">
        <v>0</v>
      </c>
      <c r="F5" s="8"/>
    </row>
    <row r="6" spans="1:7" ht="15.75" thickBot="1" x14ac:dyDescent="0.3">
      <c r="A6" s="8"/>
      <c r="B6" s="14"/>
      <c r="C6" s="16" t="s">
        <v>36</v>
      </c>
      <c r="D6" s="9">
        <v>10</v>
      </c>
      <c r="E6" s="8">
        <v>0</v>
      </c>
      <c r="F6" s="8"/>
    </row>
    <row r="7" spans="1:7" ht="15.75" thickBot="1" x14ac:dyDescent="0.3">
      <c r="A7" s="8"/>
      <c r="B7" s="14"/>
      <c r="C7" s="16" t="s">
        <v>71</v>
      </c>
      <c r="D7" s="9">
        <v>10</v>
      </c>
      <c r="E7" s="8">
        <v>0</v>
      </c>
      <c r="F7" s="8"/>
    </row>
    <row r="8" spans="1:7" ht="15.75" thickBot="1" x14ac:dyDescent="0.3">
      <c r="A8" s="8"/>
      <c r="B8" s="14"/>
      <c r="C8" s="16" t="s">
        <v>72</v>
      </c>
      <c r="D8" s="9">
        <v>20</v>
      </c>
      <c r="E8" s="8">
        <v>0</v>
      </c>
      <c r="F8" s="8"/>
    </row>
    <row r="9" spans="1:7" ht="15.75" thickBot="1" x14ac:dyDescent="0.3">
      <c r="A9" s="8"/>
      <c r="C9" s="16" t="s">
        <v>111</v>
      </c>
      <c r="D9" s="9">
        <v>5</v>
      </c>
      <c r="E9" s="8">
        <v>0</v>
      </c>
      <c r="F9" s="8"/>
    </row>
    <row r="10" spans="1:7" ht="15.75" thickBot="1" x14ac:dyDescent="0.3">
      <c r="A10" s="8"/>
      <c r="B10" s="14"/>
      <c r="C10" s="16" t="s">
        <v>112</v>
      </c>
      <c r="D10" s="9">
        <v>3</v>
      </c>
      <c r="E10" s="8">
        <v>0</v>
      </c>
      <c r="F10" s="8"/>
    </row>
    <row r="11" spans="1:7" ht="15.75" thickBot="1" x14ac:dyDescent="0.3">
      <c r="A11" s="10">
        <v>1</v>
      </c>
      <c r="B11" s="15"/>
      <c r="C11" s="17" t="s">
        <v>37</v>
      </c>
      <c r="D11" s="12">
        <v>100</v>
      </c>
      <c r="E11" s="11">
        <f>SUM(E3:E10)</f>
        <v>0</v>
      </c>
      <c r="F11" s="11"/>
    </row>
    <row r="12" spans="1:7" ht="26.25" thickBot="1" x14ac:dyDescent="0.3">
      <c r="A12" s="7">
        <v>2</v>
      </c>
      <c r="B12" s="13" t="s">
        <v>7</v>
      </c>
      <c r="C12" s="16" t="s">
        <v>38</v>
      </c>
      <c r="D12" s="9">
        <v>66</v>
      </c>
      <c r="E12" s="8">
        <v>0</v>
      </c>
      <c r="F12" s="8"/>
    </row>
    <row r="13" spans="1:7" ht="26.25" thickBot="1" x14ac:dyDescent="0.3">
      <c r="A13" s="8"/>
      <c r="B13" s="14"/>
      <c r="C13" s="16" t="s">
        <v>39</v>
      </c>
      <c r="D13" s="9">
        <v>33</v>
      </c>
      <c r="E13" s="8">
        <v>0</v>
      </c>
      <c r="F13" s="8"/>
    </row>
    <row r="14" spans="1:7" ht="15.75" thickBot="1" x14ac:dyDescent="0.3">
      <c r="A14" s="10">
        <v>2</v>
      </c>
      <c r="B14" s="15"/>
      <c r="C14" s="17" t="s">
        <v>37</v>
      </c>
      <c r="D14" s="12" t="s">
        <v>40</v>
      </c>
      <c r="E14" s="11">
        <f>SUM(E12:E13)</f>
        <v>0</v>
      </c>
      <c r="F14" s="11"/>
    </row>
    <row r="15" spans="1:7" ht="51.75" thickBot="1" x14ac:dyDescent="0.3">
      <c r="A15" s="7">
        <v>3</v>
      </c>
      <c r="B15" s="13" t="s">
        <v>41</v>
      </c>
      <c r="C15" s="16" t="s">
        <v>96</v>
      </c>
      <c r="D15" s="9">
        <v>22</v>
      </c>
      <c r="E15" s="8">
        <v>25</v>
      </c>
      <c r="F15" s="8" t="s">
        <v>147</v>
      </c>
    </row>
    <row r="16" spans="1:7" ht="39" thickBot="1" x14ac:dyDescent="0.3">
      <c r="A16" s="8"/>
      <c r="B16" s="14"/>
      <c r="C16" s="16" t="s">
        <v>42</v>
      </c>
      <c r="D16" s="9">
        <v>15</v>
      </c>
      <c r="E16" s="8">
        <v>0</v>
      </c>
      <c r="F16" s="8"/>
    </row>
    <row r="17" spans="1:6" ht="26.25" thickBot="1" x14ac:dyDescent="0.3">
      <c r="A17" s="8"/>
      <c r="B17" s="14"/>
      <c r="C17" s="16" t="s">
        <v>43</v>
      </c>
      <c r="D17" s="9">
        <v>10</v>
      </c>
      <c r="E17" s="8">
        <v>15</v>
      </c>
      <c r="F17" s="8"/>
    </row>
    <row r="18" spans="1:6" ht="51.75" thickBot="1" x14ac:dyDescent="0.3">
      <c r="A18" s="8"/>
      <c r="B18" s="14"/>
      <c r="C18" s="16" t="s">
        <v>44</v>
      </c>
      <c r="D18" s="9">
        <v>25</v>
      </c>
      <c r="E18" s="8">
        <v>0</v>
      </c>
      <c r="F18" s="8"/>
    </row>
    <row r="19" spans="1:6" ht="51.75" thickBot="1" x14ac:dyDescent="0.3">
      <c r="A19" s="8"/>
      <c r="B19" s="14"/>
      <c r="C19" s="16" t="s">
        <v>45</v>
      </c>
      <c r="D19" s="9">
        <v>20</v>
      </c>
      <c r="E19" s="8">
        <v>10</v>
      </c>
      <c r="F19" s="8"/>
    </row>
    <row r="20" spans="1:6" ht="77.25" thickBot="1" x14ac:dyDescent="0.3">
      <c r="A20" s="8"/>
      <c r="B20" s="14"/>
      <c r="C20" s="16" t="s">
        <v>74</v>
      </c>
      <c r="D20" s="9">
        <v>8</v>
      </c>
      <c r="E20" s="8">
        <v>0</v>
      </c>
      <c r="F20" s="8"/>
    </row>
    <row r="21" spans="1:6" ht="15.75" thickBot="1" x14ac:dyDescent="0.3">
      <c r="A21" s="10">
        <v>3</v>
      </c>
      <c r="B21" s="15"/>
      <c r="C21" s="17" t="s">
        <v>37</v>
      </c>
      <c r="D21" s="12">
        <v>100</v>
      </c>
      <c r="E21" s="11">
        <f>SUM(E15:E20)</f>
        <v>50</v>
      </c>
      <c r="F21" s="11"/>
    </row>
    <row r="22" spans="1:6" ht="166.5" thickBot="1" x14ac:dyDescent="0.3">
      <c r="A22" s="13">
        <v>4</v>
      </c>
      <c r="B22" s="13" t="s">
        <v>12</v>
      </c>
      <c r="C22" s="16" t="s">
        <v>78</v>
      </c>
      <c r="D22" s="9">
        <v>40</v>
      </c>
      <c r="E22" s="8">
        <v>0</v>
      </c>
      <c r="F22" s="8"/>
    </row>
    <row r="23" spans="1:6" ht="230.25" thickBot="1" x14ac:dyDescent="0.3">
      <c r="A23" s="8"/>
      <c r="B23" s="14"/>
      <c r="C23" s="16" t="s">
        <v>75</v>
      </c>
      <c r="D23" s="9">
        <v>45</v>
      </c>
      <c r="E23" s="8">
        <v>30</v>
      </c>
      <c r="F23" s="8" t="s">
        <v>148</v>
      </c>
    </row>
    <row r="24" spans="1:6" ht="90" thickBot="1" x14ac:dyDescent="0.3">
      <c r="A24" s="8"/>
      <c r="B24" s="14"/>
      <c r="C24" s="16" t="s">
        <v>76</v>
      </c>
      <c r="D24" s="9">
        <v>15</v>
      </c>
      <c r="E24" s="8">
        <v>5</v>
      </c>
      <c r="F24" s="8" t="s">
        <v>149</v>
      </c>
    </row>
    <row r="25" spans="1:6" ht="15.75" thickBot="1" x14ac:dyDescent="0.3">
      <c r="A25" s="12">
        <v>4</v>
      </c>
      <c r="B25" s="15"/>
      <c r="C25" s="17" t="s">
        <v>37</v>
      </c>
      <c r="D25" s="12">
        <v>100</v>
      </c>
      <c r="E25" s="11">
        <f>SUM(E22:E24)</f>
        <v>35</v>
      </c>
      <c r="F25" s="11"/>
    </row>
    <row r="26" spans="1:6" ht="115.5" thickBot="1" x14ac:dyDescent="0.3">
      <c r="A26" s="13">
        <v>5</v>
      </c>
      <c r="B26" s="13" t="s">
        <v>9</v>
      </c>
      <c r="C26" s="16" t="s">
        <v>77</v>
      </c>
      <c r="D26" s="9">
        <v>30</v>
      </c>
      <c r="E26" s="8">
        <v>0</v>
      </c>
      <c r="F26" s="8"/>
    </row>
    <row r="27" spans="1:6" ht="128.25" thickBot="1" x14ac:dyDescent="0.3">
      <c r="A27" s="8"/>
      <c r="B27" s="14"/>
      <c r="C27" s="16" t="s">
        <v>80</v>
      </c>
      <c r="D27" s="9">
        <v>25</v>
      </c>
      <c r="E27" s="8">
        <v>10</v>
      </c>
      <c r="F27" s="8" t="s">
        <v>109</v>
      </c>
    </row>
    <row r="28" spans="1:6" ht="102.75" thickBot="1" x14ac:dyDescent="0.3">
      <c r="A28" s="8"/>
      <c r="B28" s="14"/>
      <c r="C28" s="16" t="s">
        <v>101</v>
      </c>
      <c r="D28" s="9">
        <v>25</v>
      </c>
      <c r="E28" s="8">
        <v>0</v>
      </c>
      <c r="F28" s="8"/>
    </row>
    <row r="29" spans="1:6" ht="179.25" thickBot="1" x14ac:dyDescent="0.3">
      <c r="A29" s="8"/>
      <c r="B29" s="14"/>
      <c r="C29" s="16" t="s">
        <v>79</v>
      </c>
      <c r="D29" s="9">
        <v>20</v>
      </c>
      <c r="E29" s="8">
        <v>0</v>
      </c>
      <c r="F29" s="8"/>
    </row>
    <row r="30" spans="1:6" ht="15.75" thickBot="1" x14ac:dyDescent="0.3">
      <c r="A30" s="12">
        <v>5</v>
      </c>
      <c r="B30" s="15"/>
      <c r="C30" s="17" t="s">
        <v>37</v>
      </c>
      <c r="D30" s="12">
        <v>100</v>
      </c>
      <c r="E30" s="11">
        <f>SUM(E26:E29)</f>
        <v>10</v>
      </c>
      <c r="F30" s="11"/>
    </row>
    <row r="31" spans="1:6" ht="217.5" thickBot="1" x14ac:dyDescent="0.3">
      <c r="A31" s="13">
        <v>6</v>
      </c>
      <c r="B31" s="13" t="s">
        <v>10</v>
      </c>
      <c r="C31" s="16" t="s">
        <v>82</v>
      </c>
      <c r="D31" s="9">
        <v>35</v>
      </c>
      <c r="E31" s="8">
        <v>0</v>
      </c>
      <c r="F31" s="8"/>
    </row>
    <row r="32" spans="1:6" ht="166.5" thickBot="1" x14ac:dyDescent="0.3">
      <c r="A32" s="8"/>
      <c r="B32" s="14"/>
      <c r="C32" s="16" t="s">
        <v>81</v>
      </c>
      <c r="D32" s="9">
        <v>20</v>
      </c>
      <c r="E32" s="8">
        <v>0</v>
      </c>
      <c r="F32" s="8"/>
    </row>
    <row r="33" spans="1:6" ht="153.75" thickBot="1" x14ac:dyDescent="0.3">
      <c r="A33" s="8"/>
      <c r="B33" s="14"/>
      <c r="C33" s="16" t="s">
        <v>99</v>
      </c>
      <c r="D33" s="9">
        <v>20</v>
      </c>
      <c r="E33" s="8">
        <v>0</v>
      </c>
      <c r="F33" s="8"/>
    </row>
    <row r="34" spans="1:6" ht="294" thickBot="1" x14ac:dyDescent="0.3">
      <c r="A34" s="8"/>
      <c r="B34" s="14"/>
      <c r="C34" s="16" t="s">
        <v>100</v>
      </c>
      <c r="D34" s="9">
        <v>25</v>
      </c>
      <c r="E34" s="8"/>
      <c r="F34" s="8"/>
    </row>
    <row r="35" spans="1:6" ht="15.75" thickBot="1" x14ac:dyDescent="0.3">
      <c r="A35" s="12">
        <v>6</v>
      </c>
      <c r="B35" s="15"/>
      <c r="C35" s="17" t="s">
        <v>37</v>
      </c>
      <c r="D35" s="12">
        <v>100</v>
      </c>
      <c r="E35" s="11">
        <f>SUM(E31:E34)</f>
        <v>0</v>
      </c>
      <c r="F35" s="11"/>
    </row>
    <row r="36" spans="1:6" ht="192" thickBot="1" x14ac:dyDescent="0.3">
      <c r="A36" s="13">
        <v>7</v>
      </c>
      <c r="B36" s="13" t="s">
        <v>28</v>
      </c>
      <c r="C36" s="16" t="s">
        <v>87</v>
      </c>
      <c r="D36" s="9">
        <v>60</v>
      </c>
      <c r="E36" s="8">
        <v>0</v>
      </c>
      <c r="F36" s="8"/>
    </row>
    <row r="37" spans="1:6" ht="230.25" thickBot="1" x14ac:dyDescent="0.3">
      <c r="A37" s="8"/>
      <c r="B37" s="14"/>
      <c r="C37" s="16" t="s">
        <v>86</v>
      </c>
      <c r="D37" s="9">
        <v>40</v>
      </c>
      <c r="E37" s="8">
        <v>0</v>
      </c>
      <c r="F37" s="8"/>
    </row>
    <row r="38" spans="1:6" ht="15.75" thickBot="1" x14ac:dyDescent="0.3">
      <c r="A38" s="12">
        <v>7</v>
      </c>
      <c r="B38" s="15"/>
      <c r="C38" s="26" t="s">
        <v>37</v>
      </c>
      <c r="D38" s="12">
        <v>100</v>
      </c>
      <c r="E38" s="11">
        <f>SUM(E36:E37)</f>
        <v>0</v>
      </c>
      <c r="F38" s="11"/>
    </row>
    <row r="39" spans="1:6" ht="179.25" thickBot="1" x14ac:dyDescent="0.3">
      <c r="A39" s="13">
        <v>8</v>
      </c>
      <c r="B39" s="13" t="s">
        <v>11</v>
      </c>
      <c r="C39" s="16" t="s">
        <v>85</v>
      </c>
      <c r="D39" s="9">
        <v>30</v>
      </c>
      <c r="E39" s="8">
        <v>15</v>
      </c>
      <c r="F39" s="8" t="s">
        <v>150</v>
      </c>
    </row>
    <row r="40" spans="1:6" ht="102.75" thickBot="1" x14ac:dyDescent="0.3">
      <c r="A40" s="8"/>
      <c r="B40" s="14"/>
      <c r="C40" s="16" t="s">
        <v>83</v>
      </c>
      <c r="D40" s="9">
        <v>10</v>
      </c>
      <c r="E40" s="8">
        <v>0</v>
      </c>
      <c r="F40" s="8"/>
    </row>
    <row r="41" spans="1:6" ht="345" thickBot="1" x14ac:dyDescent="0.3">
      <c r="A41" s="8"/>
      <c r="B41" s="14"/>
      <c r="C41" s="16" t="s">
        <v>84</v>
      </c>
      <c r="D41" s="9">
        <v>60</v>
      </c>
      <c r="E41" s="8">
        <v>0</v>
      </c>
      <c r="F41" s="8"/>
    </row>
    <row r="42" spans="1:6" ht="15.75" thickBot="1" x14ac:dyDescent="0.3">
      <c r="A42" s="12">
        <v>8</v>
      </c>
      <c r="B42" s="15"/>
      <c r="C42" s="17" t="s">
        <v>37</v>
      </c>
      <c r="D42" s="12">
        <v>100</v>
      </c>
      <c r="E42" s="11">
        <f>SUM(E39:E41)</f>
        <v>15</v>
      </c>
      <c r="F42" s="11"/>
    </row>
    <row r="43" spans="1:6" ht="306.75" thickBot="1" x14ac:dyDescent="0.3">
      <c r="A43" s="13">
        <v>9</v>
      </c>
      <c r="B43" s="14" t="s">
        <v>14</v>
      </c>
      <c r="C43" s="16" t="s">
        <v>88</v>
      </c>
      <c r="D43" s="9">
        <v>43</v>
      </c>
      <c r="E43" s="8">
        <v>0</v>
      </c>
      <c r="F43" s="8"/>
    </row>
    <row r="44" spans="1:6" ht="230.25" thickBot="1" x14ac:dyDescent="0.3">
      <c r="A44" s="8"/>
      <c r="B44" s="14"/>
      <c r="C44" s="16" t="s">
        <v>89</v>
      </c>
      <c r="D44" s="9">
        <v>32</v>
      </c>
      <c r="E44" s="8">
        <v>0</v>
      </c>
      <c r="F44" s="8"/>
    </row>
    <row r="45" spans="1:6" ht="179.25" thickBot="1" x14ac:dyDescent="0.3">
      <c r="A45" s="8"/>
      <c r="B45" s="14"/>
      <c r="C45" s="16" t="s">
        <v>51</v>
      </c>
      <c r="D45" s="9">
        <v>25</v>
      </c>
      <c r="E45" s="8">
        <v>0</v>
      </c>
      <c r="F45" s="8"/>
    </row>
    <row r="46" spans="1:6" ht="15.75" thickBot="1" x14ac:dyDescent="0.3">
      <c r="A46" s="12">
        <v>9</v>
      </c>
      <c r="B46" s="15"/>
      <c r="C46" s="17" t="s">
        <v>37</v>
      </c>
      <c r="D46" s="12">
        <v>100</v>
      </c>
      <c r="E46" s="11">
        <f>SUM(E43:E45)</f>
        <v>0</v>
      </c>
      <c r="F46" s="11"/>
    </row>
    <row r="47" spans="1:6" ht="39" thickBot="1" x14ac:dyDescent="0.3">
      <c r="A47" s="13">
        <v>10</v>
      </c>
      <c r="B47" s="13" t="s">
        <v>175</v>
      </c>
      <c r="C47" s="16" t="s">
        <v>90</v>
      </c>
      <c r="D47" s="9">
        <v>25</v>
      </c>
      <c r="E47" s="8">
        <v>0</v>
      </c>
      <c r="F47" s="8"/>
    </row>
    <row r="48" spans="1:6" ht="26.25" thickBot="1" x14ac:dyDescent="0.3">
      <c r="A48" s="8"/>
      <c r="B48" s="14"/>
      <c r="C48" s="16" t="s">
        <v>91</v>
      </c>
      <c r="D48" s="9">
        <v>20</v>
      </c>
      <c r="E48" s="8">
        <v>0</v>
      </c>
      <c r="F48" s="8"/>
    </row>
    <row r="49" spans="1:6" ht="15.75" thickBot="1" x14ac:dyDescent="0.3">
      <c r="A49" s="8"/>
      <c r="B49" s="14"/>
      <c r="C49" s="16" t="s">
        <v>46</v>
      </c>
      <c r="D49" s="9">
        <v>25</v>
      </c>
      <c r="E49" s="8">
        <v>0</v>
      </c>
      <c r="F49" s="8"/>
    </row>
    <row r="50" spans="1:6" ht="15.75" thickBot="1" x14ac:dyDescent="0.3">
      <c r="A50" s="8"/>
      <c r="B50" s="14"/>
      <c r="C50" s="16" t="s">
        <v>47</v>
      </c>
      <c r="D50" s="9">
        <v>15</v>
      </c>
      <c r="E50" s="8">
        <v>0</v>
      </c>
      <c r="F50" s="8"/>
    </row>
    <row r="51" spans="1:6" ht="15.75" thickBot="1" x14ac:dyDescent="0.3">
      <c r="A51" s="8"/>
      <c r="B51" s="14"/>
      <c r="C51" s="16" t="s">
        <v>48</v>
      </c>
      <c r="D51" s="9">
        <v>15</v>
      </c>
      <c r="E51" s="8">
        <v>0</v>
      </c>
      <c r="F51" s="8"/>
    </row>
    <row r="52" spans="1:6" ht="39" thickBot="1" x14ac:dyDescent="0.3">
      <c r="A52" s="8"/>
      <c r="B52" s="14"/>
      <c r="C52" s="16" t="s">
        <v>49</v>
      </c>
      <c r="D52" s="9">
        <v>3</v>
      </c>
      <c r="E52" s="8">
        <v>0</v>
      </c>
      <c r="F52" s="8"/>
    </row>
    <row r="53" spans="1:6" ht="15.75" thickBot="1" x14ac:dyDescent="0.3">
      <c r="A53" s="12">
        <v>10</v>
      </c>
      <c r="B53" s="15"/>
      <c r="C53" s="17" t="s">
        <v>37</v>
      </c>
      <c r="D53" s="12">
        <v>100</v>
      </c>
      <c r="E53" s="11">
        <f>SUM(E47:E52)</f>
        <v>0</v>
      </c>
      <c r="F53" s="11"/>
    </row>
    <row r="54" spans="1:6" ht="51.75" thickBot="1" x14ac:dyDescent="0.3">
      <c r="A54" s="13">
        <v>11</v>
      </c>
      <c r="B54" s="14" t="s">
        <v>15</v>
      </c>
      <c r="C54" s="16" t="s">
        <v>93</v>
      </c>
      <c r="D54" s="9">
        <v>20</v>
      </c>
      <c r="E54" s="8">
        <v>0</v>
      </c>
      <c r="F54" s="8"/>
    </row>
    <row r="55" spans="1:6" ht="64.5" thickBot="1" x14ac:dyDescent="0.3">
      <c r="A55" s="8"/>
      <c r="B55" s="14"/>
      <c r="C55" s="16" t="s">
        <v>94</v>
      </c>
      <c r="D55" s="9">
        <v>30</v>
      </c>
      <c r="E55" s="8">
        <v>30</v>
      </c>
      <c r="F55" s="8"/>
    </row>
    <row r="56" spans="1:6" ht="64.5" thickBot="1" x14ac:dyDescent="0.3">
      <c r="A56" s="8"/>
      <c r="B56" s="14"/>
      <c r="C56" s="16" t="s">
        <v>95</v>
      </c>
      <c r="D56" s="9">
        <v>25</v>
      </c>
      <c r="E56" s="8">
        <v>0</v>
      </c>
      <c r="F56" s="8"/>
    </row>
    <row r="57" spans="1:6" ht="64.5" thickBot="1" x14ac:dyDescent="0.3">
      <c r="A57" s="8"/>
      <c r="B57" s="14"/>
      <c r="C57" s="16" t="s">
        <v>50</v>
      </c>
      <c r="D57" s="9">
        <v>25</v>
      </c>
      <c r="E57" s="8">
        <v>0</v>
      </c>
      <c r="F57" s="8"/>
    </row>
    <row r="58" spans="1:6" ht="39" thickBot="1" x14ac:dyDescent="0.3">
      <c r="A58" s="8"/>
      <c r="B58" s="14"/>
      <c r="C58" s="16" t="s">
        <v>92</v>
      </c>
      <c r="D58" s="9">
        <v>5</v>
      </c>
      <c r="E58" s="8">
        <v>0</v>
      </c>
      <c r="F58" s="8"/>
    </row>
    <row r="59" spans="1:6" ht="15.75" thickBot="1" x14ac:dyDescent="0.3">
      <c r="A59" s="12">
        <v>11</v>
      </c>
      <c r="B59" s="15"/>
      <c r="C59" s="17" t="s">
        <v>37</v>
      </c>
      <c r="D59" s="12">
        <v>100</v>
      </c>
      <c r="E59" s="11">
        <f>SUM(E54:E58)</f>
        <v>30</v>
      </c>
      <c r="F59" s="11"/>
    </row>
  </sheetData>
  <mergeCells count="1">
    <mergeCell ref="A1:F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CF16-57AC-48B9-8C9D-251396258B27}">
  <dimension ref="A1:E9"/>
  <sheetViews>
    <sheetView workbookViewId="0">
      <selection activeCell="B15" sqref="B15"/>
    </sheetView>
  </sheetViews>
  <sheetFormatPr defaultRowHeight="15" x14ac:dyDescent="0.25"/>
  <cols>
    <col min="2" max="2" width="30.5703125" customWidth="1"/>
    <col min="3" max="3" width="35.28515625" customWidth="1"/>
    <col min="4" max="4" width="13.7109375" customWidth="1"/>
  </cols>
  <sheetData>
    <row r="1" spans="1:5" x14ac:dyDescent="0.25">
      <c r="A1" s="18" t="s">
        <v>0</v>
      </c>
      <c r="B1" s="18" t="s">
        <v>18</v>
      </c>
      <c r="C1" t="s">
        <v>167</v>
      </c>
      <c r="D1" s="21" t="s">
        <v>17</v>
      </c>
      <c r="E1" s="21" t="s">
        <v>73</v>
      </c>
    </row>
    <row r="2" spans="1:5" x14ac:dyDescent="0.25">
      <c r="A2" s="22">
        <v>1</v>
      </c>
      <c r="B2" s="19" t="s">
        <v>19</v>
      </c>
      <c r="C2" t="s">
        <v>173</v>
      </c>
      <c r="D2" s="24">
        <f>'Penilaian Peserta'!N2</f>
        <v>25.810000000000002</v>
      </c>
      <c r="E2" s="24">
        <f>RANK(D2, D$2:D$9)</f>
        <v>6</v>
      </c>
    </row>
    <row r="3" spans="1:5" x14ac:dyDescent="0.25">
      <c r="A3" s="23">
        <v>2</v>
      </c>
      <c r="B3" s="20" t="s">
        <v>20</v>
      </c>
      <c r="C3" t="s">
        <v>171</v>
      </c>
      <c r="D3" s="24">
        <f>'Penilaian Peserta'!N3</f>
        <v>10.23</v>
      </c>
      <c r="E3" s="24">
        <f>RANK(D3, D$2:D$9)</f>
        <v>8</v>
      </c>
    </row>
    <row r="4" spans="1:5" x14ac:dyDescent="0.25">
      <c r="A4" s="22">
        <v>3</v>
      </c>
      <c r="B4" s="19" t="s">
        <v>21</v>
      </c>
      <c r="C4" t="s">
        <v>170</v>
      </c>
      <c r="D4" s="24">
        <f>'Penilaian Peserta'!N4</f>
        <v>29.07</v>
      </c>
      <c r="E4" s="24">
        <f>RANK(D4, D$2:D$9)</f>
        <v>4</v>
      </c>
    </row>
    <row r="5" spans="1:5" x14ac:dyDescent="0.25">
      <c r="A5" s="23">
        <v>4</v>
      </c>
      <c r="B5" s="20" t="s">
        <v>22</v>
      </c>
      <c r="C5" t="s">
        <v>169</v>
      </c>
      <c r="D5" s="24">
        <f>'Penilaian Peserta'!N5</f>
        <v>43.580000000000005</v>
      </c>
      <c r="E5" s="24">
        <f>RANK(D5, D$2:D$9)</f>
        <v>3</v>
      </c>
    </row>
    <row r="6" spans="1:5" x14ac:dyDescent="0.25">
      <c r="A6" s="22">
        <v>5</v>
      </c>
      <c r="B6" s="19" t="s">
        <v>23</v>
      </c>
      <c r="C6" t="s">
        <v>174</v>
      </c>
      <c r="D6" s="24">
        <f>'Penilaian Peserta'!N6</f>
        <v>27.92</v>
      </c>
      <c r="E6" s="24">
        <f>RANK(D6, D$2:D$9)</f>
        <v>5</v>
      </c>
    </row>
    <row r="7" spans="1:5" ht="30" x14ac:dyDescent="0.25">
      <c r="A7" s="23">
        <v>6</v>
      </c>
      <c r="B7" s="20" t="s">
        <v>24</v>
      </c>
      <c r="C7" s="4" t="s">
        <v>172</v>
      </c>
      <c r="D7" s="24">
        <f>'Penilaian Peserta'!N7</f>
        <v>10.970000000000002</v>
      </c>
      <c r="E7" s="24">
        <f>RANK(D7, D$2:D$9)</f>
        <v>7</v>
      </c>
    </row>
    <row r="8" spans="1:5" x14ac:dyDescent="0.25">
      <c r="A8" s="22">
        <v>7</v>
      </c>
      <c r="B8" s="19" t="s">
        <v>25</v>
      </c>
      <c r="C8" s="29" t="s">
        <v>166</v>
      </c>
      <c r="D8" s="24">
        <f>'Penilaian Peserta'!N8</f>
        <v>72.67</v>
      </c>
      <c r="E8" s="24">
        <f>RANK(D8, D$2:D$9)</f>
        <v>1</v>
      </c>
    </row>
    <row r="9" spans="1:5" x14ac:dyDescent="0.25">
      <c r="A9" s="23">
        <v>8</v>
      </c>
      <c r="B9" s="20" t="s">
        <v>26</v>
      </c>
      <c r="C9" t="s">
        <v>168</v>
      </c>
      <c r="D9" s="24">
        <f>'Penilaian Peserta'!N9</f>
        <v>66.400000000000006</v>
      </c>
      <c r="E9" s="24">
        <f>RANK(D9, D$2:D$9)</f>
        <v>2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A478-0D47-4C36-BC9E-9CB1858AE347}">
  <dimension ref="A1:R9"/>
  <sheetViews>
    <sheetView workbookViewId="0">
      <selection activeCell="B15" sqref="B15"/>
    </sheetView>
  </sheetViews>
  <sheetFormatPr defaultRowHeight="15" x14ac:dyDescent="0.25"/>
  <cols>
    <col min="1" max="1" width="8.85546875" customWidth="1"/>
    <col min="2" max="2" width="36" customWidth="1"/>
    <col min="3" max="3" width="28.28515625" customWidth="1"/>
    <col min="4" max="4" width="24.140625" customWidth="1"/>
    <col min="5" max="5" width="32.85546875" customWidth="1"/>
    <col min="6" max="6" width="32.42578125" customWidth="1"/>
    <col min="7" max="7" width="25.85546875" customWidth="1"/>
    <col min="8" max="8" width="26" customWidth="1"/>
    <col min="9" max="9" width="25.42578125" customWidth="1"/>
    <col min="10" max="10" width="30.7109375" customWidth="1"/>
    <col min="11" max="11" width="33.85546875" customWidth="1"/>
    <col min="12" max="12" width="24.28515625" customWidth="1"/>
    <col min="13" max="13" width="25.28515625" customWidth="1"/>
    <col min="14" max="14" width="13.28515625" customWidth="1"/>
  </cols>
  <sheetData>
    <row r="1" spans="1:18" ht="30" x14ac:dyDescent="0.25">
      <c r="A1" s="3" t="s">
        <v>0</v>
      </c>
      <c r="B1" s="3" t="s">
        <v>18</v>
      </c>
      <c r="C1" s="3" t="s">
        <v>61</v>
      </c>
      <c r="D1" s="3" t="s">
        <v>62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  <c r="J1" s="3" t="s">
        <v>68</v>
      </c>
      <c r="K1" s="3" t="s">
        <v>69</v>
      </c>
      <c r="L1" s="3" t="s">
        <v>165</v>
      </c>
      <c r="M1" s="3" t="s">
        <v>70</v>
      </c>
      <c r="N1" s="3" t="s">
        <v>17</v>
      </c>
      <c r="O1" s="3"/>
      <c r="P1" s="3"/>
      <c r="Q1" s="3"/>
      <c r="R1" s="3"/>
    </row>
    <row r="2" spans="1:18" x14ac:dyDescent="0.25">
      <c r="A2" s="5">
        <v>1</v>
      </c>
      <c r="B2" s="1" t="s">
        <v>19</v>
      </c>
      <c r="C2" s="5">
        <v>93</v>
      </c>
      <c r="D2" s="5">
        <v>16</v>
      </c>
      <c r="E2" s="5">
        <v>36</v>
      </c>
      <c r="F2" s="5">
        <v>24</v>
      </c>
      <c r="G2" s="5">
        <v>60</v>
      </c>
      <c r="H2" s="5">
        <v>20</v>
      </c>
      <c r="I2" s="5">
        <v>0</v>
      </c>
      <c r="J2" s="5">
        <v>0</v>
      </c>
      <c r="K2" s="5">
        <v>10</v>
      </c>
      <c r="L2" s="5">
        <v>0</v>
      </c>
      <c r="M2" s="5">
        <v>40</v>
      </c>
      <c r="N2" s="5">
        <f>(C2*5/100) + (D2*3/100) + (E2*11/100) + (F2*8/100) + (G2*7/100) + (H2*23/100) + (I2*8/100) + (J2*8/100) + (K2*8/100) + (L2*6/100) + (M2*13/100)</f>
        <v>25.810000000000002</v>
      </c>
    </row>
    <row r="3" spans="1:18" x14ac:dyDescent="0.25">
      <c r="A3" s="5">
        <v>2</v>
      </c>
      <c r="B3" s="1" t="s">
        <v>20</v>
      </c>
      <c r="C3" s="5">
        <v>0</v>
      </c>
      <c r="D3" s="5">
        <v>0</v>
      </c>
      <c r="E3" s="5">
        <v>25</v>
      </c>
      <c r="F3" s="5">
        <v>21</v>
      </c>
      <c r="G3" s="5">
        <v>10</v>
      </c>
      <c r="H3" s="5">
        <v>0</v>
      </c>
      <c r="I3" s="5">
        <v>0</v>
      </c>
      <c r="J3" s="5">
        <v>15</v>
      </c>
      <c r="K3" s="5">
        <v>0</v>
      </c>
      <c r="L3" s="5">
        <v>0</v>
      </c>
      <c r="M3" s="5">
        <v>30</v>
      </c>
      <c r="N3" s="5">
        <f t="shared" ref="N3:N8" si="0">(C3*5/100) + (D3*3/100) + (E3*11/100) + (F3*8/100) + (G3*7/100) + (H3*23/100) + (I3*8/100) + (J3*8/100) + (K3*8/100) + (L3*6/100) + (M3*13/100)</f>
        <v>10.23</v>
      </c>
    </row>
    <row r="4" spans="1:18" x14ac:dyDescent="0.25">
      <c r="A4" s="5">
        <v>3</v>
      </c>
      <c r="B4" s="1" t="s">
        <v>21</v>
      </c>
      <c r="C4" s="5">
        <v>108</v>
      </c>
      <c r="D4" s="5">
        <v>100</v>
      </c>
      <c r="E4" s="5">
        <v>32</v>
      </c>
      <c r="F4" s="5">
        <v>35</v>
      </c>
      <c r="G4" s="5">
        <v>28</v>
      </c>
      <c r="H4" s="5">
        <v>33</v>
      </c>
      <c r="I4" s="5">
        <v>25</v>
      </c>
      <c r="J4" s="5">
        <v>25</v>
      </c>
      <c r="K4" s="5">
        <v>10</v>
      </c>
      <c r="L4" s="5">
        <v>0</v>
      </c>
      <c r="M4" s="5">
        <v>0</v>
      </c>
      <c r="N4" s="5">
        <f t="shared" si="0"/>
        <v>29.07</v>
      </c>
    </row>
    <row r="5" spans="1:18" x14ac:dyDescent="0.25">
      <c r="A5" s="5">
        <v>4</v>
      </c>
      <c r="B5" s="1" t="s">
        <v>22</v>
      </c>
      <c r="C5" s="5">
        <v>110</v>
      </c>
      <c r="D5" s="5">
        <v>17</v>
      </c>
      <c r="E5" s="5">
        <v>53</v>
      </c>
      <c r="F5" s="5">
        <v>45</v>
      </c>
      <c r="G5" s="5">
        <v>61</v>
      </c>
      <c r="H5" s="5">
        <v>44</v>
      </c>
      <c r="I5" s="5">
        <v>20</v>
      </c>
      <c r="J5" s="5">
        <v>15</v>
      </c>
      <c r="K5" s="5">
        <v>15</v>
      </c>
      <c r="L5" s="5">
        <v>0</v>
      </c>
      <c r="M5" s="5">
        <v>75</v>
      </c>
      <c r="N5" s="5">
        <f t="shared" si="0"/>
        <v>43.580000000000005</v>
      </c>
    </row>
    <row r="6" spans="1:18" x14ac:dyDescent="0.25">
      <c r="A6" s="5">
        <v>5</v>
      </c>
      <c r="B6" s="1" t="s">
        <v>23</v>
      </c>
      <c r="C6" s="5">
        <v>108</v>
      </c>
      <c r="D6" s="5">
        <v>66</v>
      </c>
      <c r="E6" s="5">
        <v>22</v>
      </c>
      <c r="F6" s="5">
        <v>10</v>
      </c>
      <c r="G6" s="5">
        <v>16</v>
      </c>
      <c r="H6" s="5">
        <v>0</v>
      </c>
      <c r="I6" s="5">
        <v>0</v>
      </c>
      <c r="J6" s="5">
        <v>0</v>
      </c>
      <c r="K6" s="5">
        <v>40</v>
      </c>
      <c r="L6" s="5">
        <v>0</v>
      </c>
      <c r="M6" s="5">
        <v>100</v>
      </c>
      <c r="N6" s="5">
        <f>(C6*5/100) + (D6*3/100) + (E6*11/100) + (F6*8/100) + (G6*7/100) + (H6*23/100) + (I6*8/100) + (J6*8/100) + (K6*8/100) + (L6*6/100) + (M6*13/100)</f>
        <v>27.92</v>
      </c>
    </row>
    <row r="7" spans="1:18" x14ac:dyDescent="0.25">
      <c r="A7" s="5">
        <v>6</v>
      </c>
      <c r="B7" s="1" t="s">
        <v>24</v>
      </c>
      <c r="C7" s="5">
        <v>83</v>
      </c>
      <c r="D7" s="5">
        <v>99</v>
      </c>
      <c r="E7" s="5">
        <v>15</v>
      </c>
      <c r="F7" s="5">
        <v>0</v>
      </c>
      <c r="G7" s="5">
        <v>20</v>
      </c>
      <c r="H7" s="5">
        <v>0</v>
      </c>
      <c r="I7" s="5">
        <v>0</v>
      </c>
      <c r="J7" s="5">
        <v>0</v>
      </c>
      <c r="K7" s="5">
        <v>10</v>
      </c>
      <c r="L7" s="5">
        <v>0</v>
      </c>
      <c r="M7" s="5">
        <v>0</v>
      </c>
      <c r="N7" s="5">
        <f t="shared" si="0"/>
        <v>10.970000000000002</v>
      </c>
    </row>
    <row r="8" spans="1:18" x14ac:dyDescent="0.25">
      <c r="A8" s="5">
        <v>7</v>
      </c>
      <c r="B8" s="1" t="s">
        <v>25</v>
      </c>
      <c r="C8" s="5">
        <v>118</v>
      </c>
      <c r="D8" s="5">
        <v>83</v>
      </c>
      <c r="E8" s="5">
        <v>68</v>
      </c>
      <c r="F8" s="5">
        <v>77</v>
      </c>
      <c r="G8" s="5">
        <v>80</v>
      </c>
      <c r="H8" s="5">
        <v>61</v>
      </c>
      <c r="I8" s="5">
        <v>32</v>
      </c>
      <c r="J8" s="5">
        <v>51</v>
      </c>
      <c r="K8" s="5">
        <v>59</v>
      </c>
      <c r="L8" s="5">
        <v>100</v>
      </c>
      <c r="M8" s="5">
        <v>105</v>
      </c>
      <c r="N8" s="5">
        <f t="shared" si="0"/>
        <v>72.67</v>
      </c>
    </row>
    <row r="9" spans="1:18" x14ac:dyDescent="0.25">
      <c r="A9" s="5">
        <v>8</v>
      </c>
      <c r="B9" s="1" t="s">
        <v>26</v>
      </c>
      <c r="C9" s="5">
        <v>115</v>
      </c>
      <c r="D9" s="5">
        <v>88</v>
      </c>
      <c r="E9" s="5">
        <v>64</v>
      </c>
      <c r="F9" s="5">
        <v>58</v>
      </c>
      <c r="G9" s="5">
        <v>33</v>
      </c>
      <c r="H9" s="5">
        <v>67</v>
      </c>
      <c r="I9" s="5">
        <v>40</v>
      </c>
      <c r="J9" s="5">
        <v>68</v>
      </c>
      <c r="K9" s="5">
        <v>79</v>
      </c>
      <c r="L9" s="5">
        <v>0</v>
      </c>
      <c r="M9" s="5">
        <v>105</v>
      </c>
      <c r="N9" s="5">
        <f>(C9*5/100) + (D9*3/100) + (E9*11/100) + (F9*8/100) + (G9*7/100) + (H9*23/100) + (I9*8/100) + (J9*8/100) + (K9*8/100) + (L9*6/100) + (M9*13/100)</f>
        <v>66.400000000000006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2082-B3CE-484D-9666-CF01C21F769A}">
  <dimension ref="A1:I64"/>
  <sheetViews>
    <sheetView tabSelected="1" topLeftCell="A45" zoomScale="98" zoomScaleNormal="70" workbookViewId="0">
      <selection activeCell="B47" sqref="B47"/>
    </sheetView>
  </sheetViews>
  <sheetFormatPr defaultRowHeight="15" x14ac:dyDescent="0.25"/>
  <cols>
    <col min="2" max="2" width="23.28515625" customWidth="1"/>
    <col min="3" max="3" width="38.85546875" customWidth="1"/>
    <col min="4" max="4" width="16" customWidth="1"/>
    <col min="5" max="5" width="17.7109375" customWidth="1"/>
    <col min="6" max="6" width="23.42578125" customWidth="1"/>
    <col min="8" max="8" width="9.140625" customWidth="1"/>
    <col min="9" max="9" width="36.7109375" customWidth="1"/>
  </cols>
  <sheetData>
    <row r="1" spans="1:9" ht="15.75" thickBot="1" x14ac:dyDescent="0.3">
      <c r="A1" s="30" t="s">
        <v>52</v>
      </c>
      <c r="B1" s="31"/>
      <c r="C1" s="31"/>
      <c r="D1" s="31"/>
      <c r="E1" s="31"/>
      <c r="F1" s="32"/>
    </row>
    <row r="2" spans="1:9" ht="15.75" thickBot="1" x14ac:dyDescent="0.3">
      <c r="A2" s="6" t="s">
        <v>0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</row>
    <row r="3" spans="1:9" ht="39" thickBot="1" x14ac:dyDescent="0.3">
      <c r="A3" s="7">
        <v>1</v>
      </c>
      <c r="B3" s="13" t="s">
        <v>4</v>
      </c>
      <c r="C3" s="16" t="s">
        <v>113</v>
      </c>
      <c r="D3" s="9">
        <v>10</v>
      </c>
      <c r="E3" s="8">
        <v>5</v>
      </c>
      <c r="F3" s="8"/>
      <c r="I3" s="27"/>
    </row>
    <row r="4" spans="1:9" ht="15.75" thickBot="1" x14ac:dyDescent="0.3">
      <c r="A4" s="8"/>
      <c r="B4" s="14"/>
      <c r="C4" s="16" t="s">
        <v>34</v>
      </c>
      <c r="D4" s="9">
        <v>30</v>
      </c>
      <c r="E4" s="8">
        <v>30</v>
      </c>
      <c r="F4" s="8"/>
      <c r="I4" s="28"/>
    </row>
    <row r="5" spans="1:9" ht="15.75" thickBot="1" x14ac:dyDescent="0.3">
      <c r="A5" s="8"/>
      <c r="B5" s="14"/>
      <c r="C5" s="16" t="s">
        <v>35</v>
      </c>
      <c r="D5" s="9">
        <v>30</v>
      </c>
      <c r="E5" s="8">
        <v>30</v>
      </c>
      <c r="F5" s="8"/>
      <c r="I5" s="28"/>
    </row>
    <row r="6" spans="1:9" ht="27" thickBot="1" x14ac:dyDescent="0.3">
      <c r="A6" s="8"/>
      <c r="B6" s="14"/>
      <c r="C6" s="16" t="s">
        <v>36</v>
      </c>
      <c r="D6" s="9">
        <v>10</v>
      </c>
      <c r="E6" s="8">
        <v>8</v>
      </c>
      <c r="F6" s="8" t="s">
        <v>106</v>
      </c>
      <c r="I6" s="28"/>
    </row>
    <row r="7" spans="1:9" ht="15.75" thickBot="1" x14ac:dyDescent="0.3">
      <c r="A7" s="8"/>
      <c r="B7" s="14"/>
      <c r="C7" s="16" t="s">
        <v>71</v>
      </c>
      <c r="D7" s="9">
        <v>10</v>
      </c>
      <c r="E7" s="8">
        <v>0</v>
      </c>
      <c r="F7" s="8"/>
    </row>
    <row r="8" spans="1:9" ht="15.75" thickBot="1" x14ac:dyDescent="0.3">
      <c r="A8" s="8"/>
      <c r="B8" s="14"/>
      <c r="C8" s="16" t="s">
        <v>72</v>
      </c>
      <c r="D8" s="9">
        <v>20</v>
      </c>
      <c r="E8" s="8">
        <v>20</v>
      </c>
      <c r="F8" s="8"/>
      <c r="I8" s="5"/>
    </row>
    <row r="9" spans="1:9" ht="15.75" thickBot="1" x14ac:dyDescent="0.3">
      <c r="A9" s="8"/>
      <c r="C9" s="16" t="s">
        <v>111</v>
      </c>
      <c r="D9" s="9">
        <v>5</v>
      </c>
      <c r="E9" s="8">
        <v>0</v>
      </c>
      <c r="F9" s="8"/>
      <c r="I9" s="5"/>
    </row>
    <row r="10" spans="1:9" ht="29.25" customHeight="1" thickBot="1" x14ac:dyDescent="0.3">
      <c r="A10" s="8"/>
      <c r="B10" s="14"/>
      <c r="C10" s="16" t="s">
        <v>112</v>
      </c>
      <c r="D10" s="9">
        <v>3</v>
      </c>
      <c r="E10" s="8">
        <v>0</v>
      </c>
      <c r="F10" s="8"/>
      <c r="I10" s="5"/>
    </row>
    <row r="11" spans="1:9" ht="15.75" thickBot="1" x14ac:dyDescent="0.3">
      <c r="A11" s="10">
        <v>1</v>
      </c>
      <c r="B11" s="15"/>
      <c r="C11" s="17" t="s">
        <v>37</v>
      </c>
      <c r="D11" s="12">
        <v>100</v>
      </c>
      <c r="E11" s="11">
        <f>SUM(E3:E10)</f>
        <v>93</v>
      </c>
      <c r="F11" s="11"/>
      <c r="I11" s="5"/>
    </row>
    <row r="12" spans="1:9" ht="26.25" thickBot="1" x14ac:dyDescent="0.3">
      <c r="A12" s="7">
        <v>2</v>
      </c>
      <c r="B12" s="13" t="s">
        <v>7</v>
      </c>
      <c r="C12" s="16" t="s">
        <v>38</v>
      </c>
      <c r="D12" s="9">
        <v>66</v>
      </c>
      <c r="E12" s="8">
        <v>66</v>
      </c>
      <c r="F12" s="8"/>
      <c r="I12" s="5"/>
    </row>
    <row r="13" spans="1:9" ht="26.25" thickBot="1" x14ac:dyDescent="0.3">
      <c r="A13" s="8"/>
      <c r="B13" s="14"/>
      <c r="C13" s="16" t="s">
        <v>39</v>
      </c>
      <c r="D13" s="9">
        <v>33</v>
      </c>
      <c r="E13" s="8">
        <v>0</v>
      </c>
      <c r="F13" s="8"/>
      <c r="I13" s="5"/>
    </row>
    <row r="14" spans="1:9" ht="15.75" thickBot="1" x14ac:dyDescent="0.3">
      <c r="A14" s="10">
        <v>2</v>
      </c>
      <c r="B14" s="15"/>
      <c r="C14" s="17" t="s">
        <v>37</v>
      </c>
      <c r="D14" s="12" t="s">
        <v>40</v>
      </c>
      <c r="E14" s="11">
        <f>SUM(E12:E13)</f>
        <v>66</v>
      </c>
      <c r="F14" s="11"/>
      <c r="I14" s="5"/>
    </row>
    <row r="15" spans="1:9" ht="73.5" customHeight="1" thickBot="1" x14ac:dyDescent="0.3">
      <c r="A15" s="7">
        <v>3</v>
      </c>
      <c r="B15" s="13" t="s">
        <v>41</v>
      </c>
      <c r="C15" s="16" t="s">
        <v>96</v>
      </c>
      <c r="D15" s="9">
        <v>22</v>
      </c>
      <c r="E15" s="8">
        <v>21</v>
      </c>
      <c r="F15" s="8" t="s">
        <v>107</v>
      </c>
    </row>
    <row r="16" spans="1:9" ht="26.25" thickBot="1" x14ac:dyDescent="0.3">
      <c r="A16" s="8"/>
      <c r="B16" s="14"/>
      <c r="C16" s="16" t="s">
        <v>42</v>
      </c>
      <c r="D16" s="9">
        <v>15</v>
      </c>
      <c r="E16" s="8">
        <v>0</v>
      </c>
      <c r="F16" s="8" t="s">
        <v>108</v>
      </c>
    </row>
    <row r="17" spans="1:6" ht="15.75" thickBot="1" x14ac:dyDescent="0.3">
      <c r="A17" s="8"/>
      <c r="B17" s="14"/>
      <c r="C17" s="16" t="s">
        <v>43</v>
      </c>
      <c r="D17" s="9">
        <v>10</v>
      </c>
      <c r="E17" s="8">
        <v>10</v>
      </c>
      <c r="F17" s="8"/>
    </row>
    <row r="18" spans="1:6" ht="51.75" thickBot="1" x14ac:dyDescent="0.3">
      <c r="A18" s="8"/>
      <c r="B18" s="14"/>
      <c r="C18" s="16" t="s">
        <v>44</v>
      </c>
      <c r="D18" s="9">
        <v>25</v>
      </c>
      <c r="E18" s="8">
        <v>5</v>
      </c>
      <c r="F18" s="8" t="s">
        <v>109</v>
      </c>
    </row>
    <row r="19" spans="1:6" ht="51.75" thickBot="1" x14ac:dyDescent="0.3">
      <c r="A19" s="8"/>
      <c r="B19" s="14"/>
      <c r="C19" s="16" t="s">
        <v>45</v>
      </c>
      <c r="D19" s="9">
        <v>20</v>
      </c>
      <c r="E19" s="8">
        <v>0</v>
      </c>
      <c r="F19" s="8"/>
    </row>
    <row r="20" spans="1:6" ht="77.25" thickBot="1" x14ac:dyDescent="0.3">
      <c r="A20" s="8"/>
      <c r="B20" s="14"/>
      <c r="C20" s="16" t="s">
        <v>74</v>
      </c>
      <c r="D20" s="9">
        <v>8</v>
      </c>
      <c r="E20" s="8">
        <v>0</v>
      </c>
      <c r="F20" s="8"/>
    </row>
    <row r="21" spans="1:6" ht="15.75" thickBot="1" x14ac:dyDescent="0.3">
      <c r="A21" s="10">
        <v>3</v>
      </c>
      <c r="B21" s="15"/>
      <c r="C21" s="17" t="s">
        <v>37</v>
      </c>
      <c r="D21" s="12">
        <v>100</v>
      </c>
      <c r="E21" s="11">
        <f>SUM(E15:E20)</f>
        <v>36</v>
      </c>
      <c r="F21" s="11"/>
    </row>
    <row r="22" spans="1:6" ht="153.75" thickBot="1" x14ac:dyDescent="0.3">
      <c r="A22" s="13">
        <v>4</v>
      </c>
      <c r="B22" s="13" t="s">
        <v>12</v>
      </c>
      <c r="C22" s="16" t="s">
        <v>78</v>
      </c>
      <c r="D22" s="9">
        <v>40</v>
      </c>
      <c r="E22" s="8">
        <v>15</v>
      </c>
      <c r="F22" s="8"/>
    </row>
    <row r="23" spans="1:6" ht="204.75" thickBot="1" x14ac:dyDescent="0.3">
      <c r="A23" s="8"/>
      <c r="B23" s="14"/>
      <c r="C23" s="16" t="s">
        <v>75</v>
      </c>
      <c r="D23" s="9">
        <v>45</v>
      </c>
      <c r="E23" s="8">
        <v>10</v>
      </c>
      <c r="F23" s="8"/>
    </row>
    <row r="24" spans="1:6" ht="90" thickBot="1" x14ac:dyDescent="0.3">
      <c r="A24" s="8"/>
      <c r="B24" s="14"/>
      <c r="C24" s="16" t="s">
        <v>76</v>
      </c>
      <c r="D24" s="9">
        <v>15</v>
      </c>
      <c r="E24" s="8">
        <v>0</v>
      </c>
      <c r="F24" s="8"/>
    </row>
    <row r="25" spans="1:6" ht="15.75" thickBot="1" x14ac:dyDescent="0.3">
      <c r="A25" s="12">
        <v>4</v>
      </c>
      <c r="B25" s="15"/>
      <c r="C25" s="17" t="s">
        <v>37</v>
      </c>
      <c r="D25" s="12">
        <v>100</v>
      </c>
      <c r="E25" s="11">
        <f>SUM(E22:E24)</f>
        <v>25</v>
      </c>
      <c r="F25" s="11"/>
    </row>
    <row r="26" spans="1:6" ht="90" thickBot="1" x14ac:dyDescent="0.3">
      <c r="A26" s="13">
        <v>5</v>
      </c>
      <c r="B26" s="13" t="s">
        <v>9</v>
      </c>
      <c r="C26" s="16" t="s">
        <v>77</v>
      </c>
      <c r="D26" s="9">
        <v>30</v>
      </c>
      <c r="E26" s="8">
        <v>10</v>
      </c>
      <c r="F26" s="8" t="s">
        <v>150</v>
      </c>
    </row>
    <row r="27" spans="1:6" ht="115.5" thickBot="1" x14ac:dyDescent="0.3">
      <c r="A27" s="8"/>
      <c r="B27" s="14"/>
      <c r="C27" s="16" t="s">
        <v>80</v>
      </c>
      <c r="D27" s="9">
        <v>25</v>
      </c>
      <c r="E27" s="8">
        <v>0</v>
      </c>
    </row>
    <row r="28" spans="1:6" ht="102.75" thickBot="1" x14ac:dyDescent="0.3">
      <c r="A28" s="8"/>
      <c r="B28" s="14"/>
      <c r="C28" s="16" t="s">
        <v>101</v>
      </c>
      <c r="D28" s="9">
        <v>25</v>
      </c>
      <c r="E28" s="8">
        <v>0</v>
      </c>
      <c r="F28" s="8"/>
    </row>
    <row r="29" spans="1:6" ht="153.75" thickBot="1" x14ac:dyDescent="0.3">
      <c r="A29" s="8"/>
      <c r="B29" s="14"/>
      <c r="C29" s="16" t="s">
        <v>79</v>
      </c>
      <c r="D29" s="9">
        <v>20</v>
      </c>
      <c r="E29" s="8">
        <v>0</v>
      </c>
      <c r="F29" s="8"/>
    </row>
    <row r="30" spans="1:6" ht="15.75" thickBot="1" x14ac:dyDescent="0.3">
      <c r="A30" s="12">
        <v>5</v>
      </c>
      <c r="B30" s="15"/>
      <c r="C30" s="17" t="s">
        <v>37</v>
      </c>
      <c r="D30" s="12">
        <v>100</v>
      </c>
      <c r="E30" s="11">
        <f>SUM(E22:E29)</f>
        <v>60</v>
      </c>
      <c r="F30" s="11"/>
    </row>
    <row r="31" spans="1:6" ht="204.75" thickBot="1" x14ac:dyDescent="0.3">
      <c r="A31" s="13">
        <v>6</v>
      </c>
      <c r="B31" s="13" t="s">
        <v>10</v>
      </c>
      <c r="C31" s="16" t="s">
        <v>82</v>
      </c>
      <c r="D31" s="9">
        <v>35</v>
      </c>
      <c r="E31" s="8">
        <v>10</v>
      </c>
      <c r="F31" s="8" t="s">
        <v>163</v>
      </c>
    </row>
    <row r="32" spans="1:6" ht="141" thickBot="1" x14ac:dyDescent="0.3">
      <c r="A32" s="8"/>
      <c r="B32" s="14"/>
      <c r="C32" s="16" t="s">
        <v>81</v>
      </c>
      <c r="D32" s="9">
        <v>20</v>
      </c>
      <c r="E32" s="8">
        <v>10</v>
      </c>
      <c r="F32" s="8" t="s">
        <v>163</v>
      </c>
    </row>
    <row r="33" spans="1:6" ht="153.75" thickBot="1" x14ac:dyDescent="0.3">
      <c r="A33" s="8"/>
      <c r="B33" s="14"/>
      <c r="C33" s="16" t="s">
        <v>99</v>
      </c>
      <c r="D33" s="9">
        <v>20</v>
      </c>
      <c r="E33" s="8">
        <v>0</v>
      </c>
      <c r="F33" s="8"/>
    </row>
    <row r="34" spans="1:6" ht="281.25" thickBot="1" x14ac:dyDescent="0.3">
      <c r="A34" s="8"/>
      <c r="B34" s="14"/>
      <c r="C34" s="16" t="s">
        <v>100</v>
      </c>
      <c r="D34" s="9">
        <v>25</v>
      </c>
      <c r="E34" s="8">
        <v>0</v>
      </c>
      <c r="F34" s="8"/>
    </row>
    <row r="35" spans="1:6" ht="15.75" thickBot="1" x14ac:dyDescent="0.3">
      <c r="A35" s="12">
        <v>6</v>
      </c>
      <c r="B35" s="15"/>
      <c r="C35" s="17" t="s">
        <v>37</v>
      </c>
      <c r="D35" s="12">
        <v>100</v>
      </c>
      <c r="E35" s="11">
        <f>SUM(E31:E34)</f>
        <v>20</v>
      </c>
      <c r="F35" s="11"/>
    </row>
    <row r="36" spans="1:6" ht="192" thickBot="1" x14ac:dyDescent="0.3">
      <c r="A36" s="13">
        <v>7</v>
      </c>
      <c r="B36" s="13" t="s">
        <v>28</v>
      </c>
      <c r="C36" s="16" t="s">
        <v>87</v>
      </c>
      <c r="D36" s="9">
        <v>60</v>
      </c>
      <c r="E36" s="8">
        <v>15</v>
      </c>
      <c r="F36" s="8" t="s">
        <v>163</v>
      </c>
    </row>
    <row r="37" spans="1:6" ht="204.75" thickBot="1" x14ac:dyDescent="0.3">
      <c r="A37" s="8"/>
      <c r="B37" s="14"/>
      <c r="C37" s="16" t="s">
        <v>86</v>
      </c>
      <c r="D37" s="9">
        <v>40</v>
      </c>
      <c r="E37" s="8">
        <v>0</v>
      </c>
      <c r="F37" s="8"/>
    </row>
    <row r="38" spans="1:6" ht="15.75" thickBot="1" x14ac:dyDescent="0.3">
      <c r="A38" s="12">
        <v>7</v>
      </c>
      <c r="B38" s="15"/>
      <c r="C38" s="26" t="s">
        <v>37</v>
      </c>
      <c r="D38" s="12">
        <v>100</v>
      </c>
      <c r="E38" s="11">
        <f>SUM(E36:E37)</f>
        <v>15</v>
      </c>
      <c r="F38" s="11"/>
    </row>
    <row r="39" spans="1:6" ht="166.5" thickBot="1" x14ac:dyDescent="0.3">
      <c r="A39" s="13">
        <v>8</v>
      </c>
      <c r="B39" s="13" t="s">
        <v>11</v>
      </c>
      <c r="C39" s="16" t="s">
        <v>85</v>
      </c>
      <c r="D39" s="9">
        <v>30</v>
      </c>
      <c r="E39" s="8">
        <v>0</v>
      </c>
      <c r="F39" s="8"/>
    </row>
    <row r="40" spans="1:6" ht="102.75" thickBot="1" x14ac:dyDescent="0.3">
      <c r="A40" s="8"/>
      <c r="B40" s="14"/>
      <c r="C40" s="16" t="s">
        <v>83</v>
      </c>
      <c r="D40" s="9">
        <v>10</v>
      </c>
      <c r="E40" s="8">
        <v>0</v>
      </c>
      <c r="F40" s="8"/>
    </row>
    <row r="41" spans="1:6" ht="306.75" thickBot="1" x14ac:dyDescent="0.3">
      <c r="A41" s="8"/>
      <c r="B41" s="14"/>
      <c r="C41" s="16" t="s">
        <v>84</v>
      </c>
      <c r="D41" s="9">
        <v>60</v>
      </c>
      <c r="E41" s="8">
        <v>0</v>
      </c>
      <c r="F41" s="8"/>
    </row>
    <row r="42" spans="1:6" ht="15.75" thickBot="1" x14ac:dyDescent="0.3">
      <c r="A42" s="12">
        <v>8</v>
      </c>
      <c r="B42" s="15"/>
      <c r="C42" s="17" t="s">
        <v>37</v>
      </c>
      <c r="D42" s="12">
        <v>100</v>
      </c>
      <c r="E42" s="11">
        <f>SUM(E39:E41)</f>
        <v>0</v>
      </c>
      <c r="F42" s="11"/>
    </row>
    <row r="43" spans="1:6" ht="281.25" thickBot="1" x14ac:dyDescent="0.3">
      <c r="A43" s="13">
        <v>9</v>
      </c>
      <c r="B43" s="14" t="s">
        <v>14</v>
      </c>
      <c r="C43" s="16" t="s">
        <v>88</v>
      </c>
      <c r="D43" s="9">
        <v>43</v>
      </c>
      <c r="E43" s="8">
        <v>10</v>
      </c>
      <c r="F43" s="8" t="s">
        <v>164</v>
      </c>
    </row>
    <row r="44" spans="1:6" ht="204.75" thickBot="1" x14ac:dyDescent="0.3">
      <c r="A44" s="8"/>
      <c r="B44" s="14"/>
      <c r="C44" s="16" t="s">
        <v>89</v>
      </c>
      <c r="D44" s="9">
        <v>32</v>
      </c>
      <c r="E44" s="8">
        <v>0</v>
      </c>
      <c r="F44" s="8"/>
    </row>
    <row r="45" spans="1:6" ht="166.5" thickBot="1" x14ac:dyDescent="0.3">
      <c r="A45" s="8"/>
      <c r="B45" s="14"/>
      <c r="C45" s="16" t="s">
        <v>51</v>
      </c>
      <c r="D45" s="9">
        <v>25</v>
      </c>
      <c r="E45" s="8">
        <v>0</v>
      </c>
      <c r="F45" s="8"/>
    </row>
    <row r="46" spans="1:6" ht="15.75" thickBot="1" x14ac:dyDescent="0.3">
      <c r="A46" s="12">
        <v>9</v>
      </c>
      <c r="B46" s="15"/>
      <c r="C46" s="17" t="s">
        <v>37</v>
      </c>
      <c r="D46" s="12">
        <v>100</v>
      </c>
      <c r="E46" s="11">
        <f>SUM(E43:E45)</f>
        <v>10</v>
      </c>
      <c r="F46" s="11"/>
    </row>
    <row r="47" spans="1:6" ht="39" thickBot="1" x14ac:dyDescent="0.3">
      <c r="A47" s="13">
        <v>10</v>
      </c>
      <c r="B47" s="13" t="s">
        <v>175</v>
      </c>
      <c r="C47" s="16" t="s">
        <v>90</v>
      </c>
      <c r="D47" s="9">
        <v>25</v>
      </c>
      <c r="E47" s="8">
        <v>0</v>
      </c>
      <c r="F47" s="8"/>
    </row>
    <row r="48" spans="1:6" ht="26.25" thickBot="1" x14ac:dyDescent="0.3">
      <c r="A48" s="8"/>
      <c r="B48" s="14"/>
      <c r="C48" s="16" t="s">
        <v>91</v>
      </c>
      <c r="D48" s="9">
        <v>20</v>
      </c>
      <c r="E48" s="8">
        <v>0</v>
      </c>
      <c r="F48" s="8"/>
    </row>
    <row r="49" spans="1:6" ht="15.75" thickBot="1" x14ac:dyDescent="0.3">
      <c r="A49" s="8"/>
      <c r="B49" s="14"/>
      <c r="C49" s="16" t="s">
        <v>46</v>
      </c>
      <c r="D49" s="9">
        <v>25</v>
      </c>
      <c r="E49" s="8">
        <v>0</v>
      </c>
      <c r="F49" s="8"/>
    </row>
    <row r="50" spans="1:6" ht="15.75" thickBot="1" x14ac:dyDescent="0.3">
      <c r="A50" s="8"/>
      <c r="B50" s="14"/>
      <c r="C50" s="16" t="s">
        <v>47</v>
      </c>
      <c r="D50" s="9">
        <v>15</v>
      </c>
      <c r="E50" s="8">
        <v>0</v>
      </c>
      <c r="F50" s="8"/>
    </row>
    <row r="51" spans="1:6" ht="15.75" thickBot="1" x14ac:dyDescent="0.3">
      <c r="A51" s="8"/>
      <c r="B51" s="14"/>
      <c r="C51" s="16" t="s">
        <v>48</v>
      </c>
      <c r="D51" s="9">
        <v>15</v>
      </c>
      <c r="E51" s="8">
        <v>0</v>
      </c>
      <c r="F51" s="8"/>
    </row>
    <row r="52" spans="1:6" ht="26.25" thickBot="1" x14ac:dyDescent="0.3">
      <c r="A52" s="8"/>
      <c r="B52" s="14"/>
      <c r="C52" s="16" t="s">
        <v>49</v>
      </c>
      <c r="D52" s="9">
        <v>3</v>
      </c>
      <c r="E52" s="8">
        <v>0</v>
      </c>
      <c r="F52" s="8"/>
    </row>
    <row r="53" spans="1:6" ht="15.75" thickBot="1" x14ac:dyDescent="0.3">
      <c r="A53" s="12">
        <v>10</v>
      </c>
      <c r="B53" s="15"/>
      <c r="C53" s="17" t="s">
        <v>37</v>
      </c>
      <c r="D53" s="12">
        <v>100</v>
      </c>
      <c r="E53" s="11">
        <f>SUM(E47:E52)</f>
        <v>0</v>
      </c>
      <c r="F53" s="11"/>
    </row>
    <row r="54" spans="1:6" ht="51.75" thickBot="1" x14ac:dyDescent="0.3">
      <c r="A54" s="13">
        <v>11</v>
      </c>
      <c r="B54" s="14" t="s">
        <v>15</v>
      </c>
      <c r="C54" s="16" t="s">
        <v>93</v>
      </c>
      <c r="D54" s="9">
        <v>20</v>
      </c>
      <c r="E54" s="8">
        <v>0</v>
      </c>
      <c r="F54" s="8"/>
    </row>
    <row r="55" spans="1:6" ht="51.75" thickBot="1" x14ac:dyDescent="0.3">
      <c r="A55" s="8"/>
      <c r="B55" s="14"/>
      <c r="C55" s="16" t="s">
        <v>94</v>
      </c>
      <c r="D55" s="9">
        <v>30</v>
      </c>
      <c r="E55" s="8">
        <v>15</v>
      </c>
      <c r="F55" s="8" t="s">
        <v>110</v>
      </c>
    </row>
    <row r="56" spans="1:6" ht="51.75" thickBot="1" x14ac:dyDescent="0.3">
      <c r="A56" s="8"/>
      <c r="B56" s="14"/>
      <c r="C56" s="16" t="s">
        <v>95</v>
      </c>
      <c r="D56" s="9">
        <v>25</v>
      </c>
      <c r="E56" s="8">
        <v>25</v>
      </c>
      <c r="F56" s="8"/>
    </row>
    <row r="57" spans="1:6" ht="64.5" thickBot="1" x14ac:dyDescent="0.3">
      <c r="A57" s="8"/>
      <c r="B57" s="14"/>
      <c r="C57" s="16" t="s">
        <v>50</v>
      </c>
      <c r="D57" s="9">
        <v>25</v>
      </c>
      <c r="E57" s="8">
        <v>0</v>
      </c>
      <c r="F57" s="8"/>
    </row>
    <row r="58" spans="1:6" ht="26.25" thickBot="1" x14ac:dyDescent="0.3">
      <c r="A58" s="8"/>
      <c r="B58" s="14"/>
      <c r="C58" s="16" t="s">
        <v>92</v>
      </c>
      <c r="D58" s="9">
        <v>5</v>
      </c>
      <c r="E58" s="8">
        <v>0</v>
      </c>
      <c r="F58" s="8"/>
    </row>
    <row r="59" spans="1:6" ht="15.75" thickBot="1" x14ac:dyDescent="0.3">
      <c r="A59" s="12">
        <v>11</v>
      </c>
      <c r="B59" s="15"/>
      <c r="C59" s="17" t="s">
        <v>37</v>
      </c>
      <c r="D59" s="12">
        <v>100</v>
      </c>
      <c r="E59" s="11">
        <f>SUM(E54:E58)</f>
        <v>40</v>
      </c>
      <c r="F59" s="11"/>
    </row>
    <row r="64" spans="1:6" x14ac:dyDescent="0.25">
      <c r="C64" s="25"/>
    </row>
  </sheetData>
  <mergeCells count="1">
    <mergeCell ref="A1:F1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F950-F927-485D-8465-D52EC6E80629}">
  <dimension ref="A1:G59"/>
  <sheetViews>
    <sheetView topLeftCell="A45" zoomScale="85" zoomScaleNormal="85" workbookViewId="0">
      <selection activeCell="B47" sqref="B47"/>
    </sheetView>
  </sheetViews>
  <sheetFormatPr defaultRowHeight="15" x14ac:dyDescent="0.25"/>
  <cols>
    <col min="2" max="2" width="23.28515625" customWidth="1"/>
    <col min="3" max="3" width="35.42578125" customWidth="1"/>
    <col min="4" max="4" width="16" customWidth="1"/>
    <col min="5" max="5" width="17.7109375" customWidth="1"/>
    <col min="6" max="6" width="23.42578125" customWidth="1"/>
  </cols>
  <sheetData>
    <row r="1" spans="1:7" ht="15.75" thickBot="1" x14ac:dyDescent="0.3">
      <c r="A1" s="30" t="s">
        <v>59</v>
      </c>
      <c r="B1" s="31"/>
      <c r="C1" s="31"/>
      <c r="D1" s="31"/>
      <c r="E1" s="31"/>
      <c r="F1" s="32"/>
    </row>
    <row r="2" spans="1:7" ht="15.75" thickBot="1" x14ac:dyDescent="0.3">
      <c r="A2" s="6" t="s">
        <v>0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</row>
    <row r="3" spans="1:7" ht="39" thickBot="1" x14ac:dyDescent="0.3">
      <c r="A3" s="7">
        <v>1</v>
      </c>
      <c r="B3" s="13" t="s">
        <v>4</v>
      </c>
      <c r="C3" s="16" t="s">
        <v>113</v>
      </c>
      <c r="D3" s="9">
        <v>10</v>
      </c>
      <c r="E3" s="8">
        <v>10</v>
      </c>
      <c r="F3" s="8" t="s">
        <v>104</v>
      </c>
    </row>
    <row r="4" spans="1:7" ht="15.75" thickBot="1" x14ac:dyDescent="0.3">
      <c r="A4" s="8"/>
      <c r="B4" s="14"/>
      <c r="C4" s="16" t="s">
        <v>34</v>
      </c>
      <c r="D4" s="9">
        <v>30</v>
      </c>
      <c r="E4" s="8">
        <v>30</v>
      </c>
      <c r="F4" s="8" t="s">
        <v>104</v>
      </c>
      <c r="G4" t="s">
        <v>53</v>
      </c>
    </row>
    <row r="5" spans="1:7" ht="15.75" thickBot="1" x14ac:dyDescent="0.3">
      <c r="A5" s="8"/>
      <c r="B5" s="14"/>
      <c r="C5" s="16" t="s">
        <v>35</v>
      </c>
      <c r="D5" s="9">
        <v>30</v>
      </c>
      <c r="E5" s="8">
        <v>30</v>
      </c>
      <c r="F5" s="8" t="s">
        <v>104</v>
      </c>
    </row>
    <row r="6" spans="1:7" ht="15.75" thickBot="1" x14ac:dyDescent="0.3">
      <c r="A6" s="8"/>
      <c r="B6" s="14"/>
      <c r="C6" s="16" t="s">
        <v>36</v>
      </c>
      <c r="D6" s="9">
        <v>10</v>
      </c>
      <c r="E6" s="8">
        <v>10</v>
      </c>
      <c r="F6" s="8"/>
    </row>
    <row r="7" spans="1:7" ht="15.75" thickBot="1" x14ac:dyDescent="0.3">
      <c r="A7" s="8"/>
      <c r="B7" s="14"/>
      <c r="C7" s="16" t="s">
        <v>71</v>
      </c>
      <c r="D7" s="9">
        <v>10</v>
      </c>
      <c r="E7" s="8">
        <v>10</v>
      </c>
      <c r="F7" s="8"/>
    </row>
    <row r="8" spans="1:7" ht="15.75" thickBot="1" x14ac:dyDescent="0.3">
      <c r="A8" s="8"/>
      <c r="B8" s="14"/>
      <c r="C8" s="16" t="s">
        <v>72</v>
      </c>
      <c r="D8" s="9">
        <v>20</v>
      </c>
      <c r="E8" s="8">
        <v>20</v>
      </c>
      <c r="F8" s="8"/>
    </row>
    <row r="9" spans="1:7" ht="15.75" thickBot="1" x14ac:dyDescent="0.3">
      <c r="A9" s="8"/>
      <c r="C9" s="16" t="s">
        <v>111</v>
      </c>
      <c r="D9" s="9">
        <v>5</v>
      </c>
      <c r="E9" s="8">
        <v>5</v>
      </c>
      <c r="F9" s="8"/>
    </row>
    <row r="10" spans="1:7" ht="15.75" thickBot="1" x14ac:dyDescent="0.3">
      <c r="A10" s="8"/>
      <c r="B10" s="14"/>
      <c r="C10" s="16" t="s">
        <v>112</v>
      </c>
      <c r="D10" s="9">
        <v>3</v>
      </c>
      <c r="E10" s="8">
        <v>3</v>
      </c>
      <c r="F10" s="8"/>
    </row>
    <row r="11" spans="1:7" ht="15.75" thickBot="1" x14ac:dyDescent="0.3">
      <c r="A11" s="10">
        <v>1</v>
      </c>
      <c r="B11" s="15"/>
      <c r="C11" s="17" t="s">
        <v>37</v>
      </c>
      <c r="D11" s="12">
        <v>100</v>
      </c>
      <c r="E11" s="11">
        <f>SUM(E3:E10)</f>
        <v>118</v>
      </c>
      <c r="F11" s="11"/>
    </row>
    <row r="12" spans="1:7" ht="27" thickBot="1" x14ac:dyDescent="0.3">
      <c r="A12" s="7">
        <v>2</v>
      </c>
      <c r="B12" s="13" t="s">
        <v>7</v>
      </c>
      <c r="C12" s="16" t="s">
        <v>38</v>
      </c>
      <c r="D12" s="9">
        <v>66</v>
      </c>
      <c r="E12" s="8">
        <v>50</v>
      </c>
      <c r="F12" s="8" t="s">
        <v>114</v>
      </c>
    </row>
    <row r="13" spans="1:7" ht="26.25" thickBot="1" x14ac:dyDescent="0.3">
      <c r="A13" s="8"/>
      <c r="B13" s="14"/>
      <c r="C13" s="16" t="s">
        <v>39</v>
      </c>
      <c r="D13" s="9">
        <v>33</v>
      </c>
      <c r="E13" s="8">
        <v>33</v>
      </c>
      <c r="F13" s="8"/>
    </row>
    <row r="14" spans="1:7" ht="15.75" thickBot="1" x14ac:dyDescent="0.3">
      <c r="A14" s="10">
        <v>2</v>
      </c>
      <c r="B14" s="15"/>
      <c r="C14" s="17" t="s">
        <v>37</v>
      </c>
      <c r="D14" s="12" t="s">
        <v>40</v>
      </c>
      <c r="E14" s="11">
        <f>SUM(E12:E13)</f>
        <v>83</v>
      </c>
      <c r="F14" s="11"/>
    </row>
    <row r="15" spans="1:7" ht="51.75" thickBot="1" x14ac:dyDescent="0.3">
      <c r="A15" s="7">
        <v>3</v>
      </c>
      <c r="B15" s="13" t="s">
        <v>41</v>
      </c>
      <c r="C15" s="16" t="s">
        <v>96</v>
      </c>
      <c r="D15" s="9">
        <v>22</v>
      </c>
      <c r="E15" s="8">
        <v>22</v>
      </c>
      <c r="F15" s="8"/>
    </row>
    <row r="16" spans="1:7" ht="39" thickBot="1" x14ac:dyDescent="0.3">
      <c r="A16" s="8"/>
      <c r="B16" s="14"/>
      <c r="C16" s="16" t="s">
        <v>42</v>
      </c>
      <c r="D16" s="9">
        <v>15</v>
      </c>
      <c r="E16" s="8">
        <v>15</v>
      </c>
      <c r="F16" s="8"/>
    </row>
    <row r="17" spans="1:6" ht="26.25" thickBot="1" x14ac:dyDescent="0.3">
      <c r="A17" s="8"/>
      <c r="B17" s="14"/>
      <c r="C17" s="16" t="s">
        <v>43</v>
      </c>
      <c r="D17" s="9">
        <v>10</v>
      </c>
      <c r="E17" s="8"/>
      <c r="F17" s="8" t="s">
        <v>115</v>
      </c>
    </row>
    <row r="18" spans="1:6" ht="51.75" thickBot="1" x14ac:dyDescent="0.3">
      <c r="A18" s="8"/>
      <c r="B18" s="14"/>
      <c r="C18" s="16" t="s">
        <v>44</v>
      </c>
      <c r="D18" s="9">
        <v>25</v>
      </c>
      <c r="E18" s="8">
        <v>15</v>
      </c>
      <c r="F18" s="8" t="s">
        <v>116</v>
      </c>
    </row>
    <row r="19" spans="1:6" ht="51.75" thickBot="1" x14ac:dyDescent="0.3">
      <c r="A19" s="8"/>
      <c r="B19" s="14"/>
      <c r="C19" s="16" t="s">
        <v>45</v>
      </c>
      <c r="D19" s="9">
        <v>20</v>
      </c>
      <c r="E19" s="8">
        <v>12</v>
      </c>
      <c r="F19" s="8" t="s">
        <v>117</v>
      </c>
    </row>
    <row r="20" spans="1:6" ht="77.25" thickBot="1" x14ac:dyDescent="0.3">
      <c r="A20" s="8"/>
      <c r="B20" s="14"/>
      <c r="C20" s="16" t="s">
        <v>74</v>
      </c>
      <c r="D20" s="9">
        <v>8</v>
      </c>
      <c r="E20" s="8">
        <v>4</v>
      </c>
      <c r="F20" s="8"/>
    </row>
    <row r="21" spans="1:6" ht="15.75" thickBot="1" x14ac:dyDescent="0.3">
      <c r="A21" s="10">
        <v>3</v>
      </c>
      <c r="B21" s="15"/>
      <c r="C21" s="17" t="s">
        <v>37</v>
      </c>
      <c r="D21" s="12">
        <v>100</v>
      </c>
      <c r="E21" s="11">
        <f>SUM(E15:E20)</f>
        <v>68</v>
      </c>
      <c r="F21" s="11"/>
    </row>
    <row r="22" spans="1:6" ht="166.5" thickBot="1" x14ac:dyDescent="0.3">
      <c r="A22" s="13">
        <v>4</v>
      </c>
      <c r="B22" s="13" t="s">
        <v>12</v>
      </c>
      <c r="C22" s="16" t="s">
        <v>78</v>
      </c>
      <c r="D22" s="9">
        <v>40</v>
      </c>
      <c r="E22" s="8">
        <v>30</v>
      </c>
      <c r="F22" s="8" t="s">
        <v>118</v>
      </c>
    </row>
    <row r="23" spans="1:6" ht="230.25" thickBot="1" x14ac:dyDescent="0.3">
      <c r="A23" s="8"/>
      <c r="B23" s="14"/>
      <c r="C23" s="16" t="s">
        <v>75</v>
      </c>
      <c r="D23" s="9">
        <v>45</v>
      </c>
      <c r="E23" s="8">
        <v>32</v>
      </c>
      <c r="F23" s="8" t="s">
        <v>119</v>
      </c>
    </row>
    <row r="24" spans="1:6" ht="90" thickBot="1" x14ac:dyDescent="0.3">
      <c r="A24" s="8"/>
      <c r="B24" s="14"/>
      <c r="C24" s="16" t="s">
        <v>76</v>
      </c>
      <c r="D24" s="9">
        <v>15</v>
      </c>
      <c r="E24" s="8">
        <v>15</v>
      </c>
      <c r="F24" s="8"/>
    </row>
    <row r="25" spans="1:6" ht="15.75" thickBot="1" x14ac:dyDescent="0.3">
      <c r="A25" s="12">
        <v>4</v>
      </c>
      <c r="B25" s="15"/>
      <c r="C25" s="17" t="s">
        <v>37</v>
      </c>
      <c r="D25" s="12">
        <v>100</v>
      </c>
      <c r="E25" s="11">
        <f>SUM(E22:E24)</f>
        <v>77</v>
      </c>
      <c r="F25" s="11"/>
    </row>
    <row r="26" spans="1:6" ht="115.5" thickBot="1" x14ac:dyDescent="0.3">
      <c r="A26" s="13">
        <v>5</v>
      </c>
      <c r="B26" s="13" t="s">
        <v>9</v>
      </c>
      <c r="C26" s="16" t="s">
        <v>77</v>
      </c>
      <c r="D26" s="9">
        <v>30</v>
      </c>
      <c r="E26" s="8">
        <v>30</v>
      </c>
      <c r="F26" s="8"/>
    </row>
    <row r="27" spans="1:6" ht="128.25" thickBot="1" x14ac:dyDescent="0.3">
      <c r="A27" s="8"/>
      <c r="B27" s="14"/>
      <c r="C27" s="16" t="s">
        <v>80</v>
      </c>
      <c r="D27" s="9">
        <v>25</v>
      </c>
      <c r="E27" s="8">
        <v>10</v>
      </c>
      <c r="F27" s="8" t="s">
        <v>120</v>
      </c>
    </row>
    <row r="28" spans="1:6" ht="102.75" thickBot="1" x14ac:dyDescent="0.3">
      <c r="A28" s="8"/>
      <c r="B28" s="14"/>
      <c r="C28" s="16" t="s">
        <v>101</v>
      </c>
      <c r="D28" s="9">
        <v>25</v>
      </c>
      <c r="E28" s="8">
        <v>25</v>
      </c>
      <c r="F28" s="8"/>
    </row>
    <row r="29" spans="1:6" ht="179.25" thickBot="1" x14ac:dyDescent="0.3">
      <c r="A29" s="8"/>
      <c r="B29" s="14"/>
      <c r="C29" s="16" t="s">
        <v>79</v>
      </c>
      <c r="D29" s="9">
        <v>20</v>
      </c>
      <c r="E29" s="8">
        <v>15</v>
      </c>
      <c r="F29" s="8" t="s">
        <v>121</v>
      </c>
    </row>
    <row r="30" spans="1:6" ht="15.75" thickBot="1" x14ac:dyDescent="0.3">
      <c r="A30" s="12">
        <v>5</v>
      </c>
      <c r="B30" s="15"/>
      <c r="C30" s="17" t="s">
        <v>37</v>
      </c>
      <c r="D30" s="12">
        <v>100</v>
      </c>
      <c r="E30" s="11">
        <f>SUM(E26:E29)</f>
        <v>80</v>
      </c>
      <c r="F30" s="11"/>
    </row>
    <row r="31" spans="1:6" ht="217.5" thickBot="1" x14ac:dyDescent="0.3">
      <c r="A31" s="13">
        <v>6</v>
      </c>
      <c r="B31" s="13" t="s">
        <v>10</v>
      </c>
      <c r="C31" s="16" t="s">
        <v>82</v>
      </c>
      <c r="D31" s="9">
        <v>35</v>
      </c>
      <c r="E31" s="8">
        <v>19</v>
      </c>
      <c r="F31" s="8" t="s">
        <v>122</v>
      </c>
    </row>
    <row r="32" spans="1:6" ht="166.5" thickBot="1" x14ac:dyDescent="0.3">
      <c r="A32" s="8"/>
      <c r="B32" s="14"/>
      <c r="C32" s="16" t="s">
        <v>81</v>
      </c>
      <c r="D32" s="9">
        <v>20</v>
      </c>
      <c r="E32" s="8">
        <v>15</v>
      </c>
      <c r="F32" s="8" t="s">
        <v>123</v>
      </c>
    </row>
    <row r="33" spans="1:6" ht="153.75" thickBot="1" x14ac:dyDescent="0.3">
      <c r="A33" s="8"/>
      <c r="B33" s="14"/>
      <c r="C33" s="16" t="s">
        <v>99</v>
      </c>
      <c r="D33" s="9">
        <v>20</v>
      </c>
      <c r="E33" s="8">
        <v>16</v>
      </c>
      <c r="F33" s="8"/>
    </row>
    <row r="34" spans="1:6" ht="294" thickBot="1" x14ac:dyDescent="0.3">
      <c r="A34" s="8"/>
      <c r="B34" s="14"/>
      <c r="C34" s="16" t="s">
        <v>100</v>
      </c>
      <c r="D34" s="9">
        <v>25</v>
      </c>
      <c r="E34" s="8">
        <v>11</v>
      </c>
      <c r="F34" s="8" t="s">
        <v>124</v>
      </c>
    </row>
    <row r="35" spans="1:6" ht="15.75" thickBot="1" x14ac:dyDescent="0.3">
      <c r="A35" s="12">
        <v>6</v>
      </c>
      <c r="B35" s="15"/>
      <c r="C35" s="17" t="s">
        <v>37</v>
      </c>
      <c r="D35" s="12">
        <v>100</v>
      </c>
      <c r="E35" s="11">
        <f>SUM(E31:E34)</f>
        <v>61</v>
      </c>
      <c r="F35" s="11"/>
    </row>
    <row r="36" spans="1:6" ht="192" thickBot="1" x14ac:dyDescent="0.3">
      <c r="A36" s="13">
        <v>7</v>
      </c>
      <c r="B36" s="13" t="s">
        <v>28</v>
      </c>
      <c r="C36" s="16" t="s">
        <v>87</v>
      </c>
      <c r="D36" s="9">
        <v>60</v>
      </c>
      <c r="E36" s="8">
        <v>23</v>
      </c>
      <c r="F36" s="8"/>
    </row>
    <row r="37" spans="1:6" ht="230.25" thickBot="1" x14ac:dyDescent="0.3">
      <c r="A37" s="8"/>
      <c r="B37" s="14"/>
      <c r="C37" s="16" t="s">
        <v>86</v>
      </c>
      <c r="D37" s="9">
        <v>40</v>
      </c>
      <c r="E37" s="8">
        <v>9</v>
      </c>
      <c r="F37" s="8" t="s">
        <v>125</v>
      </c>
    </row>
    <row r="38" spans="1:6" ht="15.75" thickBot="1" x14ac:dyDescent="0.3">
      <c r="A38" s="12">
        <v>7</v>
      </c>
      <c r="B38" s="15"/>
      <c r="C38" s="26" t="s">
        <v>37</v>
      </c>
      <c r="D38" s="12">
        <v>100</v>
      </c>
      <c r="E38" s="11">
        <f>SUM(E36:E37)</f>
        <v>32</v>
      </c>
      <c r="F38" s="11"/>
    </row>
    <row r="39" spans="1:6" ht="179.25" thickBot="1" x14ac:dyDescent="0.3">
      <c r="A39" s="13">
        <v>8</v>
      </c>
      <c r="B39" s="13" t="s">
        <v>11</v>
      </c>
      <c r="C39" s="16" t="s">
        <v>85</v>
      </c>
      <c r="D39" s="9">
        <v>30</v>
      </c>
      <c r="E39" s="8">
        <v>13</v>
      </c>
      <c r="F39" s="8" t="s">
        <v>123</v>
      </c>
    </row>
    <row r="40" spans="1:6" ht="102.75" thickBot="1" x14ac:dyDescent="0.3">
      <c r="A40" s="8"/>
      <c r="B40" s="14"/>
      <c r="C40" s="16" t="s">
        <v>83</v>
      </c>
      <c r="D40" s="9">
        <v>10</v>
      </c>
      <c r="E40" s="8">
        <v>0</v>
      </c>
      <c r="F40" s="8"/>
    </row>
    <row r="41" spans="1:6" ht="345" thickBot="1" x14ac:dyDescent="0.3">
      <c r="A41" s="8"/>
      <c r="B41" s="14"/>
      <c r="C41" s="16" t="s">
        <v>84</v>
      </c>
      <c r="D41" s="9">
        <v>60</v>
      </c>
      <c r="E41" s="8">
        <v>38</v>
      </c>
      <c r="F41" s="8" t="s">
        <v>123</v>
      </c>
    </row>
    <row r="42" spans="1:6" ht="15.75" thickBot="1" x14ac:dyDescent="0.3">
      <c r="A42" s="12">
        <v>8</v>
      </c>
      <c r="B42" s="15"/>
      <c r="C42" s="17" t="s">
        <v>37</v>
      </c>
      <c r="D42" s="12">
        <v>100</v>
      </c>
      <c r="E42" s="11">
        <f>SUM(E39:E41)</f>
        <v>51</v>
      </c>
      <c r="F42" s="11"/>
    </row>
    <row r="43" spans="1:6" ht="306.75" thickBot="1" x14ac:dyDescent="0.3">
      <c r="A43" s="13">
        <v>9</v>
      </c>
      <c r="B43" s="14" t="s">
        <v>14</v>
      </c>
      <c r="C43" s="16" t="s">
        <v>88</v>
      </c>
      <c r="D43" s="9">
        <v>43</v>
      </c>
      <c r="E43" s="8">
        <v>17</v>
      </c>
      <c r="F43" s="8"/>
    </row>
    <row r="44" spans="1:6" ht="230.25" thickBot="1" x14ac:dyDescent="0.3">
      <c r="A44" s="8"/>
      <c r="B44" s="14"/>
      <c r="C44" s="16" t="s">
        <v>89</v>
      </c>
      <c r="D44" s="9">
        <v>32</v>
      </c>
      <c r="E44" s="8">
        <v>32</v>
      </c>
      <c r="F44" s="8"/>
    </row>
    <row r="45" spans="1:6" ht="179.25" thickBot="1" x14ac:dyDescent="0.3">
      <c r="A45" s="8"/>
      <c r="B45" s="14"/>
      <c r="C45" s="16" t="s">
        <v>51</v>
      </c>
      <c r="D45" s="9">
        <v>25</v>
      </c>
      <c r="E45" s="8">
        <v>10</v>
      </c>
      <c r="F45" s="8" t="s">
        <v>123</v>
      </c>
    </row>
    <row r="46" spans="1:6" ht="15.75" thickBot="1" x14ac:dyDescent="0.3">
      <c r="A46" s="12">
        <v>9</v>
      </c>
      <c r="B46" s="15"/>
      <c r="C46" s="17" t="s">
        <v>37</v>
      </c>
      <c r="D46" s="12">
        <v>100</v>
      </c>
      <c r="E46" s="11">
        <f>SUM(E43:E45)</f>
        <v>59</v>
      </c>
      <c r="F46" s="11"/>
    </row>
    <row r="47" spans="1:6" ht="39" thickBot="1" x14ac:dyDescent="0.3">
      <c r="A47" s="13">
        <v>10</v>
      </c>
      <c r="B47" s="13" t="s">
        <v>175</v>
      </c>
      <c r="C47" s="16" t="s">
        <v>90</v>
      </c>
      <c r="D47" s="9">
        <v>25</v>
      </c>
      <c r="E47" s="8">
        <v>25</v>
      </c>
      <c r="F47" s="8"/>
    </row>
    <row r="48" spans="1:6" ht="26.25" thickBot="1" x14ac:dyDescent="0.3">
      <c r="A48" s="8"/>
      <c r="B48" s="14"/>
      <c r="C48" s="16" t="s">
        <v>91</v>
      </c>
      <c r="D48" s="9">
        <v>20</v>
      </c>
      <c r="E48" s="8">
        <v>20</v>
      </c>
      <c r="F48" s="8"/>
    </row>
    <row r="49" spans="1:6" ht="15.75" thickBot="1" x14ac:dyDescent="0.3">
      <c r="A49" s="8"/>
      <c r="B49" s="14"/>
      <c r="C49" s="16" t="s">
        <v>46</v>
      </c>
      <c r="D49" s="9">
        <v>25</v>
      </c>
      <c r="E49" s="8">
        <v>25</v>
      </c>
      <c r="F49" s="8"/>
    </row>
    <row r="50" spans="1:6" ht="15.75" thickBot="1" x14ac:dyDescent="0.3">
      <c r="A50" s="8"/>
      <c r="B50" s="14"/>
      <c r="C50" s="16" t="s">
        <v>47</v>
      </c>
      <c r="D50" s="9">
        <v>15</v>
      </c>
      <c r="E50" s="8">
        <v>15</v>
      </c>
      <c r="F50" s="8"/>
    </row>
    <row r="51" spans="1:6" ht="15.75" thickBot="1" x14ac:dyDescent="0.3">
      <c r="A51" s="8"/>
      <c r="B51" s="14"/>
      <c r="C51" s="16" t="s">
        <v>48</v>
      </c>
      <c r="D51" s="9">
        <v>15</v>
      </c>
      <c r="E51" s="8">
        <v>15</v>
      </c>
      <c r="F51" s="8"/>
    </row>
    <row r="52" spans="1:6" ht="39" thickBot="1" x14ac:dyDescent="0.3">
      <c r="A52" s="8"/>
      <c r="B52" s="14"/>
      <c r="C52" s="16" t="s">
        <v>49</v>
      </c>
      <c r="D52" s="9">
        <v>3</v>
      </c>
      <c r="E52" s="8"/>
      <c r="F52" s="8"/>
    </row>
    <row r="53" spans="1:6" ht="15.75" thickBot="1" x14ac:dyDescent="0.3">
      <c r="A53" s="12">
        <v>10</v>
      </c>
      <c r="B53" s="15"/>
      <c r="C53" s="17" t="s">
        <v>37</v>
      </c>
      <c r="D53" s="12">
        <v>100</v>
      </c>
      <c r="E53" s="11">
        <f>SUM(E47:E52)</f>
        <v>100</v>
      </c>
      <c r="F53" s="11"/>
    </row>
    <row r="54" spans="1:6" ht="51.75" thickBot="1" x14ac:dyDescent="0.3">
      <c r="A54" s="13">
        <v>11</v>
      </c>
      <c r="B54" s="14" t="s">
        <v>15</v>
      </c>
      <c r="C54" s="16" t="s">
        <v>93</v>
      </c>
      <c r="D54" s="9">
        <v>20</v>
      </c>
      <c r="E54" s="8">
        <v>20</v>
      </c>
      <c r="F54" s="8"/>
    </row>
    <row r="55" spans="1:6" ht="64.5" thickBot="1" x14ac:dyDescent="0.3">
      <c r="A55" s="8"/>
      <c r="B55" s="14"/>
      <c r="C55" s="16" t="s">
        <v>94</v>
      </c>
      <c r="D55" s="9">
        <v>30</v>
      </c>
      <c r="E55" s="8">
        <v>30</v>
      </c>
      <c r="F55" s="8"/>
    </row>
    <row r="56" spans="1:6" ht="77.25" thickBot="1" x14ac:dyDescent="0.3">
      <c r="A56" s="8"/>
      <c r="B56" s="14"/>
      <c r="C56" s="16" t="s">
        <v>95</v>
      </c>
      <c r="D56" s="9">
        <v>25</v>
      </c>
      <c r="E56" s="8">
        <v>25</v>
      </c>
      <c r="F56" s="8"/>
    </row>
    <row r="57" spans="1:6" ht="77.25" thickBot="1" x14ac:dyDescent="0.3">
      <c r="A57" s="8"/>
      <c r="B57" s="14"/>
      <c r="C57" s="16" t="s">
        <v>50</v>
      </c>
      <c r="D57" s="9">
        <v>25</v>
      </c>
      <c r="E57" s="8">
        <v>25</v>
      </c>
      <c r="F57" s="8"/>
    </row>
    <row r="58" spans="1:6" ht="39" thickBot="1" x14ac:dyDescent="0.3">
      <c r="A58" s="8"/>
      <c r="B58" s="14"/>
      <c r="C58" s="16" t="s">
        <v>92</v>
      </c>
      <c r="D58" s="9">
        <v>5</v>
      </c>
      <c r="E58" s="8">
        <v>5</v>
      </c>
      <c r="F58" s="8"/>
    </row>
    <row r="59" spans="1:6" ht="15.75" thickBot="1" x14ac:dyDescent="0.3">
      <c r="A59" s="12">
        <v>11</v>
      </c>
      <c r="B59" s="15"/>
      <c r="C59" s="17" t="s">
        <v>37</v>
      </c>
      <c r="D59" s="12">
        <v>100</v>
      </c>
      <c r="E59" s="11">
        <f>SUM(E54:E58)</f>
        <v>105</v>
      </c>
      <c r="F59" s="11"/>
    </row>
  </sheetData>
  <mergeCells count="1">
    <mergeCell ref="A1:F1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7FCC-0FD3-4957-A6A3-A113433519C7}">
  <dimension ref="A1:G59"/>
  <sheetViews>
    <sheetView topLeftCell="A45" workbookViewId="0">
      <selection activeCell="C51" sqref="C50:C51"/>
    </sheetView>
  </sheetViews>
  <sheetFormatPr defaultRowHeight="15" x14ac:dyDescent="0.25"/>
  <cols>
    <col min="2" max="2" width="23.28515625" customWidth="1"/>
    <col min="3" max="3" width="35.42578125" customWidth="1"/>
    <col min="4" max="4" width="16" customWidth="1"/>
    <col min="5" max="5" width="17.7109375" customWidth="1"/>
    <col min="6" max="6" width="23.42578125" customWidth="1"/>
  </cols>
  <sheetData>
    <row r="1" spans="1:7" ht="15.75" thickBot="1" x14ac:dyDescent="0.3">
      <c r="A1" s="30" t="s">
        <v>58</v>
      </c>
      <c r="B1" s="31"/>
      <c r="C1" s="31"/>
      <c r="D1" s="31"/>
      <c r="E1" s="31"/>
      <c r="F1" s="32"/>
    </row>
    <row r="2" spans="1:7" ht="15.75" thickBot="1" x14ac:dyDescent="0.3">
      <c r="A2" s="6" t="s">
        <v>0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</row>
    <row r="3" spans="1:7" ht="39" thickBot="1" x14ac:dyDescent="0.3">
      <c r="A3" s="7">
        <v>1</v>
      </c>
      <c r="B3" s="13" t="s">
        <v>4</v>
      </c>
      <c r="C3" s="16" t="s">
        <v>113</v>
      </c>
      <c r="D3" s="9">
        <v>10</v>
      </c>
      <c r="E3" s="8">
        <v>10</v>
      </c>
      <c r="F3" s="8" t="s">
        <v>105</v>
      </c>
    </row>
    <row r="4" spans="1:7" ht="15.75" thickBot="1" x14ac:dyDescent="0.3">
      <c r="A4" s="8"/>
      <c r="B4" s="14"/>
      <c r="C4" s="16" t="s">
        <v>34</v>
      </c>
      <c r="D4" s="9">
        <v>30</v>
      </c>
      <c r="E4" s="8">
        <v>30</v>
      </c>
      <c r="F4" s="8" t="s">
        <v>105</v>
      </c>
      <c r="G4" t="s">
        <v>53</v>
      </c>
    </row>
    <row r="5" spans="1:7" ht="15.75" thickBot="1" x14ac:dyDescent="0.3">
      <c r="A5" s="8"/>
      <c r="B5" s="14"/>
      <c r="C5" s="16" t="s">
        <v>35</v>
      </c>
      <c r="D5" s="9">
        <v>30</v>
      </c>
      <c r="E5" s="8">
        <v>25</v>
      </c>
      <c r="F5" s="8" t="s">
        <v>97</v>
      </c>
    </row>
    <row r="6" spans="1:7" ht="15.75" thickBot="1" x14ac:dyDescent="0.3">
      <c r="A6" s="8"/>
      <c r="B6" s="14"/>
      <c r="C6" s="16" t="s">
        <v>36</v>
      </c>
      <c r="D6" s="9">
        <v>10</v>
      </c>
      <c r="E6" s="8">
        <v>8</v>
      </c>
      <c r="F6" s="8" t="s">
        <v>103</v>
      </c>
    </row>
    <row r="7" spans="1:7" ht="15.75" thickBot="1" x14ac:dyDescent="0.3">
      <c r="A7" s="8"/>
      <c r="B7" s="14"/>
      <c r="C7" s="16" t="s">
        <v>71</v>
      </c>
      <c r="D7" s="9">
        <v>10</v>
      </c>
      <c r="E7" s="8">
        <v>0</v>
      </c>
      <c r="F7" s="8"/>
    </row>
    <row r="8" spans="1:7" ht="15.75" thickBot="1" x14ac:dyDescent="0.3">
      <c r="A8" s="8"/>
      <c r="B8" s="14"/>
      <c r="C8" s="16" t="s">
        <v>72</v>
      </c>
      <c r="D8" s="9">
        <v>20</v>
      </c>
      <c r="E8" s="8">
        <v>0</v>
      </c>
      <c r="F8" s="8"/>
    </row>
    <row r="9" spans="1:7" ht="15.75" thickBot="1" x14ac:dyDescent="0.3">
      <c r="A9" s="8"/>
      <c r="C9" s="16" t="s">
        <v>111</v>
      </c>
      <c r="D9" s="9">
        <v>5</v>
      </c>
      <c r="E9" s="8">
        <v>10</v>
      </c>
      <c r="F9" s="8" t="s">
        <v>105</v>
      </c>
    </row>
    <row r="10" spans="1:7" ht="15.75" thickBot="1" x14ac:dyDescent="0.3">
      <c r="A10" s="8"/>
      <c r="B10" s="14"/>
      <c r="C10" s="16" t="s">
        <v>112</v>
      </c>
      <c r="D10" s="9">
        <v>3</v>
      </c>
      <c r="E10" s="8">
        <v>0</v>
      </c>
      <c r="F10" s="8"/>
    </row>
    <row r="11" spans="1:7" ht="15.75" thickBot="1" x14ac:dyDescent="0.3">
      <c r="A11" s="10">
        <v>1</v>
      </c>
      <c r="B11" s="15"/>
      <c r="C11" s="17" t="s">
        <v>37</v>
      </c>
      <c r="D11" s="12">
        <v>100</v>
      </c>
      <c r="E11" s="11">
        <f>SUM(E3:E10)</f>
        <v>83</v>
      </c>
      <c r="F11" s="11"/>
    </row>
    <row r="12" spans="1:7" ht="26.25" thickBot="1" x14ac:dyDescent="0.3">
      <c r="A12" s="7">
        <v>2</v>
      </c>
      <c r="B12" s="13" t="s">
        <v>7</v>
      </c>
      <c r="C12" s="16" t="s">
        <v>38</v>
      </c>
      <c r="D12" s="9">
        <v>66</v>
      </c>
      <c r="E12" s="8">
        <v>66</v>
      </c>
      <c r="F12" s="8" t="s">
        <v>105</v>
      </c>
    </row>
    <row r="13" spans="1:7" ht="26.25" thickBot="1" x14ac:dyDescent="0.3">
      <c r="A13" s="8"/>
      <c r="B13" s="14"/>
      <c r="C13" s="16" t="s">
        <v>39</v>
      </c>
      <c r="D13" s="9">
        <v>33</v>
      </c>
      <c r="E13" s="8">
        <v>33</v>
      </c>
      <c r="F13" s="8" t="s">
        <v>105</v>
      </c>
    </row>
    <row r="14" spans="1:7" ht="15.75" thickBot="1" x14ac:dyDescent="0.3">
      <c r="A14" s="10">
        <v>2</v>
      </c>
      <c r="B14" s="15"/>
      <c r="C14" s="17" t="s">
        <v>37</v>
      </c>
      <c r="D14" s="12" t="s">
        <v>40</v>
      </c>
      <c r="E14" s="11">
        <f>SUM(E12:E13)</f>
        <v>99</v>
      </c>
      <c r="F14" s="11"/>
    </row>
    <row r="15" spans="1:7" ht="51.75" thickBot="1" x14ac:dyDescent="0.3">
      <c r="A15" s="7">
        <v>3</v>
      </c>
      <c r="B15" s="13" t="s">
        <v>41</v>
      </c>
      <c r="C15" s="16" t="s">
        <v>96</v>
      </c>
      <c r="D15" s="9">
        <v>22</v>
      </c>
      <c r="E15" s="8">
        <v>15</v>
      </c>
      <c r="F15" s="8" t="s">
        <v>98</v>
      </c>
    </row>
    <row r="16" spans="1:7" ht="39" thickBot="1" x14ac:dyDescent="0.3">
      <c r="A16" s="8"/>
      <c r="B16" s="14"/>
      <c r="C16" s="16" t="s">
        <v>42</v>
      </c>
      <c r="D16" s="9">
        <v>15</v>
      </c>
      <c r="E16" s="8">
        <v>0</v>
      </c>
    </row>
    <row r="17" spans="1:6" ht="26.25" thickBot="1" x14ac:dyDescent="0.3">
      <c r="A17" s="8"/>
      <c r="B17" s="14"/>
      <c r="C17" s="16" t="s">
        <v>43</v>
      </c>
      <c r="D17" s="9">
        <v>10</v>
      </c>
      <c r="E17" s="8">
        <v>0</v>
      </c>
    </row>
    <row r="18" spans="1:6" ht="51.75" thickBot="1" x14ac:dyDescent="0.3">
      <c r="A18" s="8"/>
      <c r="B18" s="14"/>
      <c r="C18" s="16" t="s">
        <v>44</v>
      </c>
      <c r="D18" s="9">
        <v>25</v>
      </c>
      <c r="E18" s="8">
        <v>0</v>
      </c>
    </row>
    <row r="19" spans="1:6" ht="51.75" thickBot="1" x14ac:dyDescent="0.3">
      <c r="A19" s="8"/>
      <c r="B19" s="14"/>
      <c r="C19" s="16" t="s">
        <v>45</v>
      </c>
      <c r="D19" s="9">
        <v>20</v>
      </c>
      <c r="E19" s="8">
        <v>0</v>
      </c>
    </row>
    <row r="20" spans="1:6" ht="77.25" thickBot="1" x14ac:dyDescent="0.3">
      <c r="A20" s="8"/>
      <c r="B20" s="14"/>
      <c r="C20" s="16" t="s">
        <v>74</v>
      </c>
      <c r="D20" s="9">
        <v>8</v>
      </c>
      <c r="E20" s="8">
        <v>0</v>
      </c>
    </row>
    <row r="21" spans="1:6" ht="15.75" thickBot="1" x14ac:dyDescent="0.3">
      <c r="A21" s="10">
        <v>3</v>
      </c>
      <c r="B21" s="15"/>
      <c r="C21" s="17" t="s">
        <v>37</v>
      </c>
      <c r="D21" s="12">
        <v>100</v>
      </c>
      <c r="E21" s="11">
        <f>SUM(E15:E20)</f>
        <v>15</v>
      </c>
      <c r="F21" s="11"/>
    </row>
    <row r="22" spans="1:6" ht="166.5" thickBot="1" x14ac:dyDescent="0.3">
      <c r="A22" s="13">
        <v>4</v>
      </c>
      <c r="B22" s="13" t="s">
        <v>12</v>
      </c>
      <c r="C22" s="16" t="s">
        <v>78</v>
      </c>
      <c r="D22" s="9">
        <v>40</v>
      </c>
      <c r="E22" s="8">
        <v>0</v>
      </c>
      <c r="F22" s="8"/>
    </row>
    <row r="23" spans="1:6" ht="230.25" thickBot="1" x14ac:dyDescent="0.3">
      <c r="A23" s="8"/>
      <c r="B23" s="14"/>
      <c r="C23" s="16" t="s">
        <v>75</v>
      </c>
      <c r="D23" s="9">
        <v>45</v>
      </c>
      <c r="E23" s="8">
        <v>0</v>
      </c>
      <c r="F23" s="8"/>
    </row>
    <row r="24" spans="1:6" ht="90" thickBot="1" x14ac:dyDescent="0.3">
      <c r="A24" s="8"/>
      <c r="B24" s="14"/>
      <c r="C24" s="16" t="s">
        <v>76</v>
      </c>
      <c r="D24" s="9">
        <v>15</v>
      </c>
      <c r="E24" s="8">
        <v>0</v>
      </c>
      <c r="F24" s="8"/>
    </row>
    <row r="25" spans="1:6" ht="15.75" thickBot="1" x14ac:dyDescent="0.3">
      <c r="A25" s="12">
        <v>4</v>
      </c>
      <c r="B25" s="15"/>
      <c r="C25" s="17" t="s">
        <v>37</v>
      </c>
      <c r="D25" s="12">
        <v>100</v>
      </c>
      <c r="E25" s="11">
        <v>0</v>
      </c>
      <c r="F25" s="11"/>
    </row>
    <row r="26" spans="1:6" ht="115.5" thickBot="1" x14ac:dyDescent="0.3">
      <c r="A26" s="13">
        <v>5</v>
      </c>
      <c r="B26" s="13" t="s">
        <v>9</v>
      </c>
      <c r="C26" s="16" t="s">
        <v>77</v>
      </c>
      <c r="D26" s="9">
        <v>30</v>
      </c>
      <c r="E26" s="8">
        <v>5</v>
      </c>
      <c r="F26" s="8" t="s">
        <v>102</v>
      </c>
    </row>
    <row r="27" spans="1:6" ht="128.25" thickBot="1" x14ac:dyDescent="0.3">
      <c r="A27" s="8"/>
      <c r="B27" s="14"/>
      <c r="C27" s="16" t="s">
        <v>80</v>
      </c>
      <c r="D27" s="9">
        <v>25</v>
      </c>
      <c r="E27" s="8">
        <v>0</v>
      </c>
    </row>
    <row r="28" spans="1:6" ht="102.75" thickBot="1" x14ac:dyDescent="0.3">
      <c r="A28" s="8"/>
      <c r="B28" s="14"/>
      <c r="C28" s="16" t="s">
        <v>101</v>
      </c>
      <c r="D28" s="9">
        <v>25</v>
      </c>
      <c r="E28" s="8">
        <v>15</v>
      </c>
      <c r="F28" s="8"/>
    </row>
    <row r="29" spans="1:6" ht="179.25" thickBot="1" x14ac:dyDescent="0.3">
      <c r="A29" s="8"/>
      <c r="B29" s="14"/>
      <c r="C29" s="16" t="s">
        <v>79</v>
      </c>
      <c r="D29" s="9">
        <v>20</v>
      </c>
      <c r="E29" s="8">
        <v>0</v>
      </c>
      <c r="F29" s="8"/>
    </row>
    <row r="30" spans="1:6" ht="15.75" thickBot="1" x14ac:dyDescent="0.3">
      <c r="A30" s="12">
        <v>5</v>
      </c>
      <c r="B30" s="15"/>
      <c r="C30" s="17" t="s">
        <v>37</v>
      </c>
      <c r="D30" s="12">
        <v>100</v>
      </c>
      <c r="E30" s="11">
        <v>20</v>
      </c>
      <c r="F30" s="11"/>
    </row>
    <row r="31" spans="1:6" ht="217.5" thickBot="1" x14ac:dyDescent="0.3">
      <c r="A31" s="13">
        <v>6</v>
      </c>
      <c r="B31" s="13" t="s">
        <v>10</v>
      </c>
      <c r="C31" s="16" t="s">
        <v>82</v>
      </c>
      <c r="D31" s="9">
        <v>35</v>
      </c>
      <c r="E31" s="8">
        <v>0</v>
      </c>
      <c r="F31" s="8"/>
    </row>
    <row r="32" spans="1:6" ht="166.5" thickBot="1" x14ac:dyDescent="0.3">
      <c r="A32" s="8"/>
      <c r="B32" s="14"/>
      <c r="C32" s="16" t="s">
        <v>81</v>
      </c>
      <c r="D32" s="9">
        <v>20</v>
      </c>
      <c r="E32" s="8">
        <v>0</v>
      </c>
      <c r="F32" s="8"/>
    </row>
    <row r="33" spans="1:6" ht="153.75" thickBot="1" x14ac:dyDescent="0.3">
      <c r="A33" s="8"/>
      <c r="B33" s="14"/>
      <c r="C33" s="16" t="s">
        <v>99</v>
      </c>
      <c r="D33" s="9">
        <v>20</v>
      </c>
      <c r="E33" s="8">
        <v>0</v>
      </c>
      <c r="F33" s="8"/>
    </row>
    <row r="34" spans="1:6" ht="294" thickBot="1" x14ac:dyDescent="0.3">
      <c r="A34" s="8"/>
      <c r="B34" s="14"/>
      <c r="C34" s="16" t="s">
        <v>100</v>
      </c>
      <c r="D34" s="9">
        <v>25</v>
      </c>
      <c r="E34" s="8">
        <v>0</v>
      </c>
      <c r="F34" s="8"/>
    </row>
    <row r="35" spans="1:6" ht="15.75" thickBot="1" x14ac:dyDescent="0.3">
      <c r="A35" s="12">
        <v>6</v>
      </c>
      <c r="B35" s="15"/>
      <c r="C35" s="17" t="s">
        <v>37</v>
      </c>
      <c r="D35" s="12">
        <v>100</v>
      </c>
      <c r="E35" s="11">
        <v>0</v>
      </c>
      <c r="F35" s="11"/>
    </row>
    <row r="36" spans="1:6" ht="192" thickBot="1" x14ac:dyDescent="0.3">
      <c r="A36" s="13">
        <v>7</v>
      </c>
      <c r="B36" s="13" t="s">
        <v>28</v>
      </c>
      <c r="C36" s="16" t="s">
        <v>87</v>
      </c>
      <c r="D36" s="9">
        <v>60</v>
      </c>
      <c r="E36" s="8">
        <v>0</v>
      </c>
      <c r="F36" s="8"/>
    </row>
    <row r="37" spans="1:6" ht="230.25" thickBot="1" x14ac:dyDescent="0.3">
      <c r="A37" s="8"/>
      <c r="B37" s="14"/>
      <c r="C37" s="16" t="s">
        <v>86</v>
      </c>
      <c r="D37" s="9">
        <v>40</v>
      </c>
      <c r="E37" s="8">
        <v>0</v>
      </c>
      <c r="F37" s="8"/>
    </row>
    <row r="38" spans="1:6" ht="15.75" thickBot="1" x14ac:dyDescent="0.3">
      <c r="A38" s="12">
        <v>7</v>
      </c>
      <c r="B38" s="15"/>
      <c r="C38" s="26" t="s">
        <v>37</v>
      </c>
      <c r="D38" s="12">
        <v>100</v>
      </c>
      <c r="E38" s="11"/>
      <c r="F38" s="11"/>
    </row>
    <row r="39" spans="1:6" ht="179.25" thickBot="1" x14ac:dyDescent="0.3">
      <c r="A39" s="13">
        <v>8</v>
      </c>
      <c r="B39" s="13" t="s">
        <v>11</v>
      </c>
      <c r="C39" s="16" t="s">
        <v>85</v>
      </c>
      <c r="D39" s="9">
        <v>30</v>
      </c>
      <c r="E39" s="8">
        <v>0</v>
      </c>
      <c r="F39" s="8"/>
    </row>
    <row r="40" spans="1:6" ht="102.75" thickBot="1" x14ac:dyDescent="0.3">
      <c r="A40" s="8"/>
      <c r="B40" s="14"/>
      <c r="C40" s="16" t="s">
        <v>83</v>
      </c>
      <c r="D40" s="9">
        <v>10</v>
      </c>
      <c r="E40" s="8">
        <v>0</v>
      </c>
      <c r="F40" s="8"/>
    </row>
    <row r="41" spans="1:6" ht="345" thickBot="1" x14ac:dyDescent="0.3">
      <c r="A41" s="8"/>
      <c r="B41" s="14"/>
      <c r="C41" s="16" t="s">
        <v>84</v>
      </c>
      <c r="D41" s="9">
        <v>60</v>
      </c>
      <c r="E41" s="8">
        <v>0</v>
      </c>
      <c r="F41" s="8"/>
    </row>
    <row r="42" spans="1:6" ht="15.75" thickBot="1" x14ac:dyDescent="0.3">
      <c r="A42" s="12">
        <v>8</v>
      </c>
      <c r="B42" s="15"/>
      <c r="C42" s="17" t="s">
        <v>37</v>
      </c>
      <c r="D42" s="12">
        <v>100</v>
      </c>
      <c r="E42" s="11">
        <v>0</v>
      </c>
      <c r="F42" s="11"/>
    </row>
    <row r="43" spans="1:6" ht="306.75" thickBot="1" x14ac:dyDescent="0.3">
      <c r="A43" s="13">
        <v>9</v>
      </c>
      <c r="B43" s="14" t="s">
        <v>14</v>
      </c>
      <c r="C43" s="16" t="s">
        <v>88</v>
      </c>
      <c r="D43" s="9">
        <v>43</v>
      </c>
      <c r="E43" s="8">
        <v>10</v>
      </c>
      <c r="F43" s="8" t="s">
        <v>150</v>
      </c>
    </row>
    <row r="44" spans="1:6" ht="230.25" thickBot="1" x14ac:dyDescent="0.3">
      <c r="A44" s="8"/>
      <c r="B44" s="14"/>
      <c r="C44" s="16" t="s">
        <v>89</v>
      </c>
      <c r="D44" s="9">
        <v>32</v>
      </c>
      <c r="E44" s="8">
        <v>0</v>
      </c>
      <c r="F44" s="8"/>
    </row>
    <row r="45" spans="1:6" ht="179.25" thickBot="1" x14ac:dyDescent="0.3">
      <c r="A45" s="8"/>
      <c r="B45" s="14"/>
      <c r="C45" s="16" t="s">
        <v>51</v>
      </c>
      <c r="D45" s="9">
        <v>25</v>
      </c>
      <c r="E45" s="8">
        <v>0</v>
      </c>
      <c r="F45" s="8"/>
    </row>
    <row r="46" spans="1:6" ht="15.75" thickBot="1" x14ac:dyDescent="0.3">
      <c r="A46" s="12">
        <v>9</v>
      </c>
      <c r="B46" s="15"/>
      <c r="C46" s="17" t="s">
        <v>37</v>
      </c>
      <c r="D46" s="12">
        <v>100</v>
      </c>
      <c r="E46" s="11"/>
      <c r="F46" s="11"/>
    </row>
    <row r="47" spans="1:6" ht="39" thickBot="1" x14ac:dyDescent="0.3">
      <c r="A47" s="13">
        <v>10</v>
      </c>
      <c r="B47" s="13" t="s">
        <v>175</v>
      </c>
      <c r="C47" s="16" t="s">
        <v>90</v>
      </c>
      <c r="D47" s="9">
        <v>25</v>
      </c>
      <c r="E47" s="8">
        <v>0</v>
      </c>
      <c r="F47" s="8"/>
    </row>
    <row r="48" spans="1:6" ht="26.25" thickBot="1" x14ac:dyDescent="0.3">
      <c r="A48" s="8"/>
      <c r="B48" s="14"/>
      <c r="C48" s="16" t="s">
        <v>91</v>
      </c>
      <c r="D48" s="9">
        <v>20</v>
      </c>
      <c r="E48" s="8">
        <v>0</v>
      </c>
      <c r="F48" s="8"/>
    </row>
    <row r="49" spans="1:6" ht="15.75" thickBot="1" x14ac:dyDescent="0.3">
      <c r="A49" s="8"/>
      <c r="B49" s="14"/>
      <c r="C49" s="16" t="s">
        <v>46</v>
      </c>
      <c r="D49" s="9">
        <v>25</v>
      </c>
      <c r="E49" s="8">
        <v>0</v>
      </c>
      <c r="F49" s="8"/>
    </row>
    <row r="50" spans="1:6" ht="15.75" thickBot="1" x14ac:dyDescent="0.3">
      <c r="A50" s="8"/>
      <c r="B50" s="14"/>
      <c r="C50" s="16" t="s">
        <v>47</v>
      </c>
      <c r="D50" s="9">
        <v>15</v>
      </c>
      <c r="E50" s="8">
        <v>0</v>
      </c>
      <c r="F50" s="8"/>
    </row>
    <row r="51" spans="1:6" ht="15.75" thickBot="1" x14ac:dyDescent="0.3">
      <c r="A51" s="8"/>
      <c r="B51" s="14"/>
      <c r="C51" s="16" t="s">
        <v>48</v>
      </c>
      <c r="D51" s="9">
        <v>15</v>
      </c>
      <c r="E51" s="8">
        <v>0</v>
      </c>
      <c r="F51" s="8"/>
    </row>
    <row r="52" spans="1:6" ht="39" thickBot="1" x14ac:dyDescent="0.3">
      <c r="A52" s="8"/>
      <c r="B52" s="14"/>
      <c r="C52" s="16" t="s">
        <v>49</v>
      </c>
      <c r="D52" s="9">
        <v>3</v>
      </c>
      <c r="E52" s="8">
        <v>0</v>
      </c>
      <c r="F52" s="8"/>
    </row>
    <row r="53" spans="1:6" ht="15.75" thickBot="1" x14ac:dyDescent="0.3">
      <c r="A53" s="12">
        <v>10</v>
      </c>
      <c r="B53" s="15"/>
      <c r="C53" s="17" t="s">
        <v>37</v>
      </c>
      <c r="D53" s="12">
        <v>100</v>
      </c>
      <c r="E53" s="11"/>
      <c r="F53" s="11"/>
    </row>
    <row r="54" spans="1:6" ht="51.75" thickBot="1" x14ac:dyDescent="0.3">
      <c r="A54" s="13">
        <v>11</v>
      </c>
      <c r="B54" s="14" t="s">
        <v>15</v>
      </c>
      <c r="C54" s="16" t="s">
        <v>93</v>
      </c>
      <c r="D54" s="9">
        <v>20</v>
      </c>
      <c r="E54" s="8">
        <v>0</v>
      </c>
      <c r="F54" s="8"/>
    </row>
    <row r="55" spans="1:6" ht="64.5" thickBot="1" x14ac:dyDescent="0.3">
      <c r="A55" s="8"/>
      <c r="B55" s="14"/>
      <c r="C55" s="16" t="s">
        <v>94</v>
      </c>
      <c r="D55" s="9">
        <v>30</v>
      </c>
      <c r="E55" s="8">
        <v>0</v>
      </c>
      <c r="F55" s="8"/>
    </row>
    <row r="56" spans="1:6" ht="64.5" thickBot="1" x14ac:dyDescent="0.3">
      <c r="A56" s="8"/>
      <c r="B56" s="14"/>
      <c r="C56" s="16" t="s">
        <v>95</v>
      </c>
      <c r="D56" s="9">
        <v>25</v>
      </c>
      <c r="E56" s="8">
        <v>0</v>
      </c>
      <c r="F56" s="8"/>
    </row>
    <row r="57" spans="1:6" ht="64.5" thickBot="1" x14ac:dyDescent="0.3">
      <c r="A57" s="8"/>
      <c r="B57" s="14"/>
      <c r="C57" s="16" t="s">
        <v>50</v>
      </c>
      <c r="D57" s="9">
        <v>25</v>
      </c>
      <c r="E57" s="8">
        <v>0</v>
      </c>
      <c r="F57" s="8"/>
    </row>
    <row r="58" spans="1:6" ht="39" thickBot="1" x14ac:dyDescent="0.3">
      <c r="A58" s="8"/>
      <c r="B58" s="14"/>
      <c r="C58" s="16" t="s">
        <v>92</v>
      </c>
      <c r="D58" s="9">
        <v>5</v>
      </c>
      <c r="E58" s="8">
        <v>0</v>
      </c>
      <c r="F58" s="8"/>
    </row>
    <row r="59" spans="1:6" ht="15.75" thickBot="1" x14ac:dyDescent="0.3">
      <c r="A59" s="12">
        <v>11</v>
      </c>
      <c r="B59" s="15"/>
      <c r="C59" s="17" t="s">
        <v>37</v>
      </c>
      <c r="D59" s="12">
        <v>100</v>
      </c>
      <c r="E59" s="11"/>
      <c r="F59" s="11"/>
    </row>
  </sheetData>
  <mergeCells count="1">
    <mergeCell ref="A1:F1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4790-098B-417B-930D-2DECEC2C6B6D}">
  <dimension ref="A1:G59"/>
  <sheetViews>
    <sheetView topLeftCell="A46" workbookViewId="0">
      <selection activeCell="B47" sqref="B47"/>
    </sheetView>
  </sheetViews>
  <sheetFormatPr defaultRowHeight="15" x14ac:dyDescent="0.25"/>
  <cols>
    <col min="2" max="2" width="23.28515625" customWidth="1"/>
    <col min="3" max="3" width="35.42578125" customWidth="1"/>
    <col min="4" max="4" width="16" customWidth="1"/>
    <col min="5" max="5" width="17.7109375" customWidth="1"/>
    <col min="6" max="6" width="23.42578125" customWidth="1"/>
  </cols>
  <sheetData>
    <row r="1" spans="1:7" ht="15.75" thickBot="1" x14ac:dyDescent="0.3">
      <c r="A1" s="30" t="s">
        <v>57</v>
      </c>
      <c r="B1" s="31"/>
      <c r="C1" s="31"/>
      <c r="D1" s="31"/>
      <c r="E1" s="31"/>
      <c r="F1" s="32"/>
    </row>
    <row r="2" spans="1:7" ht="15.75" thickBot="1" x14ac:dyDescent="0.3">
      <c r="A2" s="6" t="s">
        <v>0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</row>
    <row r="3" spans="1:7" ht="39" thickBot="1" x14ac:dyDescent="0.3">
      <c r="A3" s="7">
        <v>1</v>
      </c>
      <c r="B3" s="13" t="s">
        <v>4</v>
      </c>
      <c r="C3" s="16" t="s">
        <v>113</v>
      </c>
      <c r="D3" s="9">
        <v>10</v>
      </c>
      <c r="E3" s="8">
        <v>10</v>
      </c>
      <c r="F3" s="8"/>
    </row>
    <row r="4" spans="1:7" ht="15.75" thickBot="1" x14ac:dyDescent="0.3">
      <c r="A4" s="8"/>
      <c r="B4" s="14"/>
      <c r="C4" s="16" t="s">
        <v>34</v>
      </c>
      <c r="D4" s="9">
        <v>30</v>
      </c>
      <c r="E4" s="8">
        <v>30</v>
      </c>
      <c r="F4" s="8"/>
      <c r="G4" t="s">
        <v>53</v>
      </c>
    </row>
    <row r="5" spans="1:7" ht="15.75" thickBot="1" x14ac:dyDescent="0.3">
      <c r="A5" s="8"/>
      <c r="B5" s="14"/>
      <c r="C5" s="16" t="s">
        <v>35</v>
      </c>
      <c r="D5" s="9">
        <v>30</v>
      </c>
      <c r="E5" s="8">
        <v>30</v>
      </c>
      <c r="F5" s="8"/>
    </row>
    <row r="6" spans="1:7" ht="15.75" thickBot="1" x14ac:dyDescent="0.3">
      <c r="A6" s="8"/>
      <c r="B6" s="14"/>
      <c r="C6" s="16" t="s">
        <v>36</v>
      </c>
      <c r="D6" s="9">
        <v>10</v>
      </c>
      <c r="E6" s="8">
        <v>8</v>
      </c>
      <c r="F6" s="8" t="s">
        <v>135</v>
      </c>
    </row>
    <row r="7" spans="1:7" ht="15.75" thickBot="1" x14ac:dyDescent="0.3">
      <c r="A7" s="8"/>
      <c r="B7" s="14"/>
      <c r="C7" s="16" t="s">
        <v>71</v>
      </c>
      <c r="D7" s="9">
        <v>10</v>
      </c>
      <c r="E7" s="8">
        <v>10</v>
      </c>
      <c r="F7" s="8"/>
    </row>
    <row r="8" spans="1:7" ht="15.75" thickBot="1" x14ac:dyDescent="0.3">
      <c r="A8" s="8"/>
      <c r="B8" s="14"/>
      <c r="C8" s="16" t="s">
        <v>72</v>
      </c>
      <c r="D8" s="9">
        <v>20</v>
      </c>
      <c r="E8" s="8">
        <v>20</v>
      </c>
      <c r="F8" s="8"/>
    </row>
    <row r="9" spans="1:7" ht="15.75" thickBot="1" x14ac:dyDescent="0.3">
      <c r="A9" s="8"/>
      <c r="C9" s="16" t="s">
        <v>111</v>
      </c>
      <c r="D9" s="9">
        <v>5</v>
      </c>
      <c r="E9" s="8">
        <v>0</v>
      </c>
      <c r="F9" s="8"/>
    </row>
    <row r="10" spans="1:7" ht="15.75" thickBot="1" x14ac:dyDescent="0.3">
      <c r="A10" s="8"/>
      <c r="B10" s="14"/>
      <c r="C10" s="16" t="s">
        <v>112</v>
      </c>
      <c r="D10" s="9">
        <v>3</v>
      </c>
      <c r="E10" s="8">
        <v>0</v>
      </c>
      <c r="F10" s="8"/>
    </row>
    <row r="11" spans="1:7" ht="15.75" thickBot="1" x14ac:dyDescent="0.3">
      <c r="A11" s="10">
        <v>1</v>
      </c>
      <c r="B11" s="15"/>
      <c r="C11" s="17" t="s">
        <v>37</v>
      </c>
      <c r="D11" s="12">
        <v>100</v>
      </c>
      <c r="E11" s="11">
        <f>SUM(E3:E10)</f>
        <v>108</v>
      </c>
      <c r="F11" s="11"/>
    </row>
    <row r="12" spans="1:7" ht="26.25" thickBot="1" x14ac:dyDescent="0.3">
      <c r="A12" s="7">
        <v>2</v>
      </c>
      <c r="B12" s="13" t="s">
        <v>7</v>
      </c>
      <c r="C12" s="16" t="s">
        <v>38</v>
      </c>
      <c r="D12" s="9">
        <v>66</v>
      </c>
      <c r="E12" s="8">
        <v>66</v>
      </c>
      <c r="F12" s="8"/>
    </row>
    <row r="13" spans="1:7" ht="26.25" thickBot="1" x14ac:dyDescent="0.3">
      <c r="A13" s="8"/>
      <c r="B13" s="14"/>
      <c r="C13" s="16" t="s">
        <v>39</v>
      </c>
      <c r="D13" s="9">
        <v>33</v>
      </c>
      <c r="E13" s="8">
        <v>0</v>
      </c>
      <c r="F13" s="8"/>
    </row>
    <row r="14" spans="1:7" ht="15.75" thickBot="1" x14ac:dyDescent="0.3">
      <c r="A14" s="10">
        <v>2</v>
      </c>
      <c r="B14" s="15"/>
      <c r="C14" s="17" t="s">
        <v>37</v>
      </c>
      <c r="D14" s="12" t="s">
        <v>40</v>
      </c>
      <c r="E14" s="11">
        <f>SUM(E12:E13)</f>
        <v>66</v>
      </c>
      <c r="F14" s="11"/>
    </row>
    <row r="15" spans="1:7" ht="51.75" thickBot="1" x14ac:dyDescent="0.3">
      <c r="A15" s="7">
        <v>3</v>
      </c>
      <c r="B15" s="13" t="s">
        <v>41</v>
      </c>
      <c r="C15" s="16" t="s">
        <v>96</v>
      </c>
      <c r="D15" s="9">
        <v>22</v>
      </c>
      <c r="E15" s="8">
        <v>15</v>
      </c>
      <c r="F15" s="8" t="s">
        <v>155</v>
      </c>
    </row>
    <row r="16" spans="1:7" ht="39" thickBot="1" x14ac:dyDescent="0.3">
      <c r="A16" s="8"/>
      <c r="B16" s="14"/>
      <c r="C16" s="16" t="s">
        <v>42</v>
      </c>
      <c r="D16" s="9">
        <v>15</v>
      </c>
      <c r="E16" s="8">
        <v>0</v>
      </c>
      <c r="F16" s="8"/>
    </row>
    <row r="17" spans="1:6" ht="26.25" thickBot="1" x14ac:dyDescent="0.3">
      <c r="A17" s="8"/>
      <c r="B17" s="14"/>
      <c r="C17" s="16" t="s">
        <v>43</v>
      </c>
      <c r="D17" s="9">
        <v>10</v>
      </c>
      <c r="E17" s="8">
        <v>0</v>
      </c>
      <c r="F17" s="8"/>
    </row>
    <row r="18" spans="1:6" ht="51.75" thickBot="1" x14ac:dyDescent="0.3">
      <c r="A18" s="8"/>
      <c r="B18" s="14"/>
      <c r="C18" s="16" t="s">
        <v>44</v>
      </c>
      <c r="D18" s="9">
        <v>25</v>
      </c>
      <c r="E18" s="8">
        <v>5</v>
      </c>
      <c r="F18" s="8"/>
    </row>
    <row r="19" spans="1:6" ht="51.75" thickBot="1" x14ac:dyDescent="0.3">
      <c r="A19" s="8"/>
      <c r="B19" s="14"/>
      <c r="C19" s="16" t="s">
        <v>45</v>
      </c>
      <c r="D19" s="9">
        <v>20</v>
      </c>
      <c r="E19" s="8">
        <v>0</v>
      </c>
      <c r="F19" s="8"/>
    </row>
    <row r="20" spans="1:6" ht="77.25" thickBot="1" x14ac:dyDescent="0.3">
      <c r="A20" s="8"/>
      <c r="B20" s="14"/>
      <c r="C20" s="16" t="s">
        <v>74</v>
      </c>
      <c r="D20" s="9">
        <v>8</v>
      </c>
      <c r="E20" s="8">
        <v>2</v>
      </c>
      <c r="F20" s="8" t="s">
        <v>156</v>
      </c>
    </row>
    <row r="21" spans="1:6" ht="15.75" thickBot="1" x14ac:dyDescent="0.3">
      <c r="A21" s="10">
        <v>3</v>
      </c>
      <c r="B21" s="15"/>
      <c r="C21" s="17" t="s">
        <v>37</v>
      </c>
      <c r="D21" s="12">
        <v>100</v>
      </c>
      <c r="E21" s="11">
        <f>SUM(E15:E20)</f>
        <v>22</v>
      </c>
      <c r="F21" s="11"/>
    </row>
    <row r="22" spans="1:6" ht="166.5" thickBot="1" x14ac:dyDescent="0.3">
      <c r="A22" s="13">
        <v>4</v>
      </c>
      <c r="B22" s="13" t="s">
        <v>12</v>
      </c>
      <c r="C22" s="16" t="s">
        <v>78</v>
      </c>
      <c r="D22" s="9">
        <v>40</v>
      </c>
      <c r="E22" s="8">
        <v>0</v>
      </c>
      <c r="F22" s="8"/>
    </row>
    <row r="23" spans="1:6" ht="230.25" thickBot="1" x14ac:dyDescent="0.3">
      <c r="A23" s="8"/>
      <c r="B23" s="14"/>
      <c r="C23" s="16" t="s">
        <v>75</v>
      </c>
      <c r="D23" s="9">
        <v>45</v>
      </c>
      <c r="E23" s="8">
        <v>0</v>
      </c>
      <c r="F23" s="8"/>
    </row>
    <row r="24" spans="1:6" ht="90" thickBot="1" x14ac:dyDescent="0.3">
      <c r="A24" s="8"/>
      <c r="B24" s="14"/>
      <c r="C24" s="16" t="s">
        <v>76</v>
      </c>
      <c r="D24" s="9">
        <v>15</v>
      </c>
      <c r="E24" s="8">
        <v>10</v>
      </c>
      <c r="F24" s="8"/>
    </row>
    <row r="25" spans="1:6" ht="15.75" thickBot="1" x14ac:dyDescent="0.3">
      <c r="A25" s="12">
        <v>4</v>
      </c>
      <c r="B25" s="15"/>
      <c r="C25" s="17" t="s">
        <v>37</v>
      </c>
      <c r="D25" s="12">
        <v>100</v>
      </c>
      <c r="E25" s="11">
        <f>SUM(E22:E24)</f>
        <v>10</v>
      </c>
      <c r="F25" s="11"/>
    </row>
    <row r="26" spans="1:6" ht="115.5" thickBot="1" x14ac:dyDescent="0.3">
      <c r="A26" s="13">
        <v>5</v>
      </c>
      <c r="B26" s="13" t="s">
        <v>9</v>
      </c>
      <c r="C26" s="16" t="s">
        <v>77</v>
      </c>
      <c r="D26" s="9">
        <v>30</v>
      </c>
      <c r="E26" s="8">
        <v>10</v>
      </c>
      <c r="F26" s="8"/>
    </row>
    <row r="27" spans="1:6" ht="128.25" thickBot="1" x14ac:dyDescent="0.3">
      <c r="A27" s="8"/>
      <c r="B27" s="14"/>
      <c r="C27" s="16" t="s">
        <v>80</v>
      </c>
      <c r="D27" s="9">
        <v>25</v>
      </c>
      <c r="E27" s="8">
        <v>5</v>
      </c>
      <c r="F27" s="8" t="s">
        <v>157</v>
      </c>
    </row>
    <row r="28" spans="1:6" ht="102.75" thickBot="1" x14ac:dyDescent="0.3">
      <c r="A28" s="8"/>
      <c r="B28" s="14"/>
      <c r="C28" s="16" t="s">
        <v>101</v>
      </c>
      <c r="D28" s="9">
        <v>25</v>
      </c>
      <c r="E28" s="8">
        <v>0</v>
      </c>
      <c r="F28" s="8"/>
    </row>
    <row r="29" spans="1:6" ht="179.25" thickBot="1" x14ac:dyDescent="0.3">
      <c r="A29" s="8"/>
      <c r="B29" s="14"/>
      <c r="C29" s="16" t="s">
        <v>79</v>
      </c>
      <c r="D29" s="9">
        <v>20</v>
      </c>
      <c r="E29" s="8">
        <v>0</v>
      </c>
      <c r="F29" s="8"/>
    </row>
    <row r="30" spans="1:6" ht="15.75" thickBot="1" x14ac:dyDescent="0.3">
      <c r="A30" s="12">
        <v>5</v>
      </c>
      <c r="B30" s="15"/>
      <c r="C30" s="17" t="s">
        <v>37</v>
      </c>
      <c r="D30" s="12">
        <v>100</v>
      </c>
      <c r="E30" s="11">
        <f>SUM(E26:E29)</f>
        <v>15</v>
      </c>
      <c r="F30" s="11"/>
    </row>
    <row r="31" spans="1:6" ht="217.5" thickBot="1" x14ac:dyDescent="0.3">
      <c r="A31" s="13">
        <v>6</v>
      </c>
      <c r="B31" s="13" t="s">
        <v>10</v>
      </c>
      <c r="C31" s="16" t="s">
        <v>82</v>
      </c>
      <c r="D31" s="9">
        <v>35</v>
      </c>
      <c r="E31" s="8">
        <v>0</v>
      </c>
      <c r="F31" s="8"/>
    </row>
    <row r="32" spans="1:6" ht="166.5" thickBot="1" x14ac:dyDescent="0.3">
      <c r="A32" s="8"/>
      <c r="B32" s="14"/>
      <c r="C32" s="16" t="s">
        <v>81</v>
      </c>
      <c r="D32" s="9">
        <v>20</v>
      </c>
      <c r="E32" s="8">
        <v>0</v>
      </c>
      <c r="F32" s="8"/>
    </row>
    <row r="33" spans="1:6" ht="153.75" thickBot="1" x14ac:dyDescent="0.3">
      <c r="A33" s="8"/>
      <c r="B33" s="14"/>
      <c r="C33" s="16" t="s">
        <v>99</v>
      </c>
      <c r="D33" s="9">
        <v>20</v>
      </c>
      <c r="E33" s="8">
        <v>0</v>
      </c>
      <c r="F33" s="8"/>
    </row>
    <row r="34" spans="1:6" ht="294" thickBot="1" x14ac:dyDescent="0.3">
      <c r="A34" s="8"/>
      <c r="B34" s="14"/>
      <c r="C34" s="16" t="s">
        <v>100</v>
      </c>
      <c r="D34" s="9">
        <v>25</v>
      </c>
      <c r="E34" s="8">
        <v>0</v>
      </c>
      <c r="F34" s="8"/>
    </row>
    <row r="35" spans="1:6" ht="15.75" thickBot="1" x14ac:dyDescent="0.3">
      <c r="A35" s="12">
        <v>6</v>
      </c>
      <c r="B35" s="15"/>
      <c r="C35" s="17" t="s">
        <v>37</v>
      </c>
      <c r="D35" s="12">
        <v>100</v>
      </c>
      <c r="E35" s="11">
        <f>SUM(E31:E34)</f>
        <v>0</v>
      </c>
      <c r="F35" s="11"/>
    </row>
    <row r="36" spans="1:6" ht="192" thickBot="1" x14ac:dyDescent="0.3">
      <c r="A36" s="13">
        <v>7</v>
      </c>
      <c r="B36" s="13" t="s">
        <v>28</v>
      </c>
      <c r="C36" s="16" t="s">
        <v>87</v>
      </c>
      <c r="D36" s="9">
        <v>60</v>
      </c>
      <c r="E36" s="8">
        <v>0</v>
      </c>
      <c r="F36" s="8" t="s">
        <v>138</v>
      </c>
    </row>
    <row r="37" spans="1:6" ht="230.25" thickBot="1" x14ac:dyDescent="0.3">
      <c r="A37" s="8"/>
      <c r="B37" s="14"/>
      <c r="C37" s="16" t="s">
        <v>86</v>
      </c>
      <c r="D37" s="9">
        <v>40</v>
      </c>
      <c r="E37" s="8">
        <v>0</v>
      </c>
      <c r="F37" s="8"/>
    </row>
    <row r="38" spans="1:6" ht="15.75" thickBot="1" x14ac:dyDescent="0.3">
      <c r="A38" s="12">
        <v>7</v>
      </c>
      <c r="B38" s="15"/>
      <c r="C38" s="26" t="s">
        <v>37</v>
      </c>
      <c r="D38" s="12">
        <v>100</v>
      </c>
      <c r="E38" s="11">
        <f>SUM(E36:E37)</f>
        <v>0</v>
      </c>
      <c r="F38" s="11"/>
    </row>
    <row r="39" spans="1:6" ht="179.25" thickBot="1" x14ac:dyDescent="0.3">
      <c r="A39" s="13">
        <v>8</v>
      </c>
      <c r="B39" s="13" t="s">
        <v>11</v>
      </c>
      <c r="C39" s="16" t="s">
        <v>85</v>
      </c>
      <c r="D39" s="9">
        <v>30</v>
      </c>
      <c r="E39" s="8">
        <v>0</v>
      </c>
      <c r="F39" s="8"/>
    </row>
    <row r="40" spans="1:6" ht="102.75" thickBot="1" x14ac:dyDescent="0.3">
      <c r="A40" s="8"/>
      <c r="B40" s="14"/>
      <c r="C40" s="16" t="s">
        <v>83</v>
      </c>
      <c r="D40" s="9">
        <v>10</v>
      </c>
      <c r="E40" s="8">
        <v>0</v>
      </c>
      <c r="F40" s="8"/>
    </row>
    <row r="41" spans="1:6" ht="345" thickBot="1" x14ac:dyDescent="0.3">
      <c r="A41" s="8"/>
      <c r="B41" s="14"/>
      <c r="C41" s="16" t="s">
        <v>84</v>
      </c>
      <c r="D41" s="9">
        <v>60</v>
      </c>
      <c r="E41" s="8">
        <v>0</v>
      </c>
      <c r="F41" s="8"/>
    </row>
    <row r="42" spans="1:6" ht="15.75" thickBot="1" x14ac:dyDescent="0.3">
      <c r="A42" s="12">
        <v>8</v>
      </c>
      <c r="B42" s="15"/>
      <c r="C42" s="17" t="s">
        <v>37</v>
      </c>
      <c r="D42" s="12">
        <v>100</v>
      </c>
      <c r="E42" s="11">
        <f>SUM(E39:E41)</f>
        <v>0</v>
      </c>
      <c r="F42" s="11"/>
    </row>
    <row r="43" spans="1:6" ht="306.75" thickBot="1" x14ac:dyDescent="0.3">
      <c r="A43" s="13">
        <v>9</v>
      </c>
      <c r="B43" s="14" t="s">
        <v>14</v>
      </c>
      <c r="C43" s="16" t="s">
        <v>88</v>
      </c>
      <c r="D43" s="9">
        <v>43</v>
      </c>
      <c r="E43" s="8">
        <v>5</v>
      </c>
      <c r="F43" s="8" t="s">
        <v>159</v>
      </c>
    </row>
    <row r="44" spans="1:6" ht="230.25" thickBot="1" x14ac:dyDescent="0.3">
      <c r="A44" s="8"/>
      <c r="B44" s="14"/>
      <c r="C44" s="16" t="s">
        <v>89</v>
      </c>
      <c r="D44" s="9">
        <v>32</v>
      </c>
      <c r="E44" s="8">
        <v>10</v>
      </c>
      <c r="F44" s="8" t="s">
        <v>138</v>
      </c>
    </row>
    <row r="45" spans="1:6" ht="128.25" thickBot="1" x14ac:dyDescent="0.3">
      <c r="A45" s="8"/>
      <c r="B45" s="14"/>
      <c r="C45" s="16" t="s">
        <v>160</v>
      </c>
      <c r="D45" s="9">
        <v>25</v>
      </c>
      <c r="E45" s="8">
        <v>25</v>
      </c>
      <c r="F45" s="8"/>
    </row>
    <row r="46" spans="1:6" ht="15.75" thickBot="1" x14ac:dyDescent="0.3">
      <c r="A46" s="12">
        <v>9</v>
      </c>
      <c r="B46" s="15"/>
      <c r="C46" s="17" t="s">
        <v>37</v>
      </c>
      <c r="D46" s="12">
        <v>100</v>
      </c>
      <c r="E46" s="11">
        <f>SUM(E43:E45)</f>
        <v>40</v>
      </c>
      <c r="F46" s="11"/>
    </row>
    <row r="47" spans="1:6" ht="39" thickBot="1" x14ac:dyDescent="0.3">
      <c r="A47" s="13">
        <v>10</v>
      </c>
      <c r="B47" s="13" t="s">
        <v>175</v>
      </c>
      <c r="C47" s="16" t="s">
        <v>90</v>
      </c>
      <c r="D47" s="9">
        <v>25</v>
      </c>
      <c r="E47" s="8">
        <v>0</v>
      </c>
      <c r="F47" s="8"/>
    </row>
    <row r="48" spans="1:6" ht="26.25" thickBot="1" x14ac:dyDescent="0.3">
      <c r="A48" s="8"/>
      <c r="B48" s="14"/>
      <c r="C48" s="16" t="s">
        <v>91</v>
      </c>
      <c r="D48" s="9">
        <v>20</v>
      </c>
      <c r="E48" s="8">
        <v>0</v>
      </c>
      <c r="F48" s="8"/>
    </row>
    <row r="49" spans="1:6" ht="15.75" thickBot="1" x14ac:dyDescent="0.3">
      <c r="A49" s="8"/>
      <c r="B49" s="14"/>
      <c r="C49" s="16" t="s">
        <v>46</v>
      </c>
      <c r="D49" s="9">
        <v>25</v>
      </c>
      <c r="E49" s="8">
        <v>0</v>
      </c>
      <c r="F49" s="8"/>
    </row>
    <row r="50" spans="1:6" ht="15.75" thickBot="1" x14ac:dyDescent="0.3">
      <c r="A50" s="8"/>
      <c r="B50" s="14"/>
      <c r="C50" s="16" t="s">
        <v>47</v>
      </c>
      <c r="D50" s="9">
        <v>15</v>
      </c>
      <c r="E50" s="8">
        <v>0</v>
      </c>
      <c r="F50" s="8"/>
    </row>
    <row r="51" spans="1:6" ht="15.75" thickBot="1" x14ac:dyDescent="0.3">
      <c r="A51" s="8"/>
      <c r="B51" s="14"/>
      <c r="C51" s="16" t="s">
        <v>48</v>
      </c>
      <c r="D51" s="9">
        <v>15</v>
      </c>
      <c r="E51" s="8">
        <v>0</v>
      </c>
      <c r="F51" s="8"/>
    </row>
    <row r="52" spans="1:6" ht="39" thickBot="1" x14ac:dyDescent="0.3">
      <c r="A52" s="8"/>
      <c r="B52" s="14"/>
      <c r="C52" s="16" t="s">
        <v>49</v>
      </c>
      <c r="D52" s="9">
        <v>3</v>
      </c>
      <c r="E52" s="8">
        <v>0</v>
      </c>
      <c r="F52" s="8"/>
    </row>
    <row r="53" spans="1:6" ht="15.75" thickBot="1" x14ac:dyDescent="0.3">
      <c r="A53" s="12">
        <v>10</v>
      </c>
      <c r="B53" s="15"/>
      <c r="C53" s="17" t="s">
        <v>37</v>
      </c>
      <c r="D53" s="12">
        <v>100</v>
      </c>
      <c r="E53" s="11">
        <f>SUM(E47:E52)</f>
        <v>0</v>
      </c>
      <c r="F53" s="11"/>
    </row>
    <row r="54" spans="1:6" ht="51.75" thickBot="1" x14ac:dyDescent="0.3">
      <c r="A54" s="13">
        <v>11</v>
      </c>
      <c r="B54" s="14" t="s">
        <v>15</v>
      </c>
      <c r="C54" s="16" t="s">
        <v>93</v>
      </c>
      <c r="D54" s="9">
        <v>20</v>
      </c>
      <c r="E54" s="8">
        <v>18</v>
      </c>
      <c r="F54" s="8" t="s">
        <v>161</v>
      </c>
    </row>
    <row r="55" spans="1:6" ht="64.5" thickBot="1" x14ac:dyDescent="0.3">
      <c r="A55" s="8"/>
      <c r="B55" s="14"/>
      <c r="C55" s="16" t="s">
        <v>94</v>
      </c>
      <c r="D55" s="9">
        <v>30</v>
      </c>
      <c r="E55" s="8">
        <v>30</v>
      </c>
      <c r="F55" s="8"/>
    </row>
    <row r="56" spans="1:6" ht="64.5" thickBot="1" x14ac:dyDescent="0.3">
      <c r="A56" s="8"/>
      <c r="B56" s="14"/>
      <c r="C56" s="16" t="s">
        <v>95</v>
      </c>
      <c r="D56" s="9">
        <v>25</v>
      </c>
      <c r="E56" s="8">
        <v>25</v>
      </c>
      <c r="F56" s="8"/>
    </row>
    <row r="57" spans="1:6" ht="64.5" thickBot="1" x14ac:dyDescent="0.3">
      <c r="A57" s="8"/>
      <c r="B57" s="14"/>
      <c r="C57" s="16" t="s">
        <v>50</v>
      </c>
      <c r="D57" s="9">
        <v>25</v>
      </c>
      <c r="E57" s="8">
        <v>25</v>
      </c>
      <c r="F57" s="8"/>
    </row>
    <row r="58" spans="1:6" ht="39" thickBot="1" x14ac:dyDescent="0.3">
      <c r="A58" s="8"/>
      <c r="B58" s="14"/>
      <c r="C58" s="16" t="s">
        <v>92</v>
      </c>
      <c r="D58" s="9">
        <v>5</v>
      </c>
      <c r="E58" s="8">
        <v>2</v>
      </c>
      <c r="F58" s="8" t="s">
        <v>162</v>
      </c>
    </row>
    <row r="59" spans="1:6" ht="15.75" thickBot="1" x14ac:dyDescent="0.3">
      <c r="A59" s="12">
        <v>11</v>
      </c>
      <c r="B59" s="15"/>
      <c r="C59" s="17" t="s">
        <v>37</v>
      </c>
      <c r="D59" s="12">
        <v>100</v>
      </c>
      <c r="E59" s="11">
        <f>SUM(E54:E58)</f>
        <v>100</v>
      </c>
      <c r="F59" s="11"/>
    </row>
  </sheetData>
  <mergeCells count="1">
    <mergeCell ref="A1:F1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F0B6-0B3C-426A-853B-F33B0FAC67F7}">
  <dimension ref="A1:G59"/>
  <sheetViews>
    <sheetView topLeftCell="A46" zoomScaleNormal="100" workbookViewId="0">
      <selection activeCell="C56" sqref="C55:C56"/>
    </sheetView>
  </sheetViews>
  <sheetFormatPr defaultRowHeight="15" x14ac:dyDescent="0.25"/>
  <cols>
    <col min="2" max="2" width="23.28515625" customWidth="1"/>
    <col min="3" max="3" width="35.42578125" customWidth="1"/>
    <col min="4" max="4" width="16" customWidth="1"/>
    <col min="5" max="5" width="17.7109375" customWidth="1"/>
    <col min="6" max="6" width="23.42578125" customWidth="1"/>
  </cols>
  <sheetData>
    <row r="1" spans="1:7" ht="15.75" thickBot="1" x14ac:dyDescent="0.3">
      <c r="A1" s="30" t="s">
        <v>60</v>
      </c>
      <c r="B1" s="31"/>
      <c r="C1" s="31"/>
      <c r="D1" s="31"/>
      <c r="E1" s="31"/>
      <c r="F1" s="32"/>
    </row>
    <row r="2" spans="1:7" ht="15.75" thickBot="1" x14ac:dyDescent="0.3">
      <c r="A2" s="6" t="s">
        <v>0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</row>
    <row r="3" spans="1:7" ht="39" thickBot="1" x14ac:dyDescent="0.3">
      <c r="A3" s="7">
        <v>1</v>
      </c>
      <c r="B3" s="13" t="s">
        <v>4</v>
      </c>
      <c r="C3" s="16" t="s">
        <v>113</v>
      </c>
      <c r="D3" s="9">
        <v>10</v>
      </c>
      <c r="E3" s="8">
        <v>10</v>
      </c>
      <c r="F3" s="8"/>
    </row>
    <row r="4" spans="1:7" ht="15.75" thickBot="1" x14ac:dyDescent="0.3">
      <c r="A4" s="8"/>
      <c r="B4" s="14"/>
      <c r="C4" s="16" t="s">
        <v>34</v>
      </c>
      <c r="D4" s="9">
        <v>30</v>
      </c>
      <c r="E4" s="8">
        <v>30</v>
      </c>
      <c r="F4" s="8"/>
      <c r="G4" t="s">
        <v>53</v>
      </c>
    </row>
    <row r="5" spans="1:7" ht="15.75" thickBot="1" x14ac:dyDescent="0.3">
      <c r="A5" s="8"/>
      <c r="B5" s="14"/>
      <c r="C5" s="16" t="s">
        <v>35</v>
      </c>
      <c r="D5" s="9">
        <v>30</v>
      </c>
      <c r="E5" s="8">
        <v>30</v>
      </c>
      <c r="F5" s="8"/>
    </row>
    <row r="6" spans="1:7" ht="15.75" thickBot="1" x14ac:dyDescent="0.3">
      <c r="A6" s="8"/>
      <c r="B6" s="14"/>
      <c r="C6" s="16" t="s">
        <v>36</v>
      </c>
      <c r="D6" s="9">
        <v>10</v>
      </c>
      <c r="E6" s="8">
        <v>10</v>
      </c>
      <c r="F6" s="8"/>
    </row>
    <row r="7" spans="1:7" ht="15.75" thickBot="1" x14ac:dyDescent="0.3">
      <c r="A7" s="8"/>
      <c r="B7" s="14"/>
      <c r="C7" s="16" t="s">
        <v>71</v>
      </c>
      <c r="D7" s="9">
        <v>10</v>
      </c>
      <c r="E7" s="8">
        <v>10</v>
      </c>
      <c r="F7" s="8"/>
    </row>
    <row r="8" spans="1:7" ht="15.75" thickBot="1" x14ac:dyDescent="0.3">
      <c r="A8" s="8"/>
      <c r="B8" s="14"/>
      <c r="C8" s="16" t="s">
        <v>72</v>
      </c>
      <c r="D8" s="9">
        <v>20</v>
      </c>
      <c r="E8" s="8">
        <v>20</v>
      </c>
      <c r="F8" s="8"/>
    </row>
    <row r="9" spans="1:7" ht="15.75" thickBot="1" x14ac:dyDescent="0.3">
      <c r="A9" s="8"/>
      <c r="C9" s="16" t="s">
        <v>111</v>
      </c>
      <c r="D9" s="9">
        <v>5</v>
      </c>
      <c r="E9" s="8">
        <v>2</v>
      </c>
      <c r="F9" s="8"/>
    </row>
    <row r="10" spans="1:7" ht="15.75" thickBot="1" x14ac:dyDescent="0.3">
      <c r="A10" s="8"/>
      <c r="B10" s="14"/>
      <c r="C10" s="16" t="s">
        <v>112</v>
      </c>
      <c r="D10" s="9">
        <v>3</v>
      </c>
      <c r="E10" s="8">
        <v>3</v>
      </c>
      <c r="F10" s="8"/>
    </row>
    <row r="11" spans="1:7" ht="15.75" thickBot="1" x14ac:dyDescent="0.3">
      <c r="A11" s="10">
        <v>1</v>
      </c>
      <c r="B11" s="15"/>
      <c r="C11" s="17" t="s">
        <v>37</v>
      </c>
      <c r="D11" s="12">
        <v>100</v>
      </c>
      <c r="E11" s="11">
        <f>SUM(E3:E10)</f>
        <v>115</v>
      </c>
      <c r="F11" s="11"/>
    </row>
    <row r="12" spans="1:7" ht="26.25" thickBot="1" x14ac:dyDescent="0.3">
      <c r="A12" s="7">
        <v>2</v>
      </c>
      <c r="B12" s="13" t="s">
        <v>7</v>
      </c>
      <c r="C12" s="16" t="s">
        <v>38</v>
      </c>
      <c r="D12" s="9">
        <v>66</v>
      </c>
      <c r="E12" s="8">
        <v>66</v>
      </c>
      <c r="F12" s="8"/>
    </row>
    <row r="13" spans="1:7" ht="26.25" thickBot="1" x14ac:dyDescent="0.3">
      <c r="A13" s="8"/>
      <c r="B13" s="14"/>
      <c r="C13" s="16" t="s">
        <v>39</v>
      </c>
      <c r="D13" s="9">
        <v>33</v>
      </c>
      <c r="E13" s="8">
        <v>22</v>
      </c>
      <c r="F13" s="8"/>
    </row>
    <row r="14" spans="1:7" ht="15.75" thickBot="1" x14ac:dyDescent="0.3">
      <c r="A14" s="10">
        <v>2</v>
      </c>
      <c r="B14" s="15"/>
      <c r="C14" s="17" t="s">
        <v>37</v>
      </c>
      <c r="D14" s="12" t="s">
        <v>40</v>
      </c>
      <c r="E14" s="11">
        <f>SUM(E12:E13)</f>
        <v>88</v>
      </c>
      <c r="F14" s="11"/>
    </row>
    <row r="15" spans="1:7" ht="51.75" thickBot="1" x14ac:dyDescent="0.3">
      <c r="A15" s="7">
        <v>3</v>
      </c>
      <c r="B15" s="13" t="s">
        <v>41</v>
      </c>
      <c r="C15" s="16" t="s">
        <v>96</v>
      </c>
      <c r="D15" s="9">
        <v>22</v>
      </c>
      <c r="E15" s="8">
        <v>20</v>
      </c>
      <c r="F15" s="8" t="s">
        <v>126</v>
      </c>
    </row>
    <row r="16" spans="1:7" ht="39" thickBot="1" x14ac:dyDescent="0.3">
      <c r="A16" s="8"/>
      <c r="B16" s="14"/>
      <c r="C16" s="16" t="s">
        <v>42</v>
      </c>
      <c r="D16" s="9">
        <v>15</v>
      </c>
      <c r="E16" s="8">
        <v>15</v>
      </c>
      <c r="F16" s="8"/>
    </row>
    <row r="17" spans="1:6" ht="26.25" thickBot="1" x14ac:dyDescent="0.3">
      <c r="A17" s="8"/>
      <c r="B17" s="14"/>
      <c r="C17" s="16" t="s">
        <v>43</v>
      </c>
      <c r="D17" s="9">
        <v>10</v>
      </c>
      <c r="E17" s="8">
        <v>10</v>
      </c>
      <c r="F17" s="8"/>
    </row>
    <row r="18" spans="1:6" ht="51.75" thickBot="1" x14ac:dyDescent="0.3">
      <c r="A18" s="8"/>
      <c r="B18" s="14"/>
      <c r="C18" s="16" t="s">
        <v>44</v>
      </c>
      <c r="D18" s="9">
        <v>25</v>
      </c>
      <c r="E18" s="8">
        <v>15</v>
      </c>
      <c r="F18" s="8" t="s">
        <v>127</v>
      </c>
    </row>
    <row r="19" spans="1:6" ht="51.75" thickBot="1" x14ac:dyDescent="0.3">
      <c r="A19" s="8"/>
      <c r="B19" s="14"/>
      <c r="C19" s="16" t="s">
        <v>45</v>
      </c>
      <c r="D19" s="9">
        <v>20</v>
      </c>
      <c r="E19" s="8">
        <v>0</v>
      </c>
      <c r="F19" s="8"/>
    </row>
    <row r="20" spans="1:6" ht="77.25" thickBot="1" x14ac:dyDescent="0.3">
      <c r="A20" s="8"/>
      <c r="B20" s="14"/>
      <c r="C20" s="16" t="s">
        <v>74</v>
      </c>
      <c r="D20" s="9">
        <v>8</v>
      </c>
      <c r="E20" s="8">
        <v>4</v>
      </c>
      <c r="F20" s="8"/>
    </row>
    <row r="21" spans="1:6" ht="15.75" thickBot="1" x14ac:dyDescent="0.3">
      <c r="A21" s="10">
        <v>3</v>
      </c>
      <c r="B21" s="15"/>
      <c r="C21" s="17" t="s">
        <v>37</v>
      </c>
      <c r="D21" s="12">
        <v>100</v>
      </c>
      <c r="E21" s="11">
        <f>SUM(E15:E20)</f>
        <v>64</v>
      </c>
      <c r="F21" s="11"/>
    </row>
    <row r="22" spans="1:6" ht="166.5" thickBot="1" x14ac:dyDescent="0.3">
      <c r="A22" s="13">
        <v>4</v>
      </c>
      <c r="B22" s="13" t="s">
        <v>12</v>
      </c>
      <c r="C22" s="16" t="s">
        <v>78</v>
      </c>
      <c r="D22" s="9">
        <v>40</v>
      </c>
      <c r="E22" s="8">
        <v>30</v>
      </c>
      <c r="F22" s="8"/>
    </row>
    <row r="23" spans="1:6" ht="230.25" thickBot="1" x14ac:dyDescent="0.3">
      <c r="A23" s="8"/>
      <c r="B23" s="14"/>
      <c r="C23" s="16" t="s">
        <v>75</v>
      </c>
      <c r="D23" s="9">
        <v>45</v>
      </c>
      <c r="E23" s="8">
        <v>23</v>
      </c>
      <c r="F23" s="8"/>
    </row>
    <row r="24" spans="1:6" ht="90" thickBot="1" x14ac:dyDescent="0.3">
      <c r="A24" s="8"/>
      <c r="B24" s="14"/>
      <c r="C24" s="16" t="s">
        <v>76</v>
      </c>
      <c r="D24" s="9">
        <v>15</v>
      </c>
      <c r="E24" s="8">
        <v>5</v>
      </c>
      <c r="F24" s="8"/>
    </row>
    <row r="25" spans="1:6" ht="15.75" thickBot="1" x14ac:dyDescent="0.3">
      <c r="A25" s="12">
        <v>4</v>
      </c>
      <c r="B25" s="15"/>
      <c r="C25" s="17" t="s">
        <v>37</v>
      </c>
      <c r="D25" s="12">
        <v>100</v>
      </c>
      <c r="E25" s="11">
        <f>SUM(E22:E24)</f>
        <v>58</v>
      </c>
      <c r="F25" s="11"/>
    </row>
    <row r="26" spans="1:6" ht="115.5" thickBot="1" x14ac:dyDescent="0.3">
      <c r="A26" s="13">
        <v>5</v>
      </c>
      <c r="B26" s="13" t="s">
        <v>9</v>
      </c>
      <c r="C26" s="16" t="s">
        <v>77</v>
      </c>
      <c r="D26" s="9">
        <v>30</v>
      </c>
      <c r="E26" s="8">
        <v>16</v>
      </c>
      <c r="F26" s="8" t="s">
        <v>128</v>
      </c>
    </row>
    <row r="27" spans="1:6" ht="128.25" thickBot="1" x14ac:dyDescent="0.3">
      <c r="A27" s="8"/>
      <c r="B27" s="14"/>
      <c r="C27" s="16" t="s">
        <v>80</v>
      </c>
      <c r="D27" s="9">
        <v>25</v>
      </c>
      <c r="E27" s="8">
        <v>7</v>
      </c>
      <c r="F27" s="8" t="s">
        <v>129</v>
      </c>
    </row>
    <row r="28" spans="1:6" ht="102.75" thickBot="1" x14ac:dyDescent="0.3">
      <c r="A28" s="8"/>
      <c r="B28" s="14"/>
      <c r="C28" s="16" t="s">
        <v>101</v>
      </c>
      <c r="D28" s="9">
        <v>25</v>
      </c>
      <c r="E28" s="8">
        <v>0</v>
      </c>
      <c r="F28" s="8" t="s">
        <v>131</v>
      </c>
    </row>
    <row r="29" spans="1:6" ht="179.25" thickBot="1" x14ac:dyDescent="0.3">
      <c r="A29" s="8"/>
      <c r="B29" s="14"/>
      <c r="C29" s="16" t="s">
        <v>79</v>
      </c>
      <c r="D29" s="9">
        <v>20</v>
      </c>
      <c r="E29" s="8">
        <v>10</v>
      </c>
      <c r="F29" s="8" t="s">
        <v>130</v>
      </c>
    </row>
    <row r="30" spans="1:6" ht="15.75" thickBot="1" x14ac:dyDescent="0.3">
      <c r="A30" s="12">
        <v>5</v>
      </c>
      <c r="B30" s="15"/>
      <c r="C30" s="17" t="s">
        <v>37</v>
      </c>
      <c r="D30" s="12">
        <v>100</v>
      </c>
      <c r="E30" s="11">
        <f>SUM(E26:E29)</f>
        <v>33</v>
      </c>
      <c r="F30" s="11"/>
    </row>
    <row r="31" spans="1:6" ht="217.5" thickBot="1" x14ac:dyDescent="0.3">
      <c r="A31" s="13">
        <v>6</v>
      </c>
      <c r="B31" s="13" t="s">
        <v>10</v>
      </c>
      <c r="C31" s="16" t="s">
        <v>82</v>
      </c>
      <c r="D31" s="9">
        <v>35</v>
      </c>
      <c r="E31" s="8">
        <v>20</v>
      </c>
      <c r="F31" s="8" t="s">
        <v>132</v>
      </c>
    </row>
    <row r="32" spans="1:6" ht="166.5" thickBot="1" x14ac:dyDescent="0.3">
      <c r="A32" s="8"/>
      <c r="B32" s="14"/>
      <c r="C32" s="16" t="s">
        <v>81</v>
      </c>
      <c r="D32" s="9">
        <v>20</v>
      </c>
      <c r="E32" s="8">
        <v>20</v>
      </c>
      <c r="F32" s="8"/>
    </row>
    <row r="33" spans="1:6" ht="153.75" thickBot="1" x14ac:dyDescent="0.3">
      <c r="A33" s="8"/>
      <c r="B33" s="14"/>
      <c r="C33" s="16" t="s">
        <v>99</v>
      </c>
      <c r="D33" s="9">
        <v>20</v>
      </c>
      <c r="E33" s="8">
        <v>14</v>
      </c>
      <c r="F33" s="8" t="s">
        <v>132</v>
      </c>
    </row>
    <row r="34" spans="1:6" ht="294" thickBot="1" x14ac:dyDescent="0.3">
      <c r="A34" s="8"/>
      <c r="B34" s="14"/>
      <c r="C34" s="16" t="s">
        <v>100</v>
      </c>
      <c r="D34" s="9">
        <v>25</v>
      </c>
      <c r="E34" s="8">
        <v>13</v>
      </c>
      <c r="F34" s="8"/>
    </row>
    <row r="35" spans="1:6" ht="15.75" thickBot="1" x14ac:dyDescent="0.3">
      <c r="A35" s="12">
        <v>6</v>
      </c>
      <c r="B35" s="15"/>
      <c r="C35" s="17" t="s">
        <v>37</v>
      </c>
      <c r="D35" s="12">
        <v>100</v>
      </c>
      <c r="E35" s="11">
        <f>SUM(E31:E34)</f>
        <v>67</v>
      </c>
      <c r="F35" s="11"/>
    </row>
    <row r="36" spans="1:6" ht="192" thickBot="1" x14ac:dyDescent="0.3">
      <c r="A36" s="13">
        <v>7</v>
      </c>
      <c r="B36" s="13" t="s">
        <v>28</v>
      </c>
      <c r="C36" s="16" t="s">
        <v>87</v>
      </c>
      <c r="D36" s="9">
        <v>60</v>
      </c>
      <c r="E36" s="8">
        <v>25</v>
      </c>
      <c r="F36" s="8"/>
    </row>
    <row r="37" spans="1:6" ht="230.25" thickBot="1" x14ac:dyDescent="0.3">
      <c r="A37" s="8"/>
      <c r="B37" s="14"/>
      <c r="C37" s="16" t="s">
        <v>86</v>
      </c>
      <c r="D37" s="9">
        <v>40</v>
      </c>
      <c r="E37" s="8">
        <v>15</v>
      </c>
      <c r="F37" s="8"/>
    </row>
    <row r="38" spans="1:6" ht="15.75" thickBot="1" x14ac:dyDescent="0.3">
      <c r="A38" s="12">
        <v>7</v>
      </c>
      <c r="B38" s="15"/>
      <c r="C38" s="26" t="s">
        <v>37</v>
      </c>
      <c r="D38" s="12">
        <v>100</v>
      </c>
      <c r="E38" s="11">
        <f>SUM(E36:E37)</f>
        <v>40</v>
      </c>
      <c r="F38" s="11"/>
    </row>
    <row r="39" spans="1:6" ht="179.25" thickBot="1" x14ac:dyDescent="0.3">
      <c r="A39" s="13">
        <v>8</v>
      </c>
      <c r="B39" s="13" t="s">
        <v>11</v>
      </c>
      <c r="C39" s="16" t="s">
        <v>85</v>
      </c>
      <c r="D39" s="9">
        <v>30</v>
      </c>
      <c r="E39" s="8">
        <v>30</v>
      </c>
      <c r="F39" s="8"/>
    </row>
    <row r="40" spans="1:6" ht="102.75" thickBot="1" x14ac:dyDescent="0.3">
      <c r="A40" s="8"/>
      <c r="B40" s="14"/>
      <c r="C40" s="16" t="s">
        <v>83</v>
      </c>
      <c r="D40" s="9">
        <v>10</v>
      </c>
      <c r="E40" s="8">
        <v>0</v>
      </c>
      <c r="F40" s="8"/>
    </row>
    <row r="41" spans="1:6" ht="345" thickBot="1" x14ac:dyDescent="0.3">
      <c r="A41" s="8"/>
      <c r="B41" s="14"/>
      <c r="C41" s="16" t="s">
        <v>84</v>
      </c>
      <c r="D41" s="9">
        <v>60</v>
      </c>
      <c r="E41" s="8">
        <v>38</v>
      </c>
      <c r="F41" s="8"/>
    </row>
    <row r="42" spans="1:6" ht="15.75" thickBot="1" x14ac:dyDescent="0.3">
      <c r="A42" s="12">
        <v>8</v>
      </c>
      <c r="B42" s="15"/>
      <c r="C42" s="17" t="s">
        <v>37</v>
      </c>
      <c r="D42" s="12">
        <v>100</v>
      </c>
      <c r="E42" s="11">
        <f>SUM(E39:E41)</f>
        <v>68</v>
      </c>
      <c r="F42" s="11"/>
    </row>
    <row r="43" spans="1:6" ht="306.75" thickBot="1" x14ac:dyDescent="0.3">
      <c r="A43" s="13">
        <v>9</v>
      </c>
      <c r="B43" s="14" t="s">
        <v>14</v>
      </c>
      <c r="C43" s="16" t="s">
        <v>88</v>
      </c>
      <c r="D43" s="9">
        <v>43</v>
      </c>
      <c r="E43" s="8">
        <v>34</v>
      </c>
      <c r="F43" s="8"/>
    </row>
    <row r="44" spans="1:6" ht="230.25" thickBot="1" x14ac:dyDescent="0.3">
      <c r="A44" s="8"/>
      <c r="B44" s="14"/>
      <c r="C44" s="16" t="s">
        <v>89</v>
      </c>
      <c r="D44" s="9">
        <v>32</v>
      </c>
      <c r="E44" s="8">
        <v>30</v>
      </c>
      <c r="F44" s="8" t="s">
        <v>133</v>
      </c>
    </row>
    <row r="45" spans="1:6" ht="179.25" thickBot="1" x14ac:dyDescent="0.3">
      <c r="A45" s="8"/>
      <c r="B45" s="14"/>
      <c r="C45" s="16" t="s">
        <v>51</v>
      </c>
      <c r="D45" s="9">
        <v>25</v>
      </c>
      <c r="E45" s="8">
        <v>15</v>
      </c>
      <c r="F45" s="8"/>
    </row>
    <row r="46" spans="1:6" ht="15.75" thickBot="1" x14ac:dyDescent="0.3">
      <c r="A46" s="12">
        <v>9</v>
      </c>
      <c r="B46" s="15"/>
      <c r="C46" s="17" t="s">
        <v>37</v>
      </c>
      <c r="D46" s="12">
        <v>100</v>
      </c>
      <c r="E46" s="11">
        <f>SUM(E43:E45)</f>
        <v>79</v>
      </c>
      <c r="F46" s="11"/>
    </row>
    <row r="47" spans="1:6" ht="39" thickBot="1" x14ac:dyDescent="0.3">
      <c r="A47" s="13">
        <v>10</v>
      </c>
      <c r="B47" s="13" t="s">
        <v>175</v>
      </c>
      <c r="C47" s="16" t="s">
        <v>90</v>
      </c>
      <c r="D47" s="9">
        <v>25</v>
      </c>
      <c r="E47" s="8">
        <v>0</v>
      </c>
      <c r="F47" s="8" t="s">
        <v>134</v>
      </c>
    </row>
    <row r="48" spans="1:6" ht="26.25" thickBot="1" x14ac:dyDescent="0.3">
      <c r="A48" s="8"/>
      <c r="B48" s="14"/>
      <c r="C48" s="16" t="s">
        <v>91</v>
      </c>
      <c r="D48" s="9">
        <v>20</v>
      </c>
      <c r="E48" s="8">
        <v>0</v>
      </c>
      <c r="F48" s="8" t="s">
        <v>134</v>
      </c>
    </row>
    <row r="49" spans="1:6" ht="15.75" thickBot="1" x14ac:dyDescent="0.3">
      <c r="A49" s="8"/>
      <c r="B49" s="14"/>
      <c r="C49" s="16" t="s">
        <v>46</v>
      </c>
      <c r="D49" s="9">
        <v>25</v>
      </c>
      <c r="E49" s="8">
        <v>0</v>
      </c>
      <c r="F49" s="8" t="s">
        <v>134</v>
      </c>
    </row>
    <row r="50" spans="1:6" ht="15.75" thickBot="1" x14ac:dyDescent="0.3">
      <c r="A50" s="8"/>
      <c r="B50" s="14"/>
      <c r="C50" s="16" t="s">
        <v>47</v>
      </c>
      <c r="D50" s="9">
        <v>15</v>
      </c>
      <c r="E50" s="8">
        <v>0</v>
      </c>
      <c r="F50" s="8" t="s">
        <v>134</v>
      </c>
    </row>
    <row r="51" spans="1:6" ht="15.75" thickBot="1" x14ac:dyDescent="0.3">
      <c r="A51" s="8"/>
      <c r="B51" s="14"/>
      <c r="C51" s="16" t="s">
        <v>48</v>
      </c>
      <c r="D51" s="9">
        <v>15</v>
      </c>
      <c r="E51" s="8">
        <v>0</v>
      </c>
      <c r="F51" s="8" t="s">
        <v>134</v>
      </c>
    </row>
    <row r="52" spans="1:6" ht="39" thickBot="1" x14ac:dyDescent="0.3">
      <c r="A52" s="8"/>
      <c r="B52" s="14"/>
      <c r="C52" s="16" t="s">
        <v>49</v>
      </c>
      <c r="D52" s="9">
        <v>3</v>
      </c>
      <c r="E52" s="8">
        <v>0</v>
      </c>
      <c r="F52" s="8" t="s">
        <v>134</v>
      </c>
    </row>
    <row r="53" spans="1:6" ht="15.75" thickBot="1" x14ac:dyDescent="0.3">
      <c r="A53" s="12">
        <v>10</v>
      </c>
      <c r="B53" s="15"/>
      <c r="C53" s="17" t="s">
        <v>37</v>
      </c>
      <c r="D53" s="12">
        <v>100</v>
      </c>
      <c r="E53" s="11">
        <f>SUM(E47:E52)</f>
        <v>0</v>
      </c>
      <c r="F53" s="11"/>
    </row>
    <row r="54" spans="1:6" ht="51.75" thickBot="1" x14ac:dyDescent="0.3">
      <c r="A54" s="13">
        <v>11</v>
      </c>
      <c r="B54" s="14" t="s">
        <v>15</v>
      </c>
      <c r="C54" s="16" t="s">
        <v>93</v>
      </c>
      <c r="D54" s="9">
        <v>20</v>
      </c>
      <c r="E54" s="8">
        <v>20</v>
      </c>
      <c r="F54" s="8"/>
    </row>
    <row r="55" spans="1:6" ht="64.5" thickBot="1" x14ac:dyDescent="0.3">
      <c r="A55" s="8"/>
      <c r="B55" s="14"/>
      <c r="C55" s="16" t="s">
        <v>94</v>
      </c>
      <c r="D55" s="9">
        <v>30</v>
      </c>
      <c r="E55" s="8">
        <v>30</v>
      </c>
      <c r="F55" s="8"/>
    </row>
    <row r="56" spans="1:6" ht="64.5" thickBot="1" x14ac:dyDescent="0.3">
      <c r="A56" s="8"/>
      <c r="B56" s="14"/>
      <c r="C56" s="16" t="s">
        <v>95</v>
      </c>
      <c r="D56" s="9">
        <v>25</v>
      </c>
      <c r="E56" s="8">
        <v>25</v>
      </c>
      <c r="F56" s="8"/>
    </row>
    <row r="57" spans="1:6" ht="64.5" thickBot="1" x14ac:dyDescent="0.3">
      <c r="A57" s="8"/>
      <c r="B57" s="14"/>
      <c r="C57" s="16" t="s">
        <v>50</v>
      </c>
      <c r="D57" s="9">
        <v>25</v>
      </c>
      <c r="E57" s="8">
        <v>25</v>
      </c>
      <c r="F57" s="8"/>
    </row>
    <row r="58" spans="1:6" ht="39" thickBot="1" x14ac:dyDescent="0.3">
      <c r="A58" s="8"/>
      <c r="B58" s="14"/>
      <c r="C58" s="16" t="s">
        <v>92</v>
      </c>
      <c r="D58" s="9">
        <v>5</v>
      </c>
      <c r="E58" s="8">
        <v>5</v>
      </c>
      <c r="F58" s="8"/>
    </row>
    <row r="59" spans="1:6" ht="15.75" thickBot="1" x14ac:dyDescent="0.3">
      <c r="A59" s="12">
        <v>11</v>
      </c>
      <c r="B59" s="15"/>
      <c r="C59" s="17" t="s">
        <v>37</v>
      </c>
      <c r="D59" s="12">
        <v>100</v>
      </c>
      <c r="E59" s="11">
        <f>SUM(E54:E58)</f>
        <v>105</v>
      </c>
      <c r="F59" s="11"/>
    </row>
  </sheetData>
  <mergeCells count="1">
    <mergeCell ref="A1:F1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A518-5E42-4894-9F3B-417663CFDD07}">
  <dimension ref="A1:G59"/>
  <sheetViews>
    <sheetView topLeftCell="A45" zoomScale="92" zoomScaleNormal="55" workbookViewId="0">
      <selection activeCell="B47" sqref="B47"/>
    </sheetView>
  </sheetViews>
  <sheetFormatPr defaultRowHeight="15" x14ac:dyDescent="0.25"/>
  <cols>
    <col min="2" max="2" width="23.28515625" customWidth="1"/>
    <col min="3" max="3" width="35.42578125" customWidth="1"/>
    <col min="4" max="4" width="16" customWidth="1"/>
    <col min="5" max="5" width="17.7109375" customWidth="1"/>
    <col min="6" max="6" width="23.42578125" customWidth="1"/>
  </cols>
  <sheetData>
    <row r="1" spans="1:7" ht="15.75" thickBot="1" x14ac:dyDescent="0.3">
      <c r="A1" s="30" t="s">
        <v>56</v>
      </c>
      <c r="B1" s="31"/>
      <c r="C1" s="31"/>
      <c r="D1" s="31"/>
      <c r="E1" s="31"/>
      <c r="F1" s="32"/>
    </row>
    <row r="2" spans="1:7" ht="15.75" thickBot="1" x14ac:dyDescent="0.3">
      <c r="A2" s="6" t="s">
        <v>0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</row>
    <row r="3" spans="1:7" ht="39" thickBot="1" x14ac:dyDescent="0.3">
      <c r="A3" s="7">
        <v>1</v>
      </c>
      <c r="B3" s="13" t="s">
        <v>4</v>
      </c>
      <c r="C3" s="16" t="s">
        <v>113</v>
      </c>
      <c r="D3" s="9">
        <v>10</v>
      </c>
      <c r="E3" s="8">
        <v>10</v>
      </c>
      <c r="F3" s="8"/>
    </row>
    <row r="4" spans="1:7" ht="15.75" thickBot="1" x14ac:dyDescent="0.3">
      <c r="A4" s="8"/>
      <c r="B4" s="14"/>
      <c r="C4" s="16" t="s">
        <v>34</v>
      </c>
      <c r="D4" s="9">
        <v>30</v>
      </c>
      <c r="E4" s="8">
        <v>30</v>
      </c>
      <c r="F4" s="8"/>
      <c r="G4" t="s">
        <v>53</v>
      </c>
    </row>
    <row r="5" spans="1:7" ht="15.75" thickBot="1" x14ac:dyDescent="0.3">
      <c r="A5" s="8"/>
      <c r="B5" s="14"/>
      <c r="C5" s="16" t="s">
        <v>35</v>
      </c>
      <c r="D5" s="9">
        <v>30</v>
      </c>
      <c r="E5" s="8">
        <v>30</v>
      </c>
      <c r="F5" s="8"/>
    </row>
    <row r="6" spans="1:7" ht="15.75" thickBot="1" x14ac:dyDescent="0.3">
      <c r="A6" s="8"/>
      <c r="B6" s="14"/>
      <c r="C6" s="16" t="s">
        <v>36</v>
      </c>
      <c r="D6" s="9">
        <v>10</v>
      </c>
      <c r="E6" s="8">
        <v>10</v>
      </c>
      <c r="F6" s="8" t="s">
        <v>135</v>
      </c>
    </row>
    <row r="7" spans="1:7" ht="15.75" thickBot="1" x14ac:dyDescent="0.3">
      <c r="A7" s="8"/>
      <c r="B7" s="14"/>
      <c r="C7" s="16" t="s">
        <v>71</v>
      </c>
      <c r="D7" s="9">
        <v>10</v>
      </c>
      <c r="E7" s="8">
        <v>10</v>
      </c>
      <c r="F7" s="8"/>
    </row>
    <row r="8" spans="1:7" ht="15.75" thickBot="1" x14ac:dyDescent="0.3">
      <c r="A8" s="8"/>
      <c r="B8" s="14"/>
      <c r="C8" s="16" t="s">
        <v>72</v>
      </c>
      <c r="D8" s="9">
        <v>20</v>
      </c>
      <c r="E8" s="8">
        <v>20</v>
      </c>
      <c r="F8" s="8"/>
    </row>
    <row r="9" spans="1:7" ht="15.75" thickBot="1" x14ac:dyDescent="0.3">
      <c r="A9" s="8"/>
      <c r="C9" s="16" t="s">
        <v>111</v>
      </c>
      <c r="D9" s="9">
        <v>5</v>
      </c>
      <c r="E9" s="8"/>
      <c r="F9" s="8"/>
    </row>
    <row r="10" spans="1:7" ht="15.75" thickBot="1" x14ac:dyDescent="0.3">
      <c r="A10" s="8"/>
      <c r="B10" s="14"/>
      <c r="C10" s="16" t="s">
        <v>112</v>
      </c>
      <c r="D10" s="9">
        <v>3</v>
      </c>
      <c r="E10" s="8"/>
      <c r="F10" s="8"/>
    </row>
    <row r="11" spans="1:7" ht="15.75" thickBot="1" x14ac:dyDescent="0.3">
      <c r="A11" s="10">
        <v>1</v>
      </c>
      <c r="B11" s="15"/>
      <c r="C11" s="17" t="s">
        <v>37</v>
      </c>
      <c r="D11" s="12">
        <v>100</v>
      </c>
      <c r="E11" s="11">
        <f>SUM(E3:E10)</f>
        <v>110</v>
      </c>
      <c r="F11" s="11"/>
    </row>
    <row r="12" spans="1:7" ht="26.25" thickBot="1" x14ac:dyDescent="0.3">
      <c r="A12" s="7">
        <v>2</v>
      </c>
      <c r="B12" s="13" t="s">
        <v>7</v>
      </c>
      <c r="C12" s="16" t="s">
        <v>38</v>
      </c>
      <c r="D12" s="9">
        <v>66</v>
      </c>
      <c r="E12" s="8">
        <v>6</v>
      </c>
      <c r="F12" s="8"/>
    </row>
    <row r="13" spans="1:7" ht="26.25" thickBot="1" x14ac:dyDescent="0.3">
      <c r="A13" s="8"/>
      <c r="B13" s="14"/>
      <c r="C13" s="16" t="s">
        <v>39</v>
      </c>
      <c r="D13" s="9">
        <v>33</v>
      </c>
      <c r="E13" s="8">
        <v>11</v>
      </c>
      <c r="F13" s="8"/>
    </row>
    <row r="14" spans="1:7" ht="15.75" thickBot="1" x14ac:dyDescent="0.3">
      <c r="A14" s="10">
        <v>2</v>
      </c>
      <c r="B14" s="15"/>
      <c r="C14" s="17" t="s">
        <v>37</v>
      </c>
      <c r="D14" s="12" t="s">
        <v>40</v>
      </c>
      <c r="E14" s="11">
        <f>SUM(E12:E13)</f>
        <v>17</v>
      </c>
      <c r="F14" s="11"/>
    </row>
    <row r="15" spans="1:7" ht="51.75" thickBot="1" x14ac:dyDescent="0.3">
      <c r="A15" s="7">
        <v>3</v>
      </c>
      <c r="B15" s="13" t="s">
        <v>41</v>
      </c>
      <c r="C15" s="16" t="s">
        <v>96</v>
      </c>
      <c r="D15" s="9">
        <v>22</v>
      </c>
      <c r="E15" s="8">
        <v>18</v>
      </c>
      <c r="F15" s="8"/>
    </row>
    <row r="16" spans="1:7" ht="39" thickBot="1" x14ac:dyDescent="0.3">
      <c r="A16" s="8"/>
      <c r="B16" s="14"/>
      <c r="C16" s="16" t="s">
        <v>42</v>
      </c>
      <c r="D16" s="9">
        <v>15</v>
      </c>
      <c r="E16" s="8">
        <v>15</v>
      </c>
      <c r="F16" s="8"/>
    </row>
    <row r="17" spans="1:6" ht="26.25" thickBot="1" x14ac:dyDescent="0.3">
      <c r="A17" s="8"/>
      <c r="B17" s="14"/>
      <c r="C17" s="16" t="s">
        <v>43</v>
      </c>
      <c r="D17" s="9">
        <v>10</v>
      </c>
      <c r="E17" s="8">
        <v>5</v>
      </c>
      <c r="F17" s="8"/>
    </row>
    <row r="18" spans="1:6" ht="51.75" thickBot="1" x14ac:dyDescent="0.3">
      <c r="A18" s="8"/>
      <c r="B18" s="14"/>
      <c r="C18" s="16" t="s">
        <v>44</v>
      </c>
      <c r="D18" s="9">
        <v>25</v>
      </c>
      <c r="E18" s="8">
        <v>5</v>
      </c>
      <c r="F18" s="8"/>
    </row>
    <row r="19" spans="1:6" ht="51.75" thickBot="1" x14ac:dyDescent="0.3">
      <c r="A19" s="8"/>
      <c r="B19" s="14"/>
      <c r="C19" s="16" t="s">
        <v>45</v>
      </c>
      <c r="D19" s="9">
        <v>20</v>
      </c>
      <c r="E19" s="8">
        <v>10</v>
      </c>
      <c r="F19" s="8" t="s">
        <v>109</v>
      </c>
    </row>
    <row r="20" spans="1:6" ht="77.25" thickBot="1" x14ac:dyDescent="0.3">
      <c r="A20" s="8"/>
      <c r="B20" s="14"/>
      <c r="C20" s="16" t="s">
        <v>74</v>
      </c>
      <c r="D20" s="9">
        <v>8</v>
      </c>
      <c r="E20" s="8">
        <v>0</v>
      </c>
      <c r="F20" s="8"/>
    </row>
    <row r="21" spans="1:6" ht="15.75" thickBot="1" x14ac:dyDescent="0.3">
      <c r="A21" s="10">
        <v>3</v>
      </c>
      <c r="B21" s="15"/>
      <c r="C21" s="17" t="s">
        <v>37</v>
      </c>
      <c r="D21" s="12">
        <v>100</v>
      </c>
      <c r="E21" s="11">
        <f>SUM(E15:E20)</f>
        <v>53</v>
      </c>
      <c r="F21" s="11"/>
    </row>
    <row r="22" spans="1:6" ht="166.5" thickBot="1" x14ac:dyDescent="0.3">
      <c r="A22" s="13">
        <v>4</v>
      </c>
      <c r="B22" s="13" t="s">
        <v>12</v>
      </c>
      <c r="C22" s="16" t="s">
        <v>78</v>
      </c>
      <c r="D22" s="9">
        <v>40</v>
      </c>
      <c r="E22" s="8">
        <v>30</v>
      </c>
      <c r="F22" s="8"/>
    </row>
    <row r="23" spans="1:6" ht="230.25" thickBot="1" x14ac:dyDescent="0.3">
      <c r="A23" s="8"/>
      <c r="B23" s="14"/>
      <c r="C23" s="16" t="s">
        <v>75</v>
      </c>
      <c r="D23" s="9">
        <v>45</v>
      </c>
      <c r="E23" s="8">
        <v>15</v>
      </c>
      <c r="F23" s="8"/>
    </row>
    <row r="24" spans="1:6" ht="90" thickBot="1" x14ac:dyDescent="0.3">
      <c r="A24" s="8"/>
      <c r="B24" s="14"/>
      <c r="C24" s="16" t="s">
        <v>76</v>
      </c>
      <c r="D24" s="9">
        <v>15</v>
      </c>
      <c r="E24" s="8">
        <v>0</v>
      </c>
      <c r="F24" s="8"/>
    </row>
    <row r="25" spans="1:6" ht="15.75" thickBot="1" x14ac:dyDescent="0.3">
      <c r="A25" s="12">
        <v>4</v>
      </c>
      <c r="B25" s="15"/>
      <c r="C25" s="17" t="s">
        <v>37</v>
      </c>
      <c r="D25" s="12">
        <v>100</v>
      </c>
      <c r="E25" s="11">
        <f>SUM(E22:E24)</f>
        <v>45</v>
      </c>
      <c r="F25" s="11"/>
    </row>
    <row r="26" spans="1:6" ht="115.5" thickBot="1" x14ac:dyDescent="0.3">
      <c r="A26" s="13">
        <v>5</v>
      </c>
      <c r="B26" s="13" t="s">
        <v>9</v>
      </c>
      <c r="C26" s="16" t="s">
        <v>77</v>
      </c>
      <c r="D26" s="9">
        <v>30</v>
      </c>
      <c r="E26" s="8">
        <v>23</v>
      </c>
      <c r="F26" s="8" t="s">
        <v>136</v>
      </c>
    </row>
    <row r="27" spans="1:6" ht="128.25" thickBot="1" x14ac:dyDescent="0.3">
      <c r="A27" s="8"/>
      <c r="B27" s="14"/>
      <c r="C27" s="16" t="s">
        <v>80</v>
      </c>
      <c r="D27" s="9">
        <v>25</v>
      </c>
      <c r="E27" s="8">
        <v>10</v>
      </c>
      <c r="F27" s="8" t="s">
        <v>138</v>
      </c>
    </row>
    <row r="28" spans="1:6" ht="102.75" thickBot="1" x14ac:dyDescent="0.3">
      <c r="A28" s="8"/>
      <c r="B28" s="14"/>
      <c r="C28" s="16" t="s">
        <v>101</v>
      </c>
      <c r="D28" s="9">
        <v>25</v>
      </c>
      <c r="E28" s="8">
        <v>8</v>
      </c>
      <c r="F28" s="8"/>
    </row>
    <row r="29" spans="1:6" ht="179.25" thickBot="1" x14ac:dyDescent="0.3">
      <c r="A29" s="8"/>
      <c r="B29" s="14"/>
      <c r="C29" s="16" t="s">
        <v>79</v>
      </c>
      <c r="D29" s="9">
        <v>20</v>
      </c>
      <c r="E29" s="8">
        <v>20</v>
      </c>
      <c r="F29" s="8"/>
    </row>
    <row r="30" spans="1:6" ht="15.75" thickBot="1" x14ac:dyDescent="0.3">
      <c r="A30" s="12">
        <v>5</v>
      </c>
      <c r="B30" s="15"/>
      <c r="C30" s="17" t="s">
        <v>37</v>
      </c>
      <c r="D30" s="12">
        <v>100</v>
      </c>
      <c r="E30" s="11">
        <f>SUM(E26:E29)</f>
        <v>61</v>
      </c>
      <c r="F30" s="11"/>
    </row>
    <row r="31" spans="1:6" ht="217.5" thickBot="1" x14ac:dyDescent="0.3">
      <c r="A31" s="13">
        <v>6</v>
      </c>
      <c r="B31" s="13" t="s">
        <v>10</v>
      </c>
      <c r="C31" s="16" t="s">
        <v>82</v>
      </c>
      <c r="D31" s="9">
        <v>35</v>
      </c>
      <c r="E31" s="8">
        <v>15</v>
      </c>
      <c r="F31" s="8" t="s">
        <v>139</v>
      </c>
    </row>
    <row r="32" spans="1:6" ht="166.5" thickBot="1" x14ac:dyDescent="0.3">
      <c r="A32" s="8"/>
      <c r="B32" s="14"/>
      <c r="C32" s="16" t="s">
        <v>81</v>
      </c>
      <c r="D32" s="9">
        <v>20</v>
      </c>
      <c r="E32" s="8">
        <v>15</v>
      </c>
      <c r="F32" s="8"/>
    </row>
    <row r="33" spans="1:6" ht="153.75" thickBot="1" x14ac:dyDescent="0.3">
      <c r="A33" s="8"/>
      <c r="B33" s="14"/>
      <c r="C33" s="16" t="s">
        <v>99</v>
      </c>
      <c r="D33" s="9">
        <v>20</v>
      </c>
      <c r="E33" s="8">
        <v>4</v>
      </c>
      <c r="F33" s="8"/>
    </row>
    <row r="34" spans="1:6" ht="294" thickBot="1" x14ac:dyDescent="0.3">
      <c r="A34" s="8"/>
      <c r="B34" s="14"/>
      <c r="C34" s="16" t="s">
        <v>100</v>
      </c>
      <c r="D34" s="9">
        <v>25</v>
      </c>
      <c r="E34" s="8">
        <v>10</v>
      </c>
      <c r="F34" s="8" t="s">
        <v>141</v>
      </c>
    </row>
    <row r="35" spans="1:6" ht="15.75" thickBot="1" x14ac:dyDescent="0.3">
      <c r="A35" s="12">
        <v>6</v>
      </c>
      <c r="B35" s="15"/>
      <c r="C35" s="17" t="s">
        <v>37</v>
      </c>
      <c r="D35" s="12">
        <v>100</v>
      </c>
      <c r="E35" s="11">
        <f>SUM(E31:E34)</f>
        <v>44</v>
      </c>
      <c r="F35" s="11"/>
    </row>
    <row r="36" spans="1:6" ht="192" thickBot="1" x14ac:dyDescent="0.3">
      <c r="A36" s="13">
        <v>7</v>
      </c>
      <c r="B36" s="13" t="s">
        <v>28</v>
      </c>
      <c r="C36" s="16" t="s">
        <v>87</v>
      </c>
      <c r="D36" s="9">
        <v>60</v>
      </c>
      <c r="E36" s="8">
        <v>20</v>
      </c>
      <c r="F36" s="8" t="s">
        <v>146</v>
      </c>
    </row>
    <row r="37" spans="1:6" ht="230.25" thickBot="1" x14ac:dyDescent="0.3">
      <c r="A37" s="8"/>
      <c r="B37" s="14"/>
      <c r="C37" s="16" t="s">
        <v>86</v>
      </c>
      <c r="D37" s="9">
        <v>40</v>
      </c>
      <c r="E37" s="8">
        <v>0</v>
      </c>
      <c r="F37" s="8"/>
    </row>
    <row r="38" spans="1:6" ht="15.75" thickBot="1" x14ac:dyDescent="0.3">
      <c r="A38" s="12">
        <v>7</v>
      </c>
      <c r="B38" s="15"/>
      <c r="C38" s="26" t="s">
        <v>37</v>
      </c>
      <c r="D38" s="12">
        <v>100</v>
      </c>
      <c r="E38" s="11">
        <f>SUM(E36:E37)</f>
        <v>20</v>
      </c>
      <c r="F38" s="11"/>
    </row>
    <row r="39" spans="1:6" ht="179.25" thickBot="1" x14ac:dyDescent="0.3">
      <c r="A39" s="13">
        <v>8</v>
      </c>
      <c r="B39" s="13" t="s">
        <v>11</v>
      </c>
      <c r="C39" s="16" t="s">
        <v>85</v>
      </c>
      <c r="D39" s="9">
        <v>30</v>
      </c>
      <c r="E39" s="8">
        <v>0</v>
      </c>
      <c r="F39" s="8"/>
    </row>
    <row r="40" spans="1:6" ht="102.75" thickBot="1" x14ac:dyDescent="0.3">
      <c r="A40" s="8"/>
      <c r="B40" s="14"/>
      <c r="C40" s="16" t="s">
        <v>83</v>
      </c>
      <c r="D40" s="9">
        <v>10</v>
      </c>
      <c r="E40" s="8">
        <v>0</v>
      </c>
      <c r="F40" s="8"/>
    </row>
    <row r="41" spans="1:6" ht="345" thickBot="1" x14ac:dyDescent="0.3">
      <c r="A41" s="8"/>
      <c r="B41" s="14"/>
      <c r="C41" s="16" t="s">
        <v>84</v>
      </c>
      <c r="D41" s="9">
        <v>60</v>
      </c>
      <c r="E41" s="8">
        <v>0</v>
      </c>
      <c r="F41" s="8"/>
    </row>
    <row r="42" spans="1:6" ht="15.75" thickBot="1" x14ac:dyDescent="0.3">
      <c r="A42" s="12">
        <v>8</v>
      </c>
      <c r="B42" s="15"/>
      <c r="C42" s="17" t="s">
        <v>37</v>
      </c>
      <c r="D42" s="12">
        <v>100</v>
      </c>
      <c r="E42" s="11">
        <f>SUM(E39:E41)</f>
        <v>0</v>
      </c>
      <c r="F42" s="11"/>
    </row>
    <row r="43" spans="1:6" ht="306.75" thickBot="1" x14ac:dyDescent="0.3">
      <c r="A43" s="13">
        <v>9</v>
      </c>
      <c r="B43" s="14" t="s">
        <v>14</v>
      </c>
      <c r="C43" s="16" t="s">
        <v>88</v>
      </c>
      <c r="D43" s="9">
        <v>43</v>
      </c>
      <c r="E43" s="8">
        <v>15</v>
      </c>
      <c r="F43" s="8"/>
    </row>
    <row r="44" spans="1:6" ht="230.25" thickBot="1" x14ac:dyDescent="0.3">
      <c r="A44" s="8"/>
      <c r="B44" s="14"/>
      <c r="C44" s="16" t="s">
        <v>89</v>
      </c>
      <c r="D44" s="9">
        <v>32</v>
      </c>
      <c r="E44" s="8">
        <v>22</v>
      </c>
      <c r="F44" s="8" t="s">
        <v>151</v>
      </c>
    </row>
    <row r="45" spans="1:6" ht="128.25" thickBot="1" x14ac:dyDescent="0.3">
      <c r="A45" s="8"/>
      <c r="B45" s="14"/>
      <c r="C45" s="16" t="s">
        <v>152</v>
      </c>
      <c r="D45" s="9">
        <v>25</v>
      </c>
      <c r="E45" s="8">
        <v>13</v>
      </c>
      <c r="F45" s="8" t="s">
        <v>138</v>
      </c>
    </row>
    <row r="46" spans="1:6" ht="15.75" thickBot="1" x14ac:dyDescent="0.3">
      <c r="A46" s="12">
        <v>9</v>
      </c>
      <c r="B46" s="15"/>
      <c r="C46" s="17" t="s">
        <v>37</v>
      </c>
      <c r="D46" s="12">
        <v>100</v>
      </c>
      <c r="E46" s="11">
        <f>SUM(E43:E45)</f>
        <v>50</v>
      </c>
      <c r="F46" s="11"/>
    </row>
    <row r="47" spans="1:6" ht="39" thickBot="1" x14ac:dyDescent="0.3">
      <c r="A47" s="13">
        <v>10</v>
      </c>
      <c r="B47" s="13" t="s">
        <v>175</v>
      </c>
      <c r="C47" s="16" t="s">
        <v>90</v>
      </c>
      <c r="D47" s="9">
        <v>25</v>
      </c>
      <c r="E47" s="8">
        <v>0</v>
      </c>
      <c r="F47" s="8"/>
    </row>
    <row r="48" spans="1:6" ht="26.25" thickBot="1" x14ac:dyDescent="0.3">
      <c r="A48" s="8"/>
      <c r="B48" s="14"/>
      <c r="C48" s="16" t="s">
        <v>91</v>
      </c>
      <c r="D48" s="9">
        <v>20</v>
      </c>
      <c r="E48" s="8">
        <v>0</v>
      </c>
      <c r="F48" s="8"/>
    </row>
    <row r="49" spans="1:6" ht="15.75" thickBot="1" x14ac:dyDescent="0.3">
      <c r="A49" s="8"/>
      <c r="B49" s="14"/>
      <c r="C49" s="16" t="s">
        <v>46</v>
      </c>
      <c r="D49" s="9">
        <v>25</v>
      </c>
      <c r="E49" s="8">
        <v>0</v>
      </c>
      <c r="F49" s="8"/>
    </row>
    <row r="50" spans="1:6" ht="15.75" thickBot="1" x14ac:dyDescent="0.3">
      <c r="A50" s="8"/>
      <c r="B50" s="14"/>
      <c r="C50" s="16" t="s">
        <v>47</v>
      </c>
      <c r="D50" s="9">
        <v>15</v>
      </c>
      <c r="E50" s="8">
        <v>0</v>
      </c>
      <c r="F50" s="8"/>
    </row>
    <row r="51" spans="1:6" ht="15.75" thickBot="1" x14ac:dyDescent="0.3">
      <c r="A51" s="8"/>
      <c r="B51" s="14"/>
      <c r="C51" s="16" t="s">
        <v>48</v>
      </c>
      <c r="D51" s="9">
        <v>15</v>
      </c>
      <c r="E51" s="8">
        <v>0</v>
      </c>
      <c r="F51" s="8"/>
    </row>
    <row r="52" spans="1:6" ht="39" thickBot="1" x14ac:dyDescent="0.3">
      <c r="A52" s="8"/>
      <c r="B52" s="14"/>
      <c r="C52" s="16" t="s">
        <v>49</v>
      </c>
      <c r="D52" s="9">
        <v>3</v>
      </c>
      <c r="E52" s="8">
        <v>0</v>
      </c>
      <c r="F52" s="8"/>
    </row>
    <row r="53" spans="1:6" ht="15.75" thickBot="1" x14ac:dyDescent="0.3">
      <c r="A53" s="12">
        <v>10</v>
      </c>
      <c r="B53" s="15"/>
      <c r="C53" s="17" t="s">
        <v>37</v>
      </c>
      <c r="D53" s="12">
        <v>100</v>
      </c>
      <c r="E53" s="11">
        <f>SUM(E47:E52)</f>
        <v>0</v>
      </c>
      <c r="F53" s="11"/>
    </row>
    <row r="54" spans="1:6" ht="51.75" thickBot="1" x14ac:dyDescent="0.3">
      <c r="A54" s="13">
        <v>11</v>
      </c>
      <c r="B54" s="14" t="s">
        <v>15</v>
      </c>
      <c r="C54" s="16" t="s">
        <v>93</v>
      </c>
      <c r="D54" s="9">
        <v>20</v>
      </c>
      <c r="E54" s="8">
        <v>15</v>
      </c>
      <c r="F54" s="8" t="s">
        <v>153</v>
      </c>
    </row>
    <row r="55" spans="1:6" ht="64.5" thickBot="1" x14ac:dyDescent="0.3">
      <c r="A55" s="8"/>
      <c r="B55" s="14"/>
      <c r="C55" s="16" t="s">
        <v>94</v>
      </c>
      <c r="D55" s="9">
        <v>30</v>
      </c>
      <c r="E55" s="8">
        <v>30</v>
      </c>
      <c r="F55" s="8"/>
    </row>
    <row r="56" spans="1:6" ht="64.5" thickBot="1" x14ac:dyDescent="0.3">
      <c r="A56" s="8"/>
      <c r="B56" s="14"/>
      <c r="C56" s="16" t="s">
        <v>95</v>
      </c>
      <c r="D56" s="9">
        <v>25</v>
      </c>
      <c r="E56" s="8">
        <v>25</v>
      </c>
      <c r="F56" s="8" t="s">
        <v>154</v>
      </c>
    </row>
    <row r="57" spans="1:6" ht="64.5" thickBot="1" x14ac:dyDescent="0.3">
      <c r="A57" s="8"/>
      <c r="B57" s="14"/>
      <c r="C57" s="16" t="s">
        <v>50</v>
      </c>
      <c r="D57" s="9">
        <v>25</v>
      </c>
      <c r="E57" s="8">
        <v>0</v>
      </c>
      <c r="F57" s="8"/>
    </row>
    <row r="58" spans="1:6" ht="39" thickBot="1" x14ac:dyDescent="0.3">
      <c r="A58" s="8"/>
      <c r="B58" s="14"/>
      <c r="C58" s="16" t="s">
        <v>92</v>
      </c>
      <c r="D58" s="9">
        <v>5</v>
      </c>
      <c r="E58" s="8">
        <v>5</v>
      </c>
      <c r="F58" s="8"/>
    </row>
    <row r="59" spans="1:6" ht="15.75" thickBot="1" x14ac:dyDescent="0.3">
      <c r="A59" s="12">
        <v>11</v>
      </c>
      <c r="B59" s="15"/>
      <c r="C59" s="17" t="s">
        <v>37</v>
      </c>
      <c r="D59" s="12">
        <v>100</v>
      </c>
      <c r="E59" s="11">
        <f>SUM(E54:E58)</f>
        <v>75</v>
      </c>
      <c r="F59" s="11"/>
    </row>
  </sheetData>
  <mergeCells count="1">
    <mergeCell ref="A1:F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Rubrik Penilaian</vt:lpstr>
      <vt:lpstr>Rekap Nilai</vt:lpstr>
      <vt:lpstr>Penilaian Peserta</vt:lpstr>
      <vt:lpstr>Breakdown Skor Komponen P1</vt:lpstr>
      <vt:lpstr>Breakdown Skor Komponen P7</vt:lpstr>
      <vt:lpstr>Breakdown Skor Komponen P6</vt:lpstr>
      <vt:lpstr>Breakdown Skor Komponen P5</vt:lpstr>
      <vt:lpstr>Breakdown Skor Komponen P8</vt:lpstr>
      <vt:lpstr>Breakdown Skor Komponen P4</vt:lpstr>
      <vt:lpstr>Breakdown Skor Komponen P3</vt:lpstr>
      <vt:lpstr>Breakdown Skor Komponen 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2025-04-29T08:49:36Z</dcterms:created>
  <dcterms:modified xsi:type="dcterms:W3CDTF">2025-05-01T09:22:10Z</dcterms:modified>
</cp:coreProperties>
</file>