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9390" tabRatio="907" activeTab="6"/>
  </bookViews>
  <sheets>
    <sheet name="Category" sheetId="1" r:id="rId1"/>
    <sheet name="Suppliers" sheetId="18" r:id="rId2"/>
    <sheet name="Brands" sheetId="17" r:id="rId3"/>
    <sheet name="Products" sheetId="13" r:id="rId4"/>
    <sheet name="Selections" sheetId="16" r:id="rId5"/>
    <sheet name="ModifierGroups" sheetId="19" r:id="rId6"/>
    <sheet name="Modifiers" sheetId="15" r:id="rId7"/>
  </sheets>
  <calcPr calcId="144525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O41" i="15" l="1"/>
  <c r="I41" i="15"/>
  <c r="H41" i="15"/>
  <c r="G41" i="15"/>
  <c r="P53" i="13"/>
  <c r="I53" i="13"/>
  <c r="H53" i="13"/>
  <c r="G53" i="13"/>
  <c r="I19" i="15" l="1"/>
  <c r="H19" i="15"/>
  <c r="G19" i="15"/>
  <c r="G10" i="15"/>
  <c r="H10" i="15"/>
  <c r="I10" i="15"/>
  <c r="I52" i="13"/>
  <c r="H52" i="13"/>
  <c r="G52" i="13"/>
  <c r="G38" i="15" l="1"/>
  <c r="H38" i="15"/>
  <c r="I38" i="15"/>
  <c r="G39" i="15"/>
  <c r="H39" i="15"/>
  <c r="I39" i="15"/>
  <c r="G40" i="15"/>
  <c r="H40" i="15"/>
  <c r="I40" i="15"/>
  <c r="G36" i="15"/>
  <c r="H36" i="15"/>
  <c r="I36" i="15"/>
  <c r="G37" i="15"/>
  <c r="H37" i="15"/>
  <c r="I37" i="15"/>
  <c r="G34" i="15"/>
  <c r="H34" i="15"/>
  <c r="I34" i="15"/>
  <c r="G35" i="15"/>
  <c r="H35" i="15"/>
  <c r="I35" i="15"/>
  <c r="G30" i="15"/>
  <c r="H30" i="15"/>
  <c r="I30" i="15"/>
  <c r="G31" i="15"/>
  <c r="H31" i="15"/>
  <c r="I31" i="15"/>
  <c r="G32" i="15"/>
  <c r="H32" i="15"/>
  <c r="I32" i="15"/>
  <c r="G33" i="15"/>
  <c r="H33" i="15"/>
  <c r="I33" i="15"/>
  <c r="G28" i="15"/>
  <c r="H28" i="15"/>
  <c r="I28" i="15"/>
  <c r="G29" i="15"/>
  <c r="H29" i="15"/>
  <c r="I29" i="15"/>
  <c r="G20" i="15"/>
  <c r="H20" i="15"/>
  <c r="I20" i="15"/>
  <c r="G21" i="15"/>
  <c r="H21" i="15"/>
  <c r="I21" i="15"/>
  <c r="G22" i="15"/>
  <c r="H22" i="15"/>
  <c r="I22" i="15"/>
  <c r="G23" i="15"/>
  <c r="H23" i="15"/>
  <c r="I23" i="15"/>
  <c r="G24" i="15"/>
  <c r="H24" i="15"/>
  <c r="I24" i="15"/>
  <c r="G25" i="15"/>
  <c r="H25" i="15"/>
  <c r="I25" i="15"/>
  <c r="G26" i="15"/>
  <c r="H26" i="15"/>
  <c r="I26" i="15"/>
  <c r="G27" i="15"/>
  <c r="H27" i="15"/>
  <c r="I27" i="15"/>
  <c r="G12" i="15"/>
  <c r="H12" i="15"/>
  <c r="I12" i="15"/>
  <c r="G13" i="15"/>
  <c r="H13" i="15"/>
  <c r="I13" i="15"/>
  <c r="G14" i="15"/>
  <c r="H14" i="15"/>
  <c r="I14" i="15"/>
  <c r="G15" i="15"/>
  <c r="H15" i="15"/>
  <c r="I15" i="15"/>
  <c r="G16" i="15"/>
  <c r="H16" i="15"/>
  <c r="I16" i="15"/>
  <c r="G17" i="15"/>
  <c r="H17" i="15"/>
  <c r="I17" i="15"/>
  <c r="G18" i="15"/>
  <c r="H18" i="15"/>
  <c r="I18" i="15"/>
  <c r="I11" i="15"/>
  <c r="H11" i="15"/>
  <c r="G11" i="15"/>
  <c r="O4" i="15"/>
  <c r="O5" i="15" s="1"/>
  <c r="O6" i="15" s="1"/>
  <c r="O7" i="15" s="1"/>
  <c r="O8" i="15" s="1"/>
  <c r="O9" i="15" s="1"/>
  <c r="O11" i="15" s="1"/>
  <c r="O12" i="15" s="1"/>
  <c r="O13" i="15" s="1"/>
  <c r="O14" i="15" s="1"/>
  <c r="O15" i="15" s="1"/>
  <c r="O16" i="15" s="1"/>
  <c r="O17" i="15" s="1"/>
  <c r="O18" i="15" s="1"/>
  <c r="O20" i="15" s="1"/>
  <c r="O21" i="15" s="1"/>
  <c r="O22" i="15" s="1"/>
  <c r="O23" i="15" s="1"/>
  <c r="O24" i="15" s="1"/>
  <c r="O25" i="15" s="1"/>
  <c r="O26" i="15" s="1"/>
  <c r="O27" i="15" s="1"/>
  <c r="O28" i="15" s="1"/>
  <c r="O29" i="15" s="1"/>
  <c r="O30" i="15" s="1"/>
  <c r="O31" i="15" s="1"/>
  <c r="O32" i="15" s="1"/>
  <c r="O33" i="15" s="1"/>
  <c r="O34" i="15" s="1"/>
  <c r="O35" i="15" s="1"/>
  <c r="O36" i="15" s="1"/>
  <c r="O37" i="15" s="1"/>
  <c r="O38" i="15" s="1"/>
  <c r="O39" i="15" s="1"/>
  <c r="O40" i="15" s="1"/>
  <c r="O3" i="15"/>
  <c r="P3" i="13"/>
  <c r="P4" i="13" s="1"/>
  <c r="P5" i="13" s="1"/>
  <c r="P6" i="13" s="1"/>
  <c r="P7" i="13" s="1"/>
  <c r="P8" i="13" s="1"/>
  <c r="P9" i="13" s="1"/>
  <c r="P10" i="13" s="1"/>
  <c r="P11" i="13" s="1"/>
  <c r="P12" i="13" s="1"/>
  <c r="P13" i="13" s="1"/>
  <c r="P14" i="13" s="1"/>
  <c r="P15" i="13" s="1"/>
  <c r="P16" i="13" s="1"/>
  <c r="P17" i="13" s="1"/>
  <c r="P18" i="13" s="1"/>
  <c r="P19" i="13" s="1"/>
  <c r="P20" i="13" s="1"/>
  <c r="P21" i="13" s="1"/>
  <c r="P22" i="13" s="1"/>
  <c r="P23" i="13" s="1"/>
  <c r="P24" i="13" s="1"/>
  <c r="P25" i="13" s="1"/>
  <c r="P26" i="13" s="1"/>
  <c r="P27" i="13" s="1"/>
  <c r="P28" i="13" s="1"/>
  <c r="P29" i="13" s="1"/>
  <c r="P30" i="13" s="1"/>
  <c r="P31" i="13" s="1"/>
  <c r="P32" i="13" s="1"/>
  <c r="P33" i="13" s="1"/>
  <c r="P34" i="13" s="1"/>
  <c r="P35" i="13" s="1"/>
  <c r="P36" i="13" s="1"/>
  <c r="P37" i="13" s="1"/>
  <c r="P38" i="13" s="1"/>
  <c r="P39" i="13" s="1"/>
  <c r="P40" i="13" s="1"/>
  <c r="P41" i="13" s="1"/>
  <c r="P42" i="13" s="1"/>
  <c r="P43" i="13" s="1"/>
  <c r="P44" i="13" s="1"/>
  <c r="P45" i="13" s="1"/>
  <c r="P46" i="13" s="1"/>
  <c r="P47" i="13" s="1"/>
  <c r="P48" i="13" s="1"/>
  <c r="P49" i="13" s="1"/>
  <c r="P50" i="13" s="1"/>
  <c r="P51" i="13" s="1"/>
  <c r="P52" i="13" s="1"/>
  <c r="G3" i="15"/>
  <c r="H3" i="15"/>
  <c r="I3" i="15"/>
  <c r="G4" i="15"/>
  <c r="H4" i="15"/>
  <c r="I4" i="15"/>
  <c r="G5" i="15"/>
  <c r="H5" i="15"/>
  <c r="I5" i="15"/>
  <c r="G6" i="15"/>
  <c r="H6" i="15"/>
  <c r="I6" i="15"/>
  <c r="G7" i="15"/>
  <c r="H7" i="15"/>
  <c r="I7" i="15"/>
  <c r="G8" i="15"/>
  <c r="H8" i="15"/>
  <c r="I8" i="15"/>
  <c r="G9" i="15"/>
  <c r="H9" i="15"/>
  <c r="I9" i="15"/>
  <c r="G44" i="13"/>
  <c r="H44" i="13"/>
  <c r="I44" i="13"/>
  <c r="G45" i="13"/>
  <c r="H45" i="13"/>
  <c r="I45" i="13"/>
  <c r="G46" i="13"/>
  <c r="H46" i="13"/>
  <c r="I46" i="13"/>
  <c r="G47" i="13"/>
  <c r="H47" i="13"/>
  <c r="I47" i="13"/>
  <c r="G48" i="13"/>
  <c r="H48" i="13"/>
  <c r="I48" i="13"/>
  <c r="G49" i="13"/>
  <c r="H49" i="13"/>
  <c r="I49" i="13"/>
  <c r="G50" i="13"/>
  <c r="H50" i="13"/>
  <c r="I50" i="13"/>
  <c r="G51" i="13"/>
  <c r="H51" i="13"/>
  <c r="I51" i="13"/>
  <c r="G37" i="13"/>
  <c r="H37" i="13"/>
  <c r="I37" i="13"/>
  <c r="G38" i="13"/>
  <c r="H38" i="13"/>
  <c r="I38" i="13"/>
  <c r="G39" i="13"/>
  <c r="H39" i="13"/>
  <c r="I39" i="13"/>
  <c r="G40" i="13"/>
  <c r="H40" i="13"/>
  <c r="I40" i="13"/>
  <c r="G41" i="13"/>
  <c r="H41" i="13"/>
  <c r="I41" i="13"/>
  <c r="G42" i="13"/>
  <c r="H42" i="13"/>
  <c r="I42" i="13"/>
  <c r="G43" i="13"/>
  <c r="H43" i="13"/>
  <c r="I43" i="13"/>
  <c r="G32" i="13"/>
  <c r="H32" i="13"/>
  <c r="I32" i="13"/>
  <c r="G33" i="13"/>
  <c r="H33" i="13"/>
  <c r="I33" i="13"/>
  <c r="G34" i="13"/>
  <c r="H34" i="13"/>
  <c r="I34" i="13"/>
  <c r="G35" i="13"/>
  <c r="H35" i="13"/>
  <c r="I35" i="13"/>
  <c r="G36" i="13"/>
  <c r="H36" i="13"/>
  <c r="I36" i="13"/>
  <c r="G26" i="13"/>
  <c r="H26" i="13"/>
  <c r="I26" i="13"/>
  <c r="G27" i="13"/>
  <c r="H27" i="13"/>
  <c r="I27" i="13"/>
  <c r="G28" i="13"/>
  <c r="H28" i="13"/>
  <c r="I28" i="13"/>
  <c r="G29" i="13"/>
  <c r="H29" i="13"/>
  <c r="I29" i="13"/>
  <c r="G30" i="13"/>
  <c r="H30" i="13"/>
  <c r="I30" i="13"/>
  <c r="G31" i="13"/>
  <c r="H31" i="13"/>
  <c r="I31" i="13"/>
  <c r="G22" i="13"/>
  <c r="H22" i="13"/>
  <c r="I22" i="13"/>
  <c r="G23" i="13"/>
  <c r="H23" i="13"/>
  <c r="I23" i="13"/>
  <c r="G24" i="13"/>
  <c r="H24" i="13"/>
  <c r="I24" i="13"/>
  <c r="G25" i="13"/>
  <c r="H25" i="13"/>
  <c r="I25" i="13"/>
  <c r="G19" i="13"/>
  <c r="H19" i="13"/>
  <c r="I19" i="13"/>
  <c r="G20" i="13"/>
  <c r="H20" i="13"/>
  <c r="I20" i="13"/>
  <c r="G21" i="13"/>
  <c r="H21" i="13"/>
  <c r="I21" i="13"/>
  <c r="G18" i="13"/>
  <c r="H18" i="13"/>
  <c r="I18" i="13"/>
  <c r="G14" i="13"/>
  <c r="H14" i="13"/>
  <c r="I14" i="13"/>
  <c r="G15" i="13"/>
  <c r="H15" i="13"/>
  <c r="I15" i="13"/>
  <c r="G16" i="13"/>
  <c r="H16" i="13"/>
  <c r="I16" i="13"/>
  <c r="G17" i="13"/>
  <c r="H17" i="13"/>
  <c r="I17" i="13"/>
  <c r="G5" i="13"/>
  <c r="H5" i="13"/>
  <c r="I5" i="13"/>
  <c r="G6" i="13"/>
  <c r="H6" i="13"/>
  <c r="I6" i="13"/>
  <c r="G7" i="13"/>
  <c r="H7" i="13"/>
  <c r="I7" i="13"/>
  <c r="G8" i="13"/>
  <c r="H8" i="13"/>
  <c r="I8" i="13"/>
  <c r="G9" i="13"/>
  <c r="H9" i="13"/>
  <c r="I9" i="13"/>
  <c r="G10" i="13"/>
  <c r="H10" i="13"/>
  <c r="I10" i="13"/>
  <c r="G11" i="13"/>
  <c r="H11" i="13"/>
  <c r="I11" i="13"/>
  <c r="G12" i="13"/>
  <c r="H12" i="13"/>
  <c r="I12" i="13"/>
  <c r="G13" i="13"/>
  <c r="H13" i="13"/>
  <c r="I13" i="13"/>
  <c r="G3" i="13"/>
  <c r="H3" i="13"/>
  <c r="I3" i="13"/>
  <c r="G4" i="13"/>
  <c r="H4" i="13"/>
  <c r="I4" i="13"/>
  <c r="I2" i="15" l="1"/>
  <c r="H2" i="15"/>
  <c r="G2" i="15"/>
  <c r="I2" i="13"/>
  <c r="H2" i="13"/>
  <c r="G2" i="13"/>
</calcChain>
</file>

<file path=xl/sharedStrings.xml><?xml version="1.0" encoding="utf-8"?>
<sst xmlns="http://schemas.openxmlformats.org/spreadsheetml/2006/main" count="410" uniqueCount="159">
  <si>
    <t>M</t>
  </si>
  <si>
    <t>Sorting</t>
  </si>
  <si>
    <t>Main_Category</t>
  </si>
  <si>
    <t>Sub_Cat_Level1</t>
  </si>
  <si>
    <t>Sub_Cat_Level2</t>
  </si>
  <si>
    <t>Sub_Cat_Level3</t>
  </si>
  <si>
    <t>Sub_Cat_Level4</t>
  </si>
  <si>
    <t>Sub_Cat_Level5</t>
  </si>
  <si>
    <t>Product_Name</t>
  </si>
  <si>
    <t>Modifier_Name</t>
  </si>
  <si>
    <t>Category_Name</t>
  </si>
  <si>
    <r>
      <t xml:space="preserve">ColorCode   </t>
    </r>
    <r>
      <rPr>
        <sz val="11"/>
        <color theme="1"/>
        <rFont val="Calibri"/>
        <family val="2"/>
        <scheme val="minor"/>
      </rPr>
      <t>1=Green
2=Blue
3=Purple
4=Orange
5=Red
6=LightBlue
7=Brown        8=Gray          9=Black                 10=White</t>
    </r>
  </si>
  <si>
    <t>Sub_Cat_Level1_Color   1=Green
2=Blue
3=Purple
4=Orange
5=Red
6=LightBlue
7=Brown                 8=Gray                  9=Black                 10=White</t>
  </si>
  <si>
    <t>Sub_Cat_Level2_Color   1=Green
2=Blue
3=Purple
4=Orange
5=Red
6=LightBlue
7=Brown                 8=Gray                  9=Black                 10=White</t>
  </si>
  <si>
    <t>Sub_Cat_Level3_Color     1=Green
2=Blue
3=Purple
4=Orange
5=Red
6=LightBlue
7=Brown                 8=Gray                  9=Black                 10=White</t>
  </si>
  <si>
    <t>Sub_Cat_Level4_Color      1=Green
2=Blue
3=Purple
4=Orange
5=Red
6=LightBlue
7=Brown                 8=Gray                  9=Black                 10=White</t>
  </si>
  <si>
    <t>Sub_Cat_Level5_Color      1=Green
2=Blue
3=Purple
4=Orange
5=Red
6=LightBlue
7=Brown                 8=Gray                  9=Black                 10=White</t>
  </si>
  <si>
    <t>GroupID                   1=Main Course      2=Appetizer                  3=Dessert          4=Drinks</t>
  </si>
  <si>
    <t>S</t>
  </si>
  <si>
    <t>Minimum Selections</t>
  </si>
  <si>
    <t>Maximum Selections</t>
  </si>
  <si>
    <r>
      <rPr>
        <b/>
        <sz val="11"/>
        <color theme="1"/>
        <rFont val="Calibri"/>
        <family val="2"/>
        <scheme val="minor"/>
      </rPr>
      <t xml:space="preserve">Type </t>
    </r>
    <r>
      <rPr>
        <sz val="11"/>
        <color theme="1"/>
        <rFont val="Calibri"/>
        <family val="2"/>
        <scheme val="minor"/>
      </rPr>
      <t xml:space="preserve">         S=Single              M=Multi</t>
    </r>
  </si>
  <si>
    <r>
      <rPr>
        <b/>
        <sz val="11"/>
        <color theme="1"/>
        <rFont val="Calibri"/>
        <family val="2"/>
        <scheme val="minor"/>
      </rPr>
      <t>Free Selection</t>
    </r>
    <r>
      <rPr>
        <sz val="11"/>
        <color theme="1"/>
        <rFont val="Calibri"/>
        <family val="2"/>
        <scheme val="minor"/>
      </rPr>
      <t xml:space="preserve">    </t>
    </r>
  </si>
  <si>
    <t>Selection_Name</t>
  </si>
  <si>
    <t>Delivery Price</t>
  </si>
  <si>
    <t>Online Price</t>
  </si>
  <si>
    <t>Tax in %age</t>
  </si>
  <si>
    <t>Markup  in %age</t>
  </si>
  <si>
    <t>Supplier Price</t>
  </si>
  <si>
    <t>Product Name</t>
  </si>
  <si>
    <t>Retail Price</t>
  </si>
  <si>
    <t>Quantity in Stock</t>
  </si>
  <si>
    <t>Brand Name     Default=0</t>
  </si>
  <si>
    <t>Supplier Name Dafault=0</t>
  </si>
  <si>
    <t>Product Category</t>
  </si>
  <si>
    <t>Markup on Delivery Price in %age</t>
  </si>
  <si>
    <t>Markup on Online Price in %age</t>
  </si>
  <si>
    <t>Markup on Online Price %age</t>
  </si>
  <si>
    <t>Brand Name</t>
  </si>
  <si>
    <t>Supplier Name</t>
  </si>
  <si>
    <t>Suppler Name</t>
  </si>
  <si>
    <t>Email</t>
  </si>
  <si>
    <t>Contact No</t>
  </si>
  <si>
    <t xml:space="preserve">City </t>
  </si>
  <si>
    <t>Country</t>
  </si>
  <si>
    <t>Post Code</t>
  </si>
  <si>
    <t>SKU NO</t>
  </si>
  <si>
    <t>Address</t>
  </si>
  <si>
    <t>Burgers</t>
  </si>
  <si>
    <t>Grill</t>
  </si>
  <si>
    <t>Grazing Menu</t>
  </si>
  <si>
    <t>Starters</t>
  </si>
  <si>
    <t>Pub Classics</t>
  </si>
  <si>
    <t>Chefs Specials</t>
  </si>
  <si>
    <t>Little Puppies Menu</t>
  </si>
  <si>
    <t>Sides</t>
  </si>
  <si>
    <t>1 dish</t>
  </si>
  <si>
    <t>Solo Grazers</t>
  </si>
  <si>
    <t>2 dish</t>
  </si>
  <si>
    <t>3 dish</t>
  </si>
  <si>
    <t>Surf and Turf</t>
  </si>
  <si>
    <t>Chefs Soup of the day</t>
  </si>
  <si>
    <t>Lightly Battered Halloumi</t>
  </si>
  <si>
    <t>Breaded Brie</t>
  </si>
  <si>
    <t>Pil Pil Prawns</t>
  </si>
  <si>
    <t>Stilton and Pepper Mushrooms</t>
  </si>
  <si>
    <t>Chef’s Choice Pate</t>
  </si>
  <si>
    <t>Chicken Ceasar Salad</t>
  </si>
  <si>
    <t>Fancy as a main?</t>
  </si>
  <si>
    <t>Baked Camembert Sharer</t>
  </si>
  <si>
    <t>Mixed Grill</t>
  </si>
  <si>
    <t>10oz Gammon</t>
  </si>
  <si>
    <t>8oz Rump Steak</t>
  </si>
  <si>
    <t>8oz Sirloin Steak</t>
  </si>
  <si>
    <t>8oz rump steak</t>
  </si>
  <si>
    <t>Classic Hunters Chicken</t>
  </si>
  <si>
    <t>Homemade Pie of the Day</t>
  </si>
  <si>
    <t>Beer Battered Fish and Chips</t>
  </si>
  <si>
    <t>Goats Cheese and Pesto Wellington</t>
  </si>
  <si>
    <t>Trio of Sausages</t>
  </si>
  <si>
    <t>Chefs Authentic Chinese Chicken Curry</t>
  </si>
  <si>
    <t>Breaded Whole tail Scampi</t>
  </si>
  <si>
    <t>6oz Beef Burger</t>
  </si>
  <si>
    <t>12oz Beef Burger</t>
  </si>
  <si>
    <t>Chicken Fajita Burger</t>
  </si>
  <si>
    <t>Black and Blue Burger</t>
  </si>
  <si>
    <t>Halloumi and Flat Mushroom Burger</t>
  </si>
  <si>
    <t>The Dogs Burger</t>
  </si>
  <si>
    <t>Poached Salmon</t>
  </si>
  <si>
    <t>Slow Roasted Belly Pork</t>
  </si>
  <si>
    <t>Pan Fried Chicken Supreme</t>
  </si>
  <si>
    <t>Marinated Lamb Rump</t>
  </si>
  <si>
    <t>Wild Mushroom Risotto Balls</t>
  </si>
  <si>
    <t>Sausage n Mash</t>
  </si>
  <si>
    <t>Chicken Nuggets</t>
  </si>
  <si>
    <t>Cheese n Tomato Pasta and garlic bread</t>
  </si>
  <si>
    <t>Mini Cod Bites</t>
  </si>
  <si>
    <t>4oz Rump Steak</t>
  </si>
  <si>
    <t>Beef Burger</t>
  </si>
  <si>
    <t>Roast Dinner</t>
  </si>
  <si>
    <t>Garlic Bread</t>
  </si>
  <si>
    <t>Garlic Bread with Cheese</t>
  </si>
  <si>
    <t>Beer Battered 6 Onion Rings</t>
  </si>
  <si>
    <t>Hand Cut Chips</t>
  </si>
  <si>
    <t>Hand Cut heesy Chips</t>
  </si>
  <si>
    <t>Skinny Fries</t>
  </si>
  <si>
    <t>House Salad</t>
  </si>
  <si>
    <t>House Slaw</t>
  </si>
  <si>
    <t>Select Dish</t>
  </si>
  <si>
    <t>Select Two Dishes</t>
  </si>
  <si>
    <t>Select Three Dishes</t>
  </si>
  <si>
    <t>Honey and Mustard Pork Chipolatas</t>
  </si>
  <si>
    <t>Chilli and Garlic King Prawns</t>
  </si>
  <si>
    <t>Cajun Chicken and Lime Skewers</t>
  </si>
  <si>
    <t>Beef Meatballs with a Spicy Tomato Sauce</t>
  </si>
  <si>
    <t>Pork Belly Bites and Apple Sauce</t>
  </si>
  <si>
    <t>Mini Lamb Koftas, Mint Mayo</t>
  </si>
  <si>
    <t>Mini Mushroom and Stilton Bake</t>
  </si>
  <si>
    <t>Garlic and Herb Flat Bread</t>
  </si>
  <si>
    <t>Sharing Grazers</t>
  </si>
  <si>
    <t>Butchers Board</t>
  </si>
  <si>
    <t>Select Choice</t>
  </si>
  <si>
    <t>Scampi</t>
  </si>
  <si>
    <t>King Prawns</t>
  </si>
  <si>
    <t>Sauces</t>
  </si>
  <si>
    <t>Peppercorn</t>
  </si>
  <si>
    <t>Diane</t>
  </si>
  <si>
    <t>Stilton cream</t>
  </si>
  <si>
    <t>Sun dried tomato and garlic</t>
  </si>
  <si>
    <t>Select Size</t>
  </si>
  <si>
    <t>Standard</t>
  </si>
  <si>
    <t>Small</t>
  </si>
  <si>
    <t>Burger Add on</t>
  </si>
  <si>
    <t>Select Type</t>
  </si>
  <si>
    <t>Chicken Burger</t>
  </si>
  <si>
    <t xml:space="preserve">Bacon </t>
  </si>
  <si>
    <t xml:space="preserve">Cheese </t>
  </si>
  <si>
    <t xml:space="preserve">Fried egg </t>
  </si>
  <si>
    <t>Select Extras</t>
  </si>
  <si>
    <t>Beef Burger Extras</t>
  </si>
  <si>
    <t>General</t>
  </si>
  <si>
    <t>abc@jempos.co.uk</t>
  </si>
  <si>
    <t>London</t>
  </si>
  <si>
    <t>UK</t>
  </si>
  <si>
    <t>xyz</t>
  </si>
  <si>
    <t>Extras</t>
  </si>
  <si>
    <t>Topping</t>
  </si>
  <si>
    <t>Modifer GroupName</t>
  </si>
  <si>
    <t>Modifier_GroupName</t>
  </si>
  <si>
    <t>4 dish</t>
  </si>
  <si>
    <t>Test 1</t>
  </si>
  <si>
    <t>Sub Test 1</t>
  </si>
  <si>
    <t>Sub Test2</t>
  </si>
  <si>
    <t>Testing Modifier</t>
  </si>
  <si>
    <t>Test</t>
  </si>
  <si>
    <t>Select Extras Test</t>
  </si>
  <si>
    <t>Test2</t>
  </si>
  <si>
    <t>5 dish</t>
  </si>
  <si>
    <t>Fried egg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</si>
</sst>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9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9"/>
      <name val="Tahoma"/>
      <family val="2"/>
    </font>
    <font>
      <sz val="10"/>
      <name val="Open Sans"/>
      <family val="2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1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0" borderId="0" xfId="0" applyFont="1" applyFill="1" applyAlignment="1">
      <alignment horizontal="center" vertical="top"/>
    </xf>
    <xf numFmtId="0" fontId="0" fillId="0" borderId="0" xfId="0" applyFill="1"/>
    <xf numFmtId="0" fontId="1" fillId="3" borderId="1" xfId="0" applyFont="1" applyFill="1" applyBorder="1" applyAlignment="1">
      <alignment horizontal="center" vertical="top"/>
    </xf>
    <xf numFmtId="0" fontId="2" fillId="0" borderId="0" xfId="0" applyFont="1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3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4" borderId="0" xfId="0" applyFont="1" applyFill="1" applyAlignment="1">
      <alignment vertical="top"/>
    </xf>
    <xf numFmtId="0" fontId="1" fillId="4" borderId="0" xfId="0" applyFont="1" applyFill="1" applyAlignment="1">
      <alignment horizontal="left" vertical="top" wrapText="1"/>
    </xf>
    <xf numFmtId="0" fontId="1" fillId="4" borderId="0" xfId="0" applyFont="1" applyFill="1" applyAlignment="1">
      <alignment horizontal="left" vertical="top"/>
    </xf>
    <xf numFmtId="0" fontId="0" fillId="0" borderId="0" xfId="0" applyAlignment="1">
      <alignment vertical="top"/>
    </xf>
    <xf numFmtId="0" fontId="0" fillId="4" borderId="0" xfId="0" applyFill="1" applyAlignment="1">
      <alignment vertical="top" wrapText="1"/>
    </xf>
    <xf numFmtId="0" fontId="1" fillId="4" borderId="0" xfId="0" applyFont="1" applyFill="1" applyAlignment="1">
      <alignment vertical="top" wrapText="1"/>
    </xf>
    <xf numFmtId="0" fontId="1" fillId="4" borderId="0" xfId="0" applyFont="1" applyFill="1" applyAlignment="1">
      <alignment horizontal="center" vertical="top" wrapText="1"/>
    </xf>
    <xf numFmtId="0" fontId="1" fillId="0" borderId="0" xfId="0" applyFont="1" applyAlignment="1">
      <alignment vertical="top"/>
    </xf>
    <xf numFmtId="0" fontId="1" fillId="4" borderId="0" xfId="0" applyFont="1" applyFill="1"/>
    <xf numFmtId="0" fontId="3" fillId="0" borderId="0" xfId="1"/>
    <xf numFmtId="0" fontId="1" fillId="4" borderId="0" xfId="0" applyFont="1" applyFill="1" applyAlignment="1">
      <alignment vertical="center"/>
    </xf>
    <xf numFmtId="0" fontId="4" fillId="0" borderId="0" xfId="0" applyFont="1" applyBorder="1" applyAlignment="1">
      <alignment horizontal="left" vertical="top"/>
    </xf>
    <xf numFmtId="0" fontId="4" fillId="0" borderId="0" xfId="0" applyFont="1" applyBorder="1" applyAlignment="1">
      <alignment vertical="top"/>
    </xf>
    <xf numFmtId="0" fontId="0" fillId="0" borderId="0" xfId="0" applyAlignment="1">
      <alignment horizontal="right"/>
    </xf>
    <xf numFmtId="2" fontId="5" fillId="0" borderId="0" xfId="0" applyNumberFormat="1" applyFont="1" applyBorder="1" applyAlignment="1">
      <alignment horizontal="right"/>
    </xf>
    <xf numFmtId="2" fontId="4" fillId="0" borderId="0" xfId="0" applyNumberFormat="1" applyFont="1" applyFill="1" applyBorder="1" applyAlignment="1">
      <alignment horizontal="right"/>
    </xf>
    <xf numFmtId="2" fontId="4" fillId="0" borderId="0" xfId="0" applyNumberFormat="1" applyFont="1" applyFill="1" applyBorder="1" applyAlignment="1">
      <alignment horizontal="right" vertical="top"/>
    </xf>
    <xf numFmtId="2" fontId="1" fillId="4" borderId="0" xfId="0" applyNumberFormat="1" applyFont="1" applyFill="1" applyAlignment="1">
      <alignment horizontal="center" vertical="top"/>
    </xf>
    <xf numFmtId="2" fontId="0" fillId="0" borderId="0" xfId="0" applyNumberFormat="1" applyAlignment="1">
      <alignment horizontal="center"/>
    </xf>
    <xf numFmtId="2" fontId="1" fillId="4" borderId="0" xfId="0" applyNumberFormat="1" applyFont="1" applyFill="1" applyAlignment="1">
      <alignment horizontal="right" vertical="top"/>
    </xf>
    <xf numFmtId="2" fontId="0" fillId="0" borderId="0" xfId="0" applyNumberFormat="1" applyAlignment="1">
      <alignment horizontal="right"/>
    </xf>
    <xf numFmtId="0" fontId="4" fillId="0" borderId="0" xfId="0" applyFont="1" applyFill="1" applyBorder="1" applyAlignment="1">
      <alignment horizontal="left" vertical="top"/>
    </xf>
    <xf numFmtId="0" fontId="4" fillId="0" borderId="0" xfId="0" applyFont="1" applyBorder="1" applyAlignment="1">
      <alignment vertical="top" wrapText="1"/>
    </xf>
    <xf numFmtId="0" fontId="6" fillId="0" borderId="0" xfId="0" applyFont="1" applyBorder="1" applyAlignment="1">
      <alignment vertical="top"/>
    </xf>
    <xf numFmtId="0" fontId="4" fillId="0" borderId="0" xfId="0" applyFont="1" applyFill="1" applyBorder="1" applyAlignment="1">
      <alignment vertical="top"/>
    </xf>
    <xf numFmtId="2" fontId="1" fillId="4" borderId="0" xfId="0" applyNumberFormat="1" applyFont="1" applyFill="1" applyAlignment="1">
      <alignment horizontal="center" vertical="top" wrapText="1"/>
    </xf>
    <xf numFmtId="2" fontId="0" fillId="0" borderId="0" xfId="0" applyNumberFormat="1"/>
    <xf numFmtId="0" fontId="4" fillId="0" borderId="0" xfId="0" applyFont="1" applyBorder="1" applyAlignment="1">
      <alignment horizontal="right" vertical="center"/>
    </xf>
    <xf numFmtId="2" fontId="4" fillId="0" borderId="0" xfId="0" applyNumberFormat="1" applyFont="1" applyBorder="1" applyAlignment="1">
      <alignment horizontal="right" vertical="top"/>
    </xf>
    <xf numFmtId="0" fontId="4" fillId="0" borderId="0" xfId="0" applyFont="1" applyAlignment="1">
      <alignment horizontal="left" vertical="top"/>
    </xf>
    <xf numFmtId="0" fontId="0" fillId="5" borderId="0" xfId="0" applyFill="1"/>
    <xf numFmtId="2" fontId="0" fillId="5" borderId="0" xfId="0" applyNumberFormat="1" applyFill="1" applyAlignment="1">
      <alignment horizontal="center"/>
    </xf>
    <xf numFmtId="0" fontId="4" fillId="5" borderId="0" xfId="0" applyFont="1" applyFill="1" applyBorder="1" applyAlignment="1">
      <alignment vertical="top"/>
    </xf>
    <xf numFmtId="0" fontId="0" fillId="3" borderId="0" xfId="0" applyFill="1"/>
    <xf numFmtId="2" fontId="0" fillId="3" borderId="0" xfId="0" applyNumberFormat="1" applyFill="1" applyAlignment="1">
      <alignment horizontal="center"/>
    </xf>
    <xf numFmtId="0" fontId="4" fillId="3" borderId="0" xfId="0" applyFont="1" applyFill="1" applyBorder="1" applyAlignment="1">
      <alignment vertical="top"/>
    </xf>
    <xf numFmtId="0" fontId="0" fillId="6" borderId="0" xfId="0" applyFill="1"/>
    <xf numFmtId="2" fontId="0" fillId="6" borderId="0" xfId="0" applyNumberFormat="1" applyFill="1" applyAlignment="1">
      <alignment horizontal="center"/>
    </xf>
    <xf numFmtId="0" fontId="7" fillId="7" borderId="0" xfId="0" applyFont="1" applyFill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bc@jempos.co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zoomScale="85" zoomScaleNormal="85" workbookViewId="0">
      <selection activeCell="A14" sqref="A14"/>
    </sheetView>
  </sheetViews>
  <sheetFormatPr defaultColWidth="8.85546875" defaultRowHeight="15"/>
  <cols>
    <col min="1" max="1" width="18" bestFit="1" customWidth="1"/>
    <col min="2" max="2" width="20" bestFit="1" customWidth="1"/>
    <col min="3" max="3" width="20.85546875" bestFit="1" customWidth="1"/>
    <col min="4" max="4" width="15" customWidth="1"/>
    <col min="5" max="5" width="20.85546875" bestFit="1" customWidth="1"/>
    <col min="6" max="6" width="15.42578125" bestFit="1" customWidth="1"/>
    <col min="7" max="7" width="20.85546875" bestFit="1" customWidth="1"/>
    <col min="8" max="8" width="15" bestFit="1" customWidth="1"/>
    <col min="9" max="9" width="20.85546875" bestFit="1" customWidth="1"/>
    <col min="10" max="10" width="15" bestFit="1" customWidth="1"/>
    <col min="11" max="11" width="20.85546875" bestFit="1" customWidth="1"/>
    <col min="12" max="12" width="15.140625" bestFit="1" customWidth="1"/>
    <col min="13" max="16384" width="8.85546875" style="3"/>
  </cols>
  <sheetData>
    <row r="1" spans="1:12" s="2" customFormat="1" ht="168.75" customHeight="1">
      <c r="A1" s="1" t="s">
        <v>2</v>
      </c>
      <c r="B1" s="4" t="s">
        <v>3</v>
      </c>
      <c r="C1" s="10" t="s">
        <v>12</v>
      </c>
      <c r="D1" s="4" t="s">
        <v>4</v>
      </c>
      <c r="E1" s="10" t="s">
        <v>13</v>
      </c>
      <c r="F1" s="4" t="s">
        <v>5</v>
      </c>
      <c r="G1" s="10" t="s">
        <v>14</v>
      </c>
      <c r="H1" s="4" t="s">
        <v>6</v>
      </c>
      <c r="I1" s="10" t="s">
        <v>15</v>
      </c>
      <c r="J1" s="4" t="s">
        <v>7</v>
      </c>
      <c r="K1" s="10" t="s">
        <v>16</v>
      </c>
      <c r="L1" s="11" t="s">
        <v>17</v>
      </c>
    </row>
    <row r="2" spans="1:12">
      <c r="A2" t="s">
        <v>50</v>
      </c>
      <c r="B2" s="23" t="s">
        <v>57</v>
      </c>
      <c r="C2">
        <v>4</v>
      </c>
      <c r="L2">
        <v>1</v>
      </c>
    </row>
    <row r="3" spans="1:12">
      <c r="A3" t="s">
        <v>50</v>
      </c>
      <c r="B3" s="33" t="s">
        <v>119</v>
      </c>
      <c r="C3">
        <v>5</v>
      </c>
      <c r="L3">
        <v>1</v>
      </c>
    </row>
    <row r="4" spans="1:12">
      <c r="A4" t="s">
        <v>50</v>
      </c>
      <c r="B4" s="33" t="s">
        <v>120</v>
      </c>
      <c r="C4">
        <v>6</v>
      </c>
      <c r="L4">
        <v>1</v>
      </c>
    </row>
    <row r="5" spans="1:12">
      <c r="A5" t="s">
        <v>51</v>
      </c>
      <c r="L5">
        <v>1</v>
      </c>
    </row>
    <row r="6" spans="1:12">
      <c r="A6" t="s">
        <v>49</v>
      </c>
      <c r="B6" t="s">
        <v>60</v>
      </c>
      <c r="C6">
        <v>7</v>
      </c>
      <c r="L6">
        <v>1</v>
      </c>
    </row>
    <row r="7" spans="1:12">
      <c r="A7" t="s">
        <v>52</v>
      </c>
      <c r="L7">
        <v>1</v>
      </c>
    </row>
    <row r="8" spans="1:12">
      <c r="A8" t="s">
        <v>48</v>
      </c>
      <c r="L8">
        <v>1</v>
      </c>
    </row>
    <row r="9" spans="1:12">
      <c r="A9" t="s">
        <v>53</v>
      </c>
      <c r="L9">
        <v>1</v>
      </c>
    </row>
    <row r="10" spans="1:12">
      <c r="A10" t="s">
        <v>54</v>
      </c>
      <c r="L10">
        <v>1</v>
      </c>
    </row>
    <row r="11" spans="1:12">
      <c r="A11" t="s">
        <v>55</v>
      </c>
      <c r="K11" s="5"/>
      <c r="L11">
        <v>1</v>
      </c>
    </row>
    <row r="12" spans="1:12">
      <c r="A12" t="s">
        <v>150</v>
      </c>
      <c r="B12" t="s">
        <v>151</v>
      </c>
      <c r="C12">
        <v>1</v>
      </c>
      <c r="D12" t="s">
        <v>152</v>
      </c>
      <c r="E12">
        <v>2</v>
      </c>
    </row>
    <row r="13" spans="1:12">
      <c r="A13" t="s">
        <v>156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A2" sqref="A2"/>
    </sheetView>
  </sheetViews>
  <sheetFormatPr defaultRowHeight="15"/>
  <cols>
    <col min="1" max="1" width="21" customWidth="1"/>
    <col min="2" max="2" width="19.5703125" customWidth="1"/>
    <col min="3" max="3" width="10.7109375" bestFit="1" customWidth="1"/>
    <col min="4" max="4" width="11.140625" customWidth="1"/>
    <col min="5" max="5" width="12.140625" customWidth="1"/>
    <col min="6" max="6" width="14.85546875" customWidth="1"/>
    <col min="7" max="7" width="13.42578125" customWidth="1"/>
  </cols>
  <sheetData>
    <row r="1" spans="1:7">
      <c r="A1" s="12" t="s">
        <v>40</v>
      </c>
      <c r="B1" s="17" t="s">
        <v>41</v>
      </c>
      <c r="C1" s="20" t="s">
        <v>42</v>
      </c>
      <c r="D1" s="20" t="s">
        <v>43</v>
      </c>
      <c r="E1" s="20" t="s">
        <v>44</v>
      </c>
      <c r="F1" s="20" t="s">
        <v>45</v>
      </c>
      <c r="G1" s="20" t="s">
        <v>47</v>
      </c>
    </row>
    <row r="2" spans="1:7">
      <c r="A2" t="s">
        <v>140</v>
      </c>
      <c r="B2" s="21" t="s">
        <v>141</v>
      </c>
      <c r="C2">
        <v>1213</v>
      </c>
      <c r="D2" t="s">
        <v>142</v>
      </c>
      <c r="E2" t="s">
        <v>143</v>
      </c>
      <c r="F2">
        <v>54231</v>
      </c>
      <c r="G2" t="s">
        <v>144</v>
      </c>
    </row>
  </sheetData>
  <hyperlinks>
    <hyperlink ref="B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9" sqref="B9"/>
    </sheetView>
  </sheetViews>
  <sheetFormatPr defaultRowHeight="15"/>
  <cols>
    <col min="1" max="1" width="26.140625" customWidth="1"/>
    <col min="2" max="2" width="23.7109375" customWidth="1"/>
  </cols>
  <sheetData>
    <row r="1" spans="1:2">
      <c r="A1" s="12" t="s">
        <v>38</v>
      </c>
      <c r="B1" s="17" t="s">
        <v>39</v>
      </c>
    </row>
    <row r="2" spans="1:2">
      <c r="A2" t="s">
        <v>140</v>
      </c>
      <c r="B2" t="s">
        <v>140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3"/>
  <sheetViews>
    <sheetView topLeftCell="A49" workbookViewId="0">
      <selection activeCell="A53" sqref="A53"/>
    </sheetView>
  </sheetViews>
  <sheetFormatPr defaultRowHeight="15"/>
  <cols>
    <col min="1" max="1" width="34.5703125" bestFit="1" customWidth="1"/>
    <col min="2" max="2" width="14" style="32" bestFit="1" customWidth="1"/>
    <col min="3" max="3" width="11" customWidth="1"/>
    <col min="4" max="4" width="12.85546875" customWidth="1"/>
    <col min="5" max="6" width="11" customWidth="1"/>
    <col min="7" max="9" width="13.7109375" style="30" customWidth="1"/>
    <col min="10" max="10" width="13.7109375" style="8" customWidth="1"/>
    <col min="11" max="11" width="16.140625" style="8" bestFit="1" customWidth="1"/>
    <col min="12" max="12" width="15.85546875" style="7" customWidth="1"/>
    <col min="13" max="13" width="17" style="9" bestFit="1" customWidth="1"/>
    <col min="14" max="15" width="14.7109375" style="9" customWidth="1"/>
  </cols>
  <sheetData>
    <row r="1" spans="1:16" s="6" customFormat="1" ht="167.25" customHeight="1">
      <c r="A1" s="12" t="s">
        <v>29</v>
      </c>
      <c r="B1" s="31" t="s">
        <v>28</v>
      </c>
      <c r="C1" s="17" t="s">
        <v>27</v>
      </c>
      <c r="D1" s="17" t="s">
        <v>35</v>
      </c>
      <c r="E1" s="17" t="s">
        <v>37</v>
      </c>
      <c r="F1" s="17" t="s">
        <v>26</v>
      </c>
      <c r="G1" s="29" t="s">
        <v>30</v>
      </c>
      <c r="H1" s="29" t="s">
        <v>24</v>
      </c>
      <c r="I1" s="29" t="s">
        <v>25</v>
      </c>
      <c r="J1" s="12" t="s">
        <v>1</v>
      </c>
      <c r="K1" s="12" t="s">
        <v>31</v>
      </c>
      <c r="L1" s="13" t="s">
        <v>11</v>
      </c>
      <c r="M1" s="14" t="s">
        <v>10</v>
      </c>
      <c r="N1" s="18" t="s">
        <v>32</v>
      </c>
      <c r="O1" s="18" t="s">
        <v>33</v>
      </c>
      <c r="P1" s="22" t="s">
        <v>46</v>
      </c>
    </row>
    <row r="2" spans="1:16">
      <c r="A2" s="23" t="s">
        <v>56</v>
      </c>
      <c r="B2" s="26">
        <v>15.5</v>
      </c>
      <c r="C2">
        <v>0</v>
      </c>
      <c r="D2">
        <v>0</v>
      </c>
      <c r="E2">
        <v>0</v>
      </c>
      <c r="F2">
        <v>0</v>
      </c>
      <c r="G2" s="30">
        <f>(B2+(B2*C2/100))+(B2+B2*C2/100)*(F2/100)</f>
        <v>15.5</v>
      </c>
      <c r="H2" s="30">
        <f>(B2+(B2*D2/100))+(B2+B2*D2/100)*(F2/100)</f>
        <v>15.5</v>
      </c>
      <c r="I2" s="30">
        <f>(B2+(B2*E2/100))+(B2+B2*E2/100)*(F2/100)</f>
        <v>15.5</v>
      </c>
      <c r="J2">
        <v>1</v>
      </c>
      <c r="K2">
        <v>500</v>
      </c>
      <c r="L2" s="7">
        <v>1</v>
      </c>
      <c r="M2" s="23" t="s">
        <v>57</v>
      </c>
      <c r="N2">
        <v>0</v>
      </c>
      <c r="O2">
        <v>0</v>
      </c>
      <c r="P2">
        <v>621001</v>
      </c>
    </row>
    <row r="3" spans="1:16">
      <c r="A3" s="23" t="s">
        <v>58</v>
      </c>
      <c r="B3" s="26">
        <v>6.95</v>
      </c>
      <c r="C3">
        <v>0</v>
      </c>
      <c r="D3">
        <v>0</v>
      </c>
      <c r="E3">
        <v>0</v>
      </c>
      <c r="F3">
        <v>0</v>
      </c>
      <c r="G3" s="30">
        <f t="shared" ref="G3:G4" si="0">(B3+(B3*C3/100))+(B3+B3*C3/100)*(F3/100)</f>
        <v>6.95</v>
      </c>
      <c r="H3" s="30">
        <f t="shared" ref="H3:H4" si="1">(B3+(B3*D3/100))+(B3+B3*D3/100)*(F3/100)</f>
        <v>6.95</v>
      </c>
      <c r="I3" s="30">
        <f t="shared" ref="I3:I4" si="2">(B3+(B3*E3/100))+(B3+B3*E3/100)*(F3/100)</f>
        <v>6.95</v>
      </c>
      <c r="J3">
        <v>2</v>
      </c>
      <c r="K3">
        <v>100</v>
      </c>
      <c r="L3" s="7">
        <v>2</v>
      </c>
      <c r="M3" s="23" t="s">
        <v>57</v>
      </c>
      <c r="N3">
        <v>0</v>
      </c>
      <c r="O3">
        <v>0</v>
      </c>
      <c r="P3">
        <f>P2+1</f>
        <v>621002</v>
      </c>
    </row>
    <row r="4" spans="1:16">
      <c r="A4" s="23" t="s">
        <v>59</v>
      </c>
      <c r="B4" s="26">
        <v>9.9499999999999993</v>
      </c>
      <c r="C4">
        <v>0</v>
      </c>
      <c r="D4">
        <v>0</v>
      </c>
      <c r="E4">
        <v>0</v>
      </c>
      <c r="F4">
        <v>0</v>
      </c>
      <c r="G4" s="30">
        <f t="shared" si="0"/>
        <v>9.9499999999999993</v>
      </c>
      <c r="H4" s="30">
        <f t="shared" si="1"/>
        <v>9.9499999999999993</v>
      </c>
      <c r="I4" s="30">
        <f t="shared" si="2"/>
        <v>9.9499999999999993</v>
      </c>
      <c r="J4">
        <v>3</v>
      </c>
      <c r="K4">
        <v>100</v>
      </c>
      <c r="L4" s="7">
        <v>3</v>
      </c>
      <c r="M4" s="23" t="s">
        <v>57</v>
      </c>
      <c r="N4">
        <v>0</v>
      </c>
      <c r="O4">
        <v>0</v>
      </c>
      <c r="P4">
        <f t="shared" ref="P4:P53" si="3">P3+1</f>
        <v>621003</v>
      </c>
    </row>
    <row r="5" spans="1:16">
      <c r="A5" s="23" t="s">
        <v>61</v>
      </c>
      <c r="B5" s="27">
        <v>4.95</v>
      </c>
      <c r="C5">
        <v>0</v>
      </c>
      <c r="D5">
        <v>0</v>
      </c>
      <c r="E5">
        <v>0</v>
      </c>
      <c r="F5">
        <v>0</v>
      </c>
      <c r="G5" s="30">
        <f t="shared" ref="G5:G13" si="4">(B5+(B5*C5/100))+(B5+B5*C5/100)*(F5/100)</f>
        <v>4.95</v>
      </c>
      <c r="H5" s="30">
        <f t="shared" ref="H5:H13" si="5">(B5+(B5*D5/100))+(B5+B5*D5/100)*(F5/100)</f>
        <v>4.95</v>
      </c>
      <c r="I5" s="30">
        <f t="shared" ref="I5:I13" si="6">(B5+(B5*E5/100))+(B5+B5*E5/100)*(F5/100)</f>
        <v>4.95</v>
      </c>
      <c r="J5">
        <v>1</v>
      </c>
      <c r="K5">
        <v>100</v>
      </c>
      <c r="L5" s="7">
        <v>1</v>
      </c>
      <c r="M5" s="23" t="s">
        <v>51</v>
      </c>
      <c r="N5">
        <v>0</v>
      </c>
      <c r="O5">
        <v>0</v>
      </c>
      <c r="P5">
        <f t="shared" si="3"/>
        <v>621004</v>
      </c>
    </row>
    <row r="6" spans="1:16">
      <c r="A6" s="23" t="s">
        <v>62</v>
      </c>
      <c r="B6" s="27">
        <v>5.45</v>
      </c>
      <c r="C6">
        <v>0</v>
      </c>
      <c r="D6">
        <v>0</v>
      </c>
      <c r="E6">
        <v>0</v>
      </c>
      <c r="F6">
        <v>0</v>
      </c>
      <c r="G6" s="30">
        <f t="shared" si="4"/>
        <v>5.45</v>
      </c>
      <c r="H6" s="30">
        <f t="shared" si="5"/>
        <v>5.45</v>
      </c>
      <c r="I6" s="30">
        <f t="shared" si="6"/>
        <v>5.45</v>
      </c>
      <c r="J6">
        <v>2</v>
      </c>
      <c r="K6">
        <v>100</v>
      </c>
      <c r="L6" s="7">
        <v>2</v>
      </c>
      <c r="M6" s="23" t="s">
        <v>51</v>
      </c>
      <c r="N6">
        <v>0</v>
      </c>
      <c r="O6">
        <v>0</v>
      </c>
      <c r="P6">
        <f t="shared" si="3"/>
        <v>621005</v>
      </c>
    </row>
    <row r="7" spans="1:16">
      <c r="A7" s="23" t="s">
        <v>63</v>
      </c>
      <c r="B7" s="27">
        <v>5.25</v>
      </c>
      <c r="C7">
        <v>0</v>
      </c>
      <c r="D7">
        <v>0</v>
      </c>
      <c r="E7">
        <v>0</v>
      </c>
      <c r="F7">
        <v>0</v>
      </c>
      <c r="G7" s="30">
        <f t="shared" si="4"/>
        <v>5.25</v>
      </c>
      <c r="H7" s="30">
        <f t="shared" si="5"/>
        <v>5.25</v>
      </c>
      <c r="I7" s="30">
        <f t="shared" si="6"/>
        <v>5.25</v>
      </c>
      <c r="J7">
        <v>3</v>
      </c>
      <c r="K7">
        <v>100</v>
      </c>
      <c r="L7" s="7">
        <v>3</v>
      </c>
      <c r="M7" s="23" t="s">
        <v>51</v>
      </c>
      <c r="N7">
        <v>0</v>
      </c>
      <c r="O7">
        <v>0</v>
      </c>
      <c r="P7">
        <f t="shared" si="3"/>
        <v>621006</v>
      </c>
    </row>
    <row r="8" spans="1:16">
      <c r="A8" s="23" t="s">
        <v>64</v>
      </c>
      <c r="B8" s="27">
        <v>6.45</v>
      </c>
      <c r="C8">
        <v>0</v>
      </c>
      <c r="D8">
        <v>0</v>
      </c>
      <c r="E8">
        <v>0</v>
      </c>
      <c r="F8">
        <v>0</v>
      </c>
      <c r="G8" s="30">
        <f t="shared" si="4"/>
        <v>6.45</v>
      </c>
      <c r="H8" s="30">
        <f t="shared" si="5"/>
        <v>6.45</v>
      </c>
      <c r="I8" s="30">
        <f t="shared" si="6"/>
        <v>6.45</v>
      </c>
      <c r="J8">
        <v>4</v>
      </c>
      <c r="K8">
        <v>100</v>
      </c>
      <c r="L8" s="7">
        <v>4</v>
      </c>
      <c r="M8" s="23" t="s">
        <v>51</v>
      </c>
      <c r="N8">
        <v>0</v>
      </c>
      <c r="O8">
        <v>0</v>
      </c>
      <c r="P8">
        <f t="shared" si="3"/>
        <v>621007</v>
      </c>
    </row>
    <row r="9" spans="1:16">
      <c r="A9" s="23" t="s">
        <v>65</v>
      </c>
      <c r="B9" s="27">
        <v>5.25</v>
      </c>
      <c r="C9">
        <v>0</v>
      </c>
      <c r="D9">
        <v>0</v>
      </c>
      <c r="E9">
        <v>0</v>
      </c>
      <c r="F9">
        <v>0</v>
      </c>
      <c r="G9" s="30">
        <f t="shared" si="4"/>
        <v>5.25</v>
      </c>
      <c r="H9" s="30">
        <f t="shared" si="5"/>
        <v>5.25</v>
      </c>
      <c r="I9" s="30">
        <f t="shared" si="6"/>
        <v>5.25</v>
      </c>
      <c r="J9">
        <v>5</v>
      </c>
      <c r="K9">
        <v>100</v>
      </c>
      <c r="L9" s="7">
        <v>5</v>
      </c>
      <c r="M9" s="23" t="s">
        <v>51</v>
      </c>
      <c r="N9">
        <v>0</v>
      </c>
      <c r="O9">
        <v>0</v>
      </c>
      <c r="P9">
        <f t="shared" si="3"/>
        <v>621008</v>
      </c>
    </row>
    <row r="10" spans="1:16">
      <c r="A10" s="23" t="s">
        <v>66</v>
      </c>
      <c r="B10" s="27">
        <v>4.95</v>
      </c>
      <c r="C10">
        <v>0</v>
      </c>
      <c r="D10">
        <v>0</v>
      </c>
      <c r="E10">
        <v>0</v>
      </c>
      <c r="F10">
        <v>0</v>
      </c>
      <c r="G10" s="30">
        <f t="shared" si="4"/>
        <v>4.95</v>
      </c>
      <c r="H10" s="30">
        <f t="shared" si="5"/>
        <v>4.95</v>
      </c>
      <c r="I10" s="30">
        <f t="shared" si="6"/>
        <v>4.95</v>
      </c>
      <c r="J10" s="25">
        <v>6</v>
      </c>
      <c r="K10">
        <v>100</v>
      </c>
      <c r="L10" s="7">
        <v>6</v>
      </c>
      <c r="M10" s="23" t="s">
        <v>51</v>
      </c>
      <c r="N10">
        <v>0</v>
      </c>
      <c r="O10">
        <v>0</v>
      </c>
      <c r="P10">
        <f t="shared" si="3"/>
        <v>621009</v>
      </c>
    </row>
    <row r="11" spans="1:16">
      <c r="A11" s="23" t="s">
        <v>67</v>
      </c>
      <c r="B11" s="27">
        <v>5.45</v>
      </c>
      <c r="C11">
        <v>0</v>
      </c>
      <c r="D11">
        <v>0</v>
      </c>
      <c r="E11">
        <v>0</v>
      </c>
      <c r="F11">
        <v>0</v>
      </c>
      <c r="G11" s="30">
        <f t="shared" si="4"/>
        <v>5.45</v>
      </c>
      <c r="H11" s="30">
        <f t="shared" si="5"/>
        <v>5.45</v>
      </c>
      <c r="I11" s="30">
        <f t="shared" si="6"/>
        <v>5.45</v>
      </c>
      <c r="J11" s="25">
        <v>7</v>
      </c>
      <c r="K11">
        <v>100</v>
      </c>
      <c r="L11" s="7">
        <v>7</v>
      </c>
      <c r="M11" s="23" t="s">
        <v>51</v>
      </c>
      <c r="N11">
        <v>0</v>
      </c>
      <c r="O11">
        <v>0</v>
      </c>
      <c r="P11">
        <f t="shared" si="3"/>
        <v>621010</v>
      </c>
    </row>
    <row r="12" spans="1:16">
      <c r="A12" s="23" t="s">
        <v>68</v>
      </c>
      <c r="B12" s="27">
        <v>7.95</v>
      </c>
      <c r="C12">
        <v>0</v>
      </c>
      <c r="D12">
        <v>0</v>
      </c>
      <c r="E12">
        <v>0</v>
      </c>
      <c r="F12">
        <v>0</v>
      </c>
      <c r="G12" s="30">
        <f t="shared" si="4"/>
        <v>7.95</v>
      </c>
      <c r="H12" s="30">
        <f t="shared" si="5"/>
        <v>7.95</v>
      </c>
      <c r="I12" s="30">
        <f t="shared" si="6"/>
        <v>7.95</v>
      </c>
      <c r="J12" s="25">
        <v>8</v>
      </c>
      <c r="K12">
        <v>100</v>
      </c>
      <c r="L12" s="7">
        <v>8</v>
      </c>
      <c r="M12" s="23" t="s">
        <v>51</v>
      </c>
      <c r="N12">
        <v>0</v>
      </c>
      <c r="O12">
        <v>0</v>
      </c>
      <c r="P12">
        <f t="shared" si="3"/>
        <v>621011</v>
      </c>
    </row>
    <row r="13" spans="1:16">
      <c r="A13" s="23" t="s">
        <v>69</v>
      </c>
      <c r="B13" s="27">
        <v>8.9499999999999993</v>
      </c>
      <c r="C13">
        <v>0</v>
      </c>
      <c r="D13">
        <v>0</v>
      </c>
      <c r="E13">
        <v>0</v>
      </c>
      <c r="F13">
        <v>0</v>
      </c>
      <c r="G13" s="30">
        <f t="shared" si="4"/>
        <v>8.9499999999999993</v>
      </c>
      <c r="H13" s="30">
        <f t="shared" si="5"/>
        <v>8.9499999999999993</v>
      </c>
      <c r="I13" s="30">
        <f t="shared" si="6"/>
        <v>8.9499999999999993</v>
      </c>
      <c r="J13" s="25">
        <v>9</v>
      </c>
      <c r="K13">
        <v>100</v>
      </c>
      <c r="L13" s="7">
        <v>9</v>
      </c>
      <c r="M13" s="23" t="s">
        <v>51</v>
      </c>
      <c r="N13">
        <v>0</v>
      </c>
      <c r="O13">
        <v>0</v>
      </c>
      <c r="P13">
        <f t="shared" si="3"/>
        <v>621012</v>
      </c>
    </row>
    <row r="14" spans="1:16">
      <c r="A14" s="23" t="s">
        <v>70</v>
      </c>
      <c r="B14" s="28">
        <v>18.95</v>
      </c>
      <c r="C14">
        <v>0</v>
      </c>
      <c r="D14">
        <v>0</v>
      </c>
      <c r="E14">
        <v>0</v>
      </c>
      <c r="F14">
        <v>0</v>
      </c>
      <c r="G14" s="30">
        <f t="shared" ref="G14:G17" si="7">(B14+(B14*C14/100))+(B14+B14*C14/100)*(F14/100)</f>
        <v>18.95</v>
      </c>
      <c r="H14" s="30">
        <f t="shared" ref="H14:H17" si="8">(B14+(B14*D14/100))+(B14+B14*D14/100)*(F14/100)</f>
        <v>18.95</v>
      </c>
      <c r="I14" s="30">
        <f t="shared" ref="I14:I17" si="9">(B14+(B14*E14/100))+(B14+B14*E14/100)*(F14/100)</f>
        <v>18.95</v>
      </c>
      <c r="J14" s="25">
        <v>1</v>
      </c>
      <c r="K14">
        <v>100</v>
      </c>
      <c r="L14" s="7">
        <v>1</v>
      </c>
      <c r="M14" s="23" t="s">
        <v>49</v>
      </c>
      <c r="N14">
        <v>0</v>
      </c>
      <c r="O14">
        <v>0</v>
      </c>
      <c r="P14">
        <f t="shared" si="3"/>
        <v>621013</v>
      </c>
    </row>
    <row r="15" spans="1:16">
      <c r="A15" s="23" t="s">
        <v>71</v>
      </c>
      <c r="B15" s="28">
        <v>10.95</v>
      </c>
      <c r="C15">
        <v>0</v>
      </c>
      <c r="D15">
        <v>0</v>
      </c>
      <c r="E15">
        <v>0</v>
      </c>
      <c r="F15">
        <v>0</v>
      </c>
      <c r="G15" s="30">
        <f t="shared" si="7"/>
        <v>10.95</v>
      </c>
      <c r="H15" s="30">
        <f t="shared" si="8"/>
        <v>10.95</v>
      </c>
      <c r="I15" s="30">
        <f t="shared" si="9"/>
        <v>10.95</v>
      </c>
      <c r="J15" s="25">
        <v>2</v>
      </c>
      <c r="K15">
        <v>100</v>
      </c>
      <c r="L15" s="7">
        <v>2</v>
      </c>
      <c r="M15" s="23" t="s">
        <v>49</v>
      </c>
      <c r="N15">
        <v>0</v>
      </c>
      <c r="O15">
        <v>0</v>
      </c>
      <c r="P15">
        <f t="shared" si="3"/>
        <v>621014</v>
      </c>
    </row>
    <row r="16" spans="1:16">
      <c r="A16" s="23" t="s">
        <v>72</v>
      </c>
      <c r="B16" s="28">
        <v>13.95</v>
      </c>
      <c r="C16">
        <v>0</v>
      </c>
      <c r="D16">
        <v>0</v>
      </c>
      <c r="E16">
        <v>0</v>
      </c>
      <c r="F16">
        <v>0</v>
      </c>
      <c r="G16" s="30">
        <f t="shared" si="7"/>
        <v>13.95</v>
      </c>
      <c r="H16" s="30">
        <f t="shared" si="8"/>
        <v>13.95</v>
      </c>
      <c r="I16" s="30">
        <f t="shared" si="9"/>
        <v>13.95</v>
      </c>
      <c r="J16" s="25">
        <v>3</v>
      </c>
      <c r="K16">
        <v>100</v>
      </c>
      <c r="L16" s="7">
        <v>3</v>
      </c>
      <c r="M16" s="23" t="s">
        <v>49</v>
      </c>
      <c r="N16">
        <v>0</v>
      </c>
      <c r="O16">
        <v>0</v>
      </c>
      <c r="P16">
        <f t="shared" si="3"/>
        <v>621015</v>
      </c>
    </row>
    <row r="17" spans="1:16">
      <c r="A17" s="23" t="s">
        <v>73</v>
      </c>
      <c r="B17" s="28">
        <v>14.95</v>
      </c>
      <c r="C17">
        <v>0</v>
      </c>
      <c r="D17">
        <v>0</v>
      </c>
      <c r="E17">
        <v>0</v>
      </c>
      <c r="F17">
        <v>0</v>
      </c>
      <c r="G17" s="30">
        <f t="shared" si="7"/>
        <v>14.95</v>
      </c>
      <c r="H17" s="30">
        <f t="shared" si="8"/>
        <v>14.95</v>
      </c>
      <c r="I17" s="30">
        <f t="shared" si="9"/>
        <v>14.95</v>
      </c>
      <c r="J17" s="25">
        <v>4</v>
      </c>
      <c r="K17">
        <v>100</v>
      </c>
      <c r="L17" s="7">
        <v>4</v>
      </c>
      <c r="M17" s="23" t="s">
        <v>49</v>
      </c>
      <c r="N17">
        <v>0</v>
      </c>
      <c r="O17">
        <v>0</v>
      </c>
      <c r="P17">
        <f t="shared" si="3"/>
        <v>621016</v>
      </c>
    </row>
    <row r="18" spans="1:16">
      <c r="A18" s="23" t="s">
        <v>74</v>
      </c>
      <c r="B18" s="28">
        <v>0</v>
      </c>
      <c r="C18">
        <v>0</v>
      </c>
      <c r="D18">
        <v>0</v>
      </c>
      <c r="E18">
        <v>0</v>
      </c>
      <c r="F18">
        <v>0</v>
      </c>
      <c r="G18" s="30">
        <f t="shared" ref="G18" si="10">(B18+(B18*C18/100))+(B18+B18*C18/100)*(F18/100)</f>
        <v>0</v>
      </c>
      <c r="H18" s="30">
        <f t="shared" ref="H18" si="11">(B18+(B18*D18/100))+(B18+B18*D18/100)*(F18/100)</f>
        <v>0</v>
      </c>
      <c r="I18" s="30">
        <f t="shared" ref="I18" si="12">(B18+(B18*E18/100))+(B18+B18*E18/100)*(F18/100)</f>
        <v>0</v>
      </c>
      <c r="J18" s="25">
        <v>1</v>
      </c>
      <c r="K18">
        <v>100</v>
      </c>
      <c r="L18" s="7">
        <v>1</v>
      </c>
      <c r="M18" s="9" t="s">
        <v>60</v>
      </c>
      <c r="N18">
        <v>0</v>
      </c>
      <c r="O18">
        <v>0</v>
      </c>
      <c r="P18">
        <f t="shared" si="3"/>
        <v>621017</v>
      </c>
    </row>
    <row r="19" spans="1:16">
      <c r="A19" s="23" t="s">
        <v>75</v>
      </c>
      <c r="B19" s="28">
        <v>11.95</v>
      </c>
      <c r="C19">
        <v>0</v>
      </c>
      <c r="D19">
        <v>0</v>
      </c>
      <c r="E19">
        <v>0</v>
      </c>
      <c r="F19">
        <v>0</v>
      </c>
      <c r="G19" s="30">
        <f t="shared" ref="G19:G21" si="13">(B19+(B19*C19/100))+(B19+B19*C19/100)*(F19/100)</f>
        <v>11.95</v>
      </c>
      <c r="H19" s="30">
        <f t="shared" ref="H19:H21" si="14">(B19+(B19*D19/100))+(B19+B19*D19/100)*(F19/100)</f>
        <v>11.95</v>
      </c>
      <c r="I19" s="30">
        <f t="shared" ref="I19:I21" si="15">(B19+(B19*E19/100))+(B19+B19*E19/100)*(F19/100)</f>
        <v>11.95</v>
      </c>
      <c r="J19" s="25">
        <v>1</v>
      </c>
      <c r="K19">
        <v>100</v>
      </c>
      <c r="L19" s="7">
        <v>1</v>
      </c>
      <c r="M19" s="9" t="s">
        <v>52</v>
      </c>
      <c r="N19">
        <v>0</v>
      </c>
      <c r="O19">
        <v>0</v>
      </c>
      <c r="P19">
        <f t="shared" si="3"/>
        <v>621018</v>
      </c>
    </row>
    <row r="20" spans="1:16">
      <c r="A20" s="23" t="s">
        <v>76</v>
      </c>
      <c r="B20" s="28">
        <v>8.9499999999999993</v>
      </c>
      <c r="C20">
        <v>0</v>
      </c>
      <c r="D20">
        <v>0</v>
      </c>
      <c r="E20">
        <v>0</v>
      </c>
      <c r="F20">
        <v>0</v>
      </c>
      <c r="G20" s="30">
        <f t="shared" si="13"/>
        <v>8.9499999999999993</v>
      </c>
      <c r="H20" s="30">
        <f t="shared" si="14"/>
        <v>8.9499999999999993</v>
      </c>
      <c r="I20" s="30">
        <f t="shared" si="15"/>
        <v>8.9499999999999993</v>
      </c>
      <c r="J20" s="25">
        <v>2</v>
      </c>
      <c r="K20">
        <v>100</v>
      </c>
      <c r="L20" s="7">
        <v>2</v>
      </c>
      <c r="M20" s="9" t="s">
        <v>52</v>
      </c>
      <c r="N20">
        <v>0</v>
      </c>
      <c r="O20">
        <v>0</v>
      </c>
      <c r="P20">
        <f t="shared" si="3"/>
        <v>621019</v>
      </c>
    </row>
    <row r="21" spans="1:16">
      <c r="A21" s="23" t="s">
        <v>77</v>
      </c>
      <c r="B21" s="28">
        <v>0</v>
      </c>
      <c r="C21">
        <v>0</v>
      </c>
      <c r="D21">
        <v>0</v>
      </c>
      <c r="E21">
        <v>0</v>
      </c>
      <c r="F21">
        <v>0</v>
      </c>
      <c r="G21" s="30">
        <f t="shared" si="13"/>
        <v>0</v>
      </c>
      <c r="H21" s="30">
        <f t="shared" si="14"/>
        <v>0</v>
      </c>
      <c r="I21" s="30">
        <f t="shared" si="15"/>
        <v>0</v>
      </c>
      <c r="J21" s="25">
        <v>3</v>
      </c>
      <c r="K21">
        <v>100</v>
      </c>
      <c r="L21" s="7">
        <v>3</v>
      </c>
      <c r="M21" s="9" t="s">
        <v>52</v>
      </c>
      <c r="N21">
        <v>0</v>
      </c>
      <c r="O21">
        <v>0</v>
      </c>
      <c r="P21">
        <f t="shared" si="3"/>
        <v>621020</v>
      </c>
    </row>
    <row r="22" spans="1:16">
      <c r="A22" s="23" t="s">
        <v>78</v>
      </c>
      <c r="B22" s="28">
        <v>10.95</v>
      </c>
      <c r="C22">
        <v>0</v>
      </c>
      <c r="D22">
        <v>0</v>
      </c>
      <c r="E22">
        <v>0</v>
      </c>
      <c r="F22">
        <v>0</v>
      </c>
      <c r="G22" s="30">
        <f t="shared" ref="G22:G25" si="16">(B22+(B22*C22/100))+(B22+B22*C22/100)*(F22/100)</f>
        <v>10.95</v>
      </c>
      <c r="H22" s="30">
        <f t="shared" ref="H22:H25" si="17">(B22+(B22*D22/100))+(B22+B22*D22/100)*(F22/100)</f>
        <v>10.95</v>
      </c>
      <c r="I22" s="30">
        <f t="shared" ref="I22:I25" si="18">(B22+(B22*E22/100))+(B22+B22*E22/100)*(F22/100)</f>
        <v>10.95</v>
      </c>
      <c r="J22" s="25">
        <v>1</v>
      </c>
      <c r="K22">
        <v>100</v>
      </c>
      <c r="L22" s="7">
        <v>1</v>
      </c>
      <c r="M22" s="9" t="s">
        <v>52</v>
      </c>
      <c r="N22">
        <v>0</v>
      </c>
      <c r="O22">
        <v>0</v>
      </c>
      <c r="P22">
        <f t="shared" si="3"/>
        <v>621021</v>
      </c>
    </row>
    <row r="23" spans="1:16">
      <c r="A23" s="23" t="s">
        <v>79</v>
      </c>
      <c r="B23" s="28">
        <v>8.9499999999999993</v>
      </c>
      <c r="C23">
        <v>0</v>
      </c>
      <c r="D23">
        <v>0</v>
      </c>
      <c r="E23">
        <v>0</v>
      </c>
      <c r="F23">
        <v>0</v>
      </c>
      <c r="G23" s="30">
        <f t="shared" si="16"/>
        <v>8.9499999999999993</v>
      </c>
      <c r="H23" s="30">
        <f t="shared" si="17"/>
        <v>8.9499999999999993</v>
      </c>
      <c r="I23" s="30">
        <f t="shared" si="18"/>
        <v>8.9499999999999993</v>
      </c>
      <c r="J23" s="25">
        <v>2</v>
      </c>
      <c r="K23">
        <v>100</v>
      </c>
      <c r="L23" s="7">
        <v>2</v>
      </c>
      <c r="M23" s="9" t="s">
        <v>52</v>
      </c>
      <c r="N23">
        <v>0</v>
      </c>
      <c r="O23">
        <v>0</v>
      </c>
      <c r="P23">
        <f t="shared" si="3"/>
        <v>621022</v>
      </c>
    </row>
    <row r="24" spans="1:16">
      <c r="A24" s="23" t="s">
        <v>80</v>
      </c>
      <c r="B24" s="28">
        <v>11.95</v>
      </c>
      <c r="C24">
        <v>0</v>
      </c>
      <c r="D24">
        <v>0</v>
      </c>
      <c r="E24">
        <v>0</v>
      </c>
      <c r="F24">
        <v>0</v>
      </c>
      <c r="G24" s="30">
        <f t="shared" si="16"/>
        <v>11.95</v>
      </c>
      <c r="H24" s="30">
        <f t="shared" si="17"/>
        <v>11.95</v>
      </c>
      <c r="I24" s="30">
        <f t="shared" si="18"/>
        <v>11.95</v>
      </c>
      <c r="J24" s="25">
        <v>3</v>
      </c>
      <c r="K24">
        <v>100</v>
      </c>
      <c r="L24" s="7">
        <v>3</v>
      </c>
      <c r="M24" s="9" t="s">
        <v>52</v>
      </c>
      <c r="N24">
        <v>0</v>
      </c>
      <c r="O24">
        <v>0</v>
      </c>
      <c r="P24">
        <f t="shared" si="3"/>
        <v>621023</v>
      </c>
    </row>
    <row r="25" spans="1:16">
      <c r="A25" s="23" t="s">
        <v>81</v>
      </c>
      <c r="B25" s="28">
        <v>9.9499999999999993</v>
      </c>
      <c r="C25">
        <v>0</v>
      </c>
      <c r="D25">
        <v>0</v>
      </c>
      <c r="E25">
        <v>0</v>
      </c>
      <c r="F25">
        <v>0</v>
      </c>
      <c r="G25" s="30">
        <f t="shared" si="16"/>
        <v>9.9499999999999993</v>
      </c>
      <c r="H25" s="30">
        <f t="shared" si="17"/>
        <v>9.9499999999999993</v>
      </c>
      <c r="I25" s="30">
        <f t="shared" si="18"/>
        <v>9.9499999999999993</v>
      </c>
      <c r="J25" s="25">
        <v>4</v>
      </c>
      <c r="K25">
        <v>100</v>
      </c>
      <c r="L25" s="7">
        <v>4</v>
      </c>
      <c r="M25" s="9" t="s">
        <v>52</v>
      </c>
      <c r="N25">
        <v>0</v>
      </c>
      <c r="O25">
        <v>0</v>
      </c>
      <c r="P25">
        <f t="shared" si="3"/>
        <v>621024</v>
      </c>
    </row>
    <row r="26" spans="1:16">
      <c r="A26" t="s">
        <v>82</v>
      </c>
      <c r="B26" s="32">
        <v>8.9499999999999993</v>
      </c>
      <c r="C26">
        <v>0</v>
      </c>
      <c r="D26">
        <v>0</v>
      </c>
      <c r="E26">
        <v>0</v>
      </c>
      <c r="F26">
        <v>0</v>
      </c>
      <c r="G26" s="30">
        <f t="shared" ref="G26:G31" si="19">(B26+(B26*C26/100))+(B26+B26*C26/100)*(F26/100)</f>
        <v>8.9499999999999993</v>
      </c>
      <c r="H26" s="30">
        <f t="shared" ref="H26:H31" si="20">(B26+(B26*D26/100))+(B26+B26*D26/100)*(F26/100)</f>
        <v>8.9499999999999993</v>
      </c>
      <c r="I26" s="30">
        <f t="shared" ref="I26:I31" si="21">(B26+(B26*E26/100))+(B26+B26*E26/100)*(F26/100)</f>
        <v>8.9499999999999993</v>
      </c>
      <c r="J26" s="25">
        <v>1</v>
      </c>
      <c r="K26">
        <v>100</v>
      </c>
      <c r="L26" s="7">
        <v>1</v>
      </c>
      <c r="M26" s="9" t="s">
        <v>48</v>
      </c>
      <c r="N26">
        <v>0</v>
      </c>
      <c r="O26">
        <v>0</v>
      </c>
      <c r="P26">
        <f t="shared" si="3"/>
        <v>621025</v>
      </c>
    </row>
    <row r="27" spans="1:16">
      <c r="A27" t="s">
        <v>83</v>
      </c>
      <c r="B27" s="32">
        <v>10.95</v>
      </c>
      <c r="C27">
        <v>0</v>
      </c>
      <c r="D27">
        <v>0</v>
      </c>
      <c r="E27">
        <v>0</v>
      </c>
      <c r="F27">
        <v>0</v>
      </c>
      <c r="G27" s="30">
        <f t="shared" si="19"/>
        <v>10.95</v>
      </c>
      <c r="H27" s="30">
        <f t="shared" si="20"/>
        <v>10.95</v>
      </c>
      <c r="I27" s="30">
        <f t="shared" si="21"/>
        <v>10.95</v>
      </c>
      <c r="J27" s="25">
        <v>2</v>
      </c>
      <c r="K27">
        <v>100</v>
      </c>
      <c r="L27" s="7">
        <v>2</v>
      </c>
      <c r="M27" s="9" t="s">
        <v>48</v>
      </c>
      <c r="N27">
        <v>0</v>
      </c>
      <c r="O27">
        <v>0</v>
      </c>
      <c r="P27">
        <f t="shared" si="3"/>
        <v>621026</v>
      </c>
    </row>
    <row r="28" spans="1:16">
      <c r="A28" t="s">
        <v>84</v>
      </c>
      <c r="B28" s="32">
        <v>9.9499999999999993</v>
      </c>
      <c r="C28">
        <v>0</v>
      </c>
      <c r="D28">
        <v>0</v>
      </c>
      <c r="E28">
        <v>0</v>
      </c>
      <c r="F28">
        <v>0</v>
      </c>
      <c r="G28" s="30">
        <f t="shared" si="19"/>
        <v>9.9499999999999993</v>
      </c>
      <c r="H28" s="30">
        <f t="shared" si="20"/>
        <v>9.9499999999999993</v>
      </c>
      <c r="I28" s="30">
        <f t="shared" si="21"/>
        <v>9.9499999999999993</v>
      </c>
      <c r="J28" s="25">
        <v>3</v>
      </c>
      <c r="K28">
        <v>100</v>
      </c>
      <c r="L28" s="7">
        <v>3</v>
      </c>
      <c r="M28" s="9" t="s">
        <v>48</v>
      </c>
      <c r="N28">
        <v>0</v>
      </c>
      <c r="O28">
        <v>0</v>
      </c>
      <c r="P28">
        <f t="shared" si="3"/>
        <v>621027</v>
      </c>
    </row>
    <row r="29" spans="1:16">
      <c r="A29" t="s">
        <v>85</v>
      </c>
      <c r="B29" s="32">
        <v>9.9499999999999993</v>
      </c>
      <c r="C29">
        <v>0</v>
      </c>
      <c r="D29">
        <v>0</v>
      </c>
      <c r="E29">
        <v>0</v>
      </c>
      <c r="F29">
        <v>0</v>
      </c>
      <c r="G29" s="30">
        <f t="shared" si="19"/>
        <v>9.9499999999999993</v>
      </c>
      <c r="H29" s="30">
        <f t="shared" si="20"/>
        <v>9.9499999999999993</v>
      </c>
      <c r="I29" s="30">
        <f t="shared" si="21"/>
        <v>9.9499999999999993</v>
      </c>
      <c r="J29" s="25">
        <v>4</v>
      </c>
      <c r="K29">
        <v>100</v>
      </c>
      <c r="L29" s="7">
        <v>4</v>
      </c>
      <c r="M29" s="9" t="s">
        <v>48</v>
      </c>
      <c r="N29">
        <v>0</v>
      </c>
      <c r="O29">
        <v>0</v>
      </c>
      <c r="P29">
        <f t="shared" si="3"/>
        <v>621028</v>
      </c>
    </row>
    <row r="30" spans="1:16">
      <c r="A30" t="s">
        <v>86</v>
      </c>
      <c r="B30" s="32">
        <v>7.95</v>
      </c>
      <c r="C30">
        <v>0</v>
      </c>
      <c r="D30">
        <v>0</v>
      </c>
      <c r="E30">
        <v>0</v>
      </c>
      <c r="F30">
        <v>0</v>
      </c>
      <c r="G30" s="30">
        <f t="shared" si="19"/>
        <v>7.95</v>
      </c>
      <c r="H30" s="30">
        <f t="shared" si="20"/>
        <v>7.95</v>
      </c>
      <c r="I30" s="30">
        <f t="shared" si="21"/>
        <v>7.95</v>
      </c>
      <c r="J30" s="25">
        <v>5</v>
      </c>
      <c r="K30">
        <v>100</v>
      </c>
      <c r="L30" s="7">
        <v>5</v>
      </c>
      <c r="M30" s="9" t="s">
        <v>48</v>
      </c>
      <c r="N30">
        <v>0</v>
      </c>
      <c r="O30">
        <v>0</v>
      </c>
      <c r="P30">
        <f t="shared" si="3"/>
        <v>621029</v>
      </c>
    </row>
    <row r="31" spans="1:16">
      <c r="A31" t="s">
        <v>87</v>
      </c>
      <c r="B31" s="32">
        <v>11.95</v>
      </c>
      <c r="C31">
        <v>0</v>
      </c>
      <c r="D31">
        <v>0</v>
      </c>
      <c r="E31">
        <v>0</v>
      </c>
      <c r="F31">
        <v>0</v>
      </c>
      <c r="G31" s="30">
        <f t="shared" si="19"/>
        <v>11.95</v>
      </c>
      <c r="H31" s="30">
        <f t="shared" si="20"/>
        <v>11.95</v>
      </c>
      <c r="I31" s="30">
        <f t="shared" si="21"/>
        <v>11.95</v>
      </c>
      <c r="J31" s="25">
        <v>6</v>
      </c>
      <c r="K31">
        <v>100</v>
      </c>
      <c r="L31" s="7">
        <v>6</v>
      </c>
      <c r="M31" s="9" t="s">
        <v>48</v>
      </c>
      <c r="N31">
        <v>0</v>
      </c>
      <c r="O31">
        <v>0</v>
      </c>
      <c r="P31">
        <f t="shared" si="3"/>
        <v>621030</v>
      </c>
    </row>
    <row r="32" spans="1:16">
      <c r="A32" s="23" t="s">
        <v>88</v>
      </c>
      <c r="B32" s="32">
        <v>14.95</v>
      </c>
      <c r="C32">
        <v>0</v>
      </c>
      <c r="D32">
        <v>0</v>
      </c>
      <c r="E32">
        <v>0</v>
      </c>
      <c r="F32">
        <v>0</v>
      </c>
      <c r="G32" s="30">
        <f t="shared" ref="G32:G36" si="22">(B32+(B32*C32/100))+(B32+B32*C32/100)*(F32/100)</f>
        <v>14.95</v>
      </c>
      <c r="H32" s="30">
        <f t="shared" ref="H32:H36" si="23">(B32+(B32*D32/100))+(B32+B32*D32/100)*(F32/100)</f>
        <v>14.95</v>
      </c>
      <c r="I32" s="30">
        <f t="shared" ref="I32:I36" si="24">(B32+(B32*E32/100))+(B32+B32*E32/100)*(F32/100)</f>
        <v>14.95</v>
      </c>
      <c r="J32" s="25">
        <v>1</v>
      </c>
      <c r="K32">
        <v>100</v>
      </c>
      <c r="L32" s="7">
        <v>1</v>
      </c>
      <c r="M32" s="9" t="s">
        <v>53</v>
      </c>
      <c r="N32">
        <v>0</v>
      </c>
      <c r="O32">
        <v>0</v>
      </c>
      <c r="P32">
        <f t="shared" si="3"/>
        <v>621031</v>
      </c>
    </row>
    <row r="33" spans="1:16">
      <c r="A33" s="23" t="s">
        <v>89</v>
      </c>
      <c r="B33" s="32">
        <v>12.95</v>
      </c>
      <c r="C33">
        <v>0</v>
      </c>
      <c r="D33">
        <v>0</v>
      </c>
      <c r="E33">
        <v>0</v>
      </c>
      <c r="F33">
        <v>0</v>
      </c>
      <c r="G33" s="30">
        <f t="shared" si="22"/>
        <v>12.95</v>
      </c>
      <c r="H33" s="30">
        <f t="shared" si="23"/>
        <v>12.95</v>
      </c>
      <c r="I33" s="30">
        <f t="shared" si="24"/>
        <v>12.95</v>
      </c>
      <c r="J33" s="25">
        <v>2</v>
      </c>
      <c r="K33">
        <v>100</v>
      </c>
      <c r="L33" s="7">
        <v>2</v>
      </c>
      <c r="M33" s="9" t="s">
        <v>53</v>
      </c>
      <c r="N33">
        <v>0</v>
      </c>
      <c r="O33">
        <v>0</v>
      </c>
      <c r="P33">
        <f t="shared" si="3"/>
        <v>621032</v>
      </c>
    </row>
    <row r="34" spans="1:16">
      <c r="A34" s="23" t="s">
        <v>90</v>
      </c>
      <c r="B34" s="32">
        <v>13.95</v>
      </c>
      <c r="C34">
        <v>0</v>
      </c>
      <c r="D34">
        <v>0</v>
      </c>
      <c r="E34">
        <v>0</v>
      </c>
      <c r="F34">
        <v>0</v>
      </c>
      <c r="G34" s="30">
        <f t="shared" si="22"/>
        <v>13.95</v>
      </c>
      <c r="H34" s="30">
        <f t="shared" si="23"/>
        <v>13.95</v>
      </c>
      <c r="I34" s="30">
        <f t="shared" si="24"/>
        <v>13.95</v>
      </c>
      <c r="J34" s="25">
        <v>3</v>
      </c>
      <c r="K34">
        <v>100</v>
      </c>
      <c r="L34" s="7">
        <v>3</v>
      </c>
      <c r="M34" s="9" t="s">
        <v>53</v>
      </c>
      <c r="N34">
        <v>0</v>
      </c>
      <c r="O34">
        <v>0</v>
      </c>
      <c r="P34">
        <f>P33+1</f>
        <v>621033</v>
      </c>
    </row>
    <row r="35" spans="1:16">
      <c r="A35" s="23" t="s">
        <v>91</v>
      </c>
      <c r="B35" s="32">
        <v>14.95</v>
      </c>
      <c r="C35">
        <v>0</v>
      </c>
      <c r="D35">
        <v>0</v>
      </c>
      <c r="E35">
        <v>0</v>
      </c>
      <c r="F35">
        <v>0</v>
      </c>
      <c r="G35" s="30">
        <f t="shared" si="22"/>
        <v>14.95</v>
      </c>
      <c r="H35" s="30">
        <f t="shared" si="23"/>
        <v>14.95</v>
      </c>
      <c r="I35" s="30">
        <f t="shared" si="24"/>
        <v>14.95</v>
      </c>
      <c r="J35" s="25">
        <v>4</v>
      </c>
      <c r="K35">
        <v>100</v>
      </c>
      <c r="L35" s="7">
        <v>4</v>
      </c>
      <c r="M35" s="9" t="s">
        <v>53</v>
      </c>
      <c r="N35">
        <v>0</v>
      </c>
      <c r="O35">
        <v>0</v>
      </c>
      <c r="P35">
        <f t="shared" si="3"/>
        <v>621034</v>
      </c>
    </row>
    <row r="36" spans="1:16">
      <c r="A36" s="23" t="s">
        <v>92</v>
      </c>
      <c r="B36" s="32">
        <v>10.95</v>
      </c>
      <c r="C36">
        <v>0</v>
      </c>
      <c r="D36">
        <v>0</v>
      </c>
      <c r="E36">
        <v>0</v>
      </c>
      <c r="F36">
        <v>0</v>
      </c>
      <c r="G36" s="30">
        <f t="shared" si="22"/>
        <v>10.95</v>
      </c>
      <c r="H36" s="30">
        <f t="shared" si="23"/>
        <v>10.95</v>
      </c>
      <c r="I36" s="30">
        <f t="shared" si="24"/>
        <v>10.95</v>
      </c>
      <c r="J36" s="25">
        <v>5</v>
      </c>
      <c r="K36">
        <v>100</v>
      </c>
      <c r="L36" s="7">
        <v>5</v>
      </c>
      <c r="M36" s="9" t="s">
        <v>53</v>
      </c>
      <c r="N36">
        <v>0</v>
      </c>
      <c r="O36">
        <v>0</v>
      </c>
      <c r="P36">
        <f t="shared" si="3"/>
        <v>621035</v>
      </c>
    </row>
    <row r="37" spans="1:16">
      <c r="A37" t="s">
        <v>93</v>
      </c>
      <c r="B37" s="32">
        <v>4.95</v>
      </c>
      <c r="C37">
        <v>0</v>
      </c>
      <c r="D37">
        <v>0</v>
      </c>
      <c r="E37">
        <v>0</v>
      </c>
      <c r="F37">
        <v>0</v>
      </c>
      <c r="G37" s="30">
        <f t="shared" ref="G37:G43" si="25">(B37+(B37*C37/100))+(B37+B37*C37/100)*(F37/100)</f>
        <v>4.95</v>
      </c>
      <c r="H37" s="30">
        <f t="shared" ref="H37:H43" si="26">(B37+(B37*D37/100))+(B37+B37*D37/100)*(F37/100)</f>
        <v>4.95</v>
      </c>
      <c r="I37" s="30">
        <f t="shared" ref="I37:I43" si="27">(B37+(B37*E37/100))+(B37+B37*E37/100)*(F37/100)</f>
        <v>4.95</v>
      </c>
      <c r="J37" s="25">
        <v>1</v>
      </c>
      <c r="K37">
        <v>100</v>
      </c>
      <c r="L37" s="7">
        <v>1</v>
      </c>
      <c r="M37" s="9" t="s">
        <v>54</v>
      </c>
      <c r="N37">
        <v>0</v>
      </c>
      <c r="O37">
        <v>0</v>
      </c>
      <c r="P37">
        <f t="shared" si="3"/>
        <v>621036</v>
      </c>
    </row>
    <row r="38" spans="1:16">
      <c r="A38" t="s">
        <v>94</v>
      </c>
      <c r="B38" s="32">
        <v>4.95</v>
      </c>
      <c r="C38">
        <v>0</v>
      </c>
      <c r="D38">
        <v>0</v>
      </c>
      <c r="E38">
        <v>0</v>
      </c>
      <c r="F38">
        <v>0</v>
      </c>
      <c r="G38" s="30">
        <f t="shared" si="25"/>
        <v>4.95</v>
      </c>
      <c r="H38" s="30">
        <f t="shared" si="26"/>
        <v>4.95</v>
      </c>
      <c r="I38" s="30">
        <f t="shared" si="27"/>
        <v>4.95</v>
      </c>
      <c r="J38" s="25">
        <v>2</v>
      </c>
      <c r="K38">
        <v>100</v>
      </c>
      <c r="L38" s="7">
        <v>2</v>
      </c>
      <c r="M38" s="9" t="s">
        <v>54</v>
      </c>
      <c r="N38">
        <v>0</v>
      </c>
      <c r="O38">
        <v>0</v>
      </c>
      <c r="P38">
        <f t="shared" si="3"/>
        <v>621037</v>
      </c>
    </row>
    <row r="39" spans="1:16">
      <c r="A39" t="s">
        <v>95</v>
      </c>
      <c r="B39" s="32">
        <v>4.95</v>
      </c>
      <c r="C39">
        <v>0</v>
      </c>
      <c r="D39">
        <v>0</v>
      </c>
      <c r="E39">
        <v>0</v>
      </c>
      <c r="F39">
        <v>0</v>
      </c>
      <c r="G39" s="30">
        <f t="shared" si="25"/>
        <v>4.95</v>
      </c>
      <c r="H39" s="30">
        <f t="shared" si="26"/>
        <v>4.95</v>
      </c>
      <c r="I39" s="30">
        <f t="shared" si="27"/>
        <v>4.95</v>
      </c>
      <c r="J39" s="25">
        <v>3</v>
      </c>
      <c r="K39">
        <v>100</v>
      </c>
      <c r="L39" s="7">
        <v>3</v>
      </c>
      <c r="M39" s="9" t="s">
        <v>54</v>
      </c>
      <c r="N39">
        <v>0</v>
      </c>
      <c r="O39">
        <v>0</v>
      </c>
      <c r="P39">
        <f t="shared" si="3"/>
        <v>621038</v>
      </c>
    </row>
    <row r="40" spans="1:16">
      <c r="A40" t="s">
        <v>96</v>
      </c>
      <c r="B40" s="32">
        <v>4.95</v>
      </c>
      <c r="C40">
        <v>0</v>
      </c>
      <c r="D40">
        <v>0</v>
      </c>
      <c r="E40">
        <v>0</v>
      </c>
      <c r="F40">
        <v>0</v>
      </c>
      <c r="G40" s="30">
        <f t="shared" si="25"/>
        <v>4.95</v>
      </c>
      <c r="H40" s="30">
        <f t="shared" si="26"/>
        <v>4.95</v>
      </c>
      <c r="I40" s="30">
        <f t="shared" si="27"/>
        <v>4.95</v>
      </c>
      <c r="J40" s="25">
        <v>4</v>
      </c>
      <c r="K40">
        <v>100</v>
      </c>
      <c r="L40" s="7">
        <v>4</v>
      </c>
      <c r="M40" s="9" t="s">
        <v>54</v>
      </c>
      <c r="N40">
        <v>0</v>
      </c>
      <c r="O40">
        <v>0</v>
      </c>
      <c r="P40">
        <f t="shared" si="3"/>
        <v>621039</v>
      </c>
    </row>
    <row r="41" spans="1:16">
      <c r="A41" t="s">
        <v>97</v>
      </c>
      <c r="B41" s="32">
        <v>4.95</v>
      </c>
      <c r="C41">
        <v>0</v>
      </c>
      <c r="D41">
        <v>0</v>
      </c>
      <c r="E41">
        <v>0</v>
      </c>
      <c r="F41">
        <v>0</v>
      </c>
      <c r="G41" s="30">
        <f t="shared" si="25"/>
        <v>4.95</v>
      </c>
      <c r="H41" s="30">
        <f t="shared" si="26"/>
        <v>4.95</v>
      </c>
      <c r="I41" s="30">
        <f t="shared" si="27"/>
        <v>4.95</v>
      </c>
      <c r="J41" s="25">
        <v>5</v>
      </c>
      <c r="K41">
        <v>100</v>
      </c>
      <c r="L41" s="7">
        <v>5</v>
      </c>
      <c r="M41" s="9" t="s">
        <v>54</v>
      </c>
      <c r="N41">
        <v>0</v>
      </c>
      <c r="O41">
        <v>0</v>
      </c>
      <c r="P41">
        <f t="shared" si="3"/>
        <v>621040</v>
      </c>
    </row>
    <row r="42" spans="1:16">
      <c r="A42" t="s">
        <v>98</v>
      </c>
      <c r="B42" s="32">
        <v>4.95</v>
      </c>
      <c r="C42">
        <v>0</v>
      </c>
      <c r="D42">
        <v>0</v>
      </c>
      <c r="E42">
        <v>0</v>
      </c>
      <c r="F42">
        <v>0</v>
      </c>
      <c r="G42" s="30">
        <f t="shared" si="25"/>
        <v>4.95</v>
      </c>
      <c r="H42" s="30">
        <f t="shared" si="26"/>
        <v>4.95</v>
      </c>
      <c r="I42" s="30">
        <f t="shared" si="27"/>
        <v>4.95</v>
      </c>
      <c r="J42" s="25">
        <v>6</v>
      </c>
      <c r="K42">
        <v>100</v>
      </c>
      <c r="L42" s="7">
        <v>6</v>
      </c>
      <c r="M42" s="9" t="s">
        <v>54</v>
      </c>
      <c r="N42">
        <v>0</v>
      </c>
      <c r="O42">
        <v>0</v>
      </c>
      <c r="P42">
        <f t="shared" si="3"/>
        <v>621041</v>
      </c>
    </row>
    <row r="43" spans="1:16">
      <c r="A43" t="s">
        <v>99</v>
      </c>
      <c r="B43" s="32">
        <v>4.95</v>
      </c>
      <c r="C43">
        <v>0</v>
      </c>
      <c r="D43">
        <v>0</v>
      </c>
      <c r="E43">
        <v>0</v>
      </c>
      <c r="F43">
        <v>0</v>
      </c>
      <c r="G43" s="30">
        <f t="shared" si="25"/>
        <v>4.95</v>
      </c>
      <c r="H43" s="30">
        <f t="shared" si="26"/>
        <v>4.95</v>
      </c>
      <c r="I43" s="30">
        <f t="shared" si="27"/>
        <v>4.95</v>
      </c>
      <c r="J43" s="25">
        <v>7</v>
      </c>
      <c r="K43">
        <v>100</v>
      </c>
      <c r="L43" s="7">
        <v>7</v>
      </c>
      <c r="M43" s="9" t="s">
        <v>54</v>
      </c>
      <c r="N43">
        <v>0</v>
      </c>
      <c r="O43">
        <v>0</v>
      </c>
      <c r="P43">
        <f>P42+1</f>
        <v>621042</v>
      </c>
    </row>
    <row r="44" spans="1:16">
      <c r="A44" s="23" t="s">
        <v>100</v>
      </c>
      <c r="B44" s="28">
        <v>2</v>
      </c>
      <c r="C44">
        <v>0</v>
      </c>
      <c r="D44">
        <v>0</v>
      </c>
      <c r="E44">
        <v>0</v>
      </c>
      <c r="F44">
        <v>0</v>
      </c>
      <c r="G44" s="30">
        <f t="shared" ref="G44:G52" si="28">(B44+(B44*C44/100))+(B44+B44*C44/100)*(F44/100)</f>
        <v>2</v>
      </c>
      <c r="H44" s="30">
        <f t="shared" ref="H44:H52" si="29">(B44+(B44*D44/100))+(B44+B44*D44/100)*(F44/100)</f>
        <v>2</v>
      </c>
      <c r="I44" s="30">
        <f t="shared" ref="I44:I52" si="30">(B44+(B44*E44/100))+(B44+B44*E44/100)*(F44/100)</f>
        <v>2</v>
      </c>
      <c r="J44" s="25">
        <v>1</v>
      </c>
      <c r="K44">
        <v>100</v>
      </c>
      <c r="L44" s="8">
        <v>1</v>
      </c>
      <c r="M44" s="9" t="s">
        <v>55</v>
      </c>
      <c r="N44">
        <v>0</v>
      </c>
      <c r="O44">
        <v>0</v>
      </c>
      <c r="P44">
        <f t="shared" si="3"/>
        <v>621043</v>
      </c>
    </row>
    <row r="45" spans="1:16">
      <c r="A45" s="23" t="s">
        <v>101</v>
      </c>
      <c r="B45" s="28">
        <v>2.5</v>
      </c>
      <c r="C45">
        <v>0</v>
      </c>
      <c r="D45">
        <v>0</v>
      </c>
      <c r="E45">
        <v>0</v>
      </c>
      <c r="F45">
        <v>0</v>
      </c>
      <c r="G45" s="30">
        <f t="shared" si="28"/>
        <v>2.5</v>
      </c>
      <c r="H45" s="30">
        <f t="shared" si="29"/>
        <v>2.5</v>
      </c>
      <c r="I45" s="30">
        <f t="shared" si="30"/>
        <v>2.5</v>
      </c>
      <c r="J45" s="25">
        <v>2</v>
      </c>
      <c r="K45">
        <v>100</v>
      </c>
      <c r="L45" s="8">
        <v>2</v>
      </c>
      <c r="M45" s="9" t="s">
        <v>55</v>
      </c>
      <c r="N45">
        <v>0</v>
      </c>
      <c r="O45">
        <v>0</v>
      </c>
      <c r="P45">
        <f t="shared" si="3"/>
        <v>621044</v>
      </c>
    </row>
    <row r="46" spans="1:16">
      <c r="A46" s="23" t="s">
        <v>102</v>
      </c>
      <c r="B46" s="28">
        <v>1.5</v>
      </c>
      <c r="C46">
        <v>0</v>
      </c>
      <c r="D46">
        <v>0</v>
      </c>
      <c r="E46">
        <v>0</v>
      </c>
      <c r="F46">
        <v>0</v>
      </c>
      <c r="G46" s="30">
        <f t="shared" si="28"/>
        <v>1.5</v>
      </c>
      <c r="H46" s="30">
        <f t="shared" si="29"/>
        <v>1.5</v>
      </c>
      <c r="I46" s="30">
        <f t="shared" si="30"/>
        <v>1.5</v>
      </c>
      <c r="J46" s="25">
        <v>3</v>
      </c>
      <c r="K46">
        <v>100</v>
      </c>
      <c r="L46" s="8">
        <v>3</v>
      </c>
      <c r="M46" s="9" t="s">
        <v>55</v>
      </c>
      <c r="N46">
        <v>0</v>
      </c>
      <c r="O46">
        <v>0</v>
      </c>
      <c r="P46">
        <f t="shared" si="3"/>
        <v>621045</v>
      </c>
    </row>
    <row r="47" spans="1:16">
      <c r="A47" s="23" t="s">
        <v>103</v>
      </c>
      <c r="B47" s="28">
        <v>2.5</v>
      </c>
      <c r="C47">
        <v>0</v>
      </c>
      <c r="D47">
        <v>0</v>
      </c>
      <c r="E47">
        <v>0</v>
      </c>
      <c r="F47">
        <v>0</v>
      </c>
      <c r="G47" s="30">
        <f t="shared" si="28"/>
        <v>2.5</v>
      </c>
      <c r="H47" s="30">
        <f t="shared" si="29"/>
        <v>2.5</v>
      </c>
      <c r="I47" s="30">
        <f t="shared" si="30"/>
        <v>2.5</v>
      </c>
      <c r="J47" s="25">
        <v>4</v>
      </c>
      <c r="K47">
        <v>100</v>
      </c>
      <c r="L47" s="8">
        <v>4</v>
      </c>
      <c r="M47" s="9" t="s">
        <v>55</v>
      </c>
      <c r="N47">
        <v>0</v>
      </c>
      <c r="O47">
        <v>0</v>
      </c>
      <c r="P47">
        <f t="shared" si="3"/>
        <v>621046</v>
      </c>
    </row>
    <row r="48" spans="1:16">
      <c r="A48" s="23" t="s">
        <v>104</v>
      </c>
      <c r="B48" s="28">
        <v>3</v>
      </c>
      <c r="C48">
        <v>0</v>
      </c>
      <c r="D48">
        <v>0</v>
      </c>
      <c r="E48">
        <v>0</v>
      </c>
      <c r="F48">
        <v>0</v>
      </c>
      <c r="G48" s="30">
        <f t="shared" si="28"/>
        <v>3</v>
      </c>
      <c r="H48" s="30">
        <f t="shared" si="29"/>
        <v>3</v>
      </c>
      <c r="I48" s="30">
        <f t="shared" si="30"/>
        <v>3</v>
      </c>
      <c r="J48" s="25">
        <v>5</v>
      </c>
      <c r="K48">
        <v>100</v>
      </c>
      <c r="L48" s="8">
        <v>5</v>
      </c>
      <c r="M48" s="9" t="s">
        <v>55</v>
      </c>
      <c r="N48">
        <v>0</v>
      </c>
      <c r="O48">
        <v>0</v>
      </c>
      <c r="P48">
        <f t="shared" si="3"/>
        <v>621047</v>
      </c>
    </row>
    <row r="49" spans="1:16">
      <c r="A49" s="23" t="s">
        <v>105</v>
      </c>
      <c r="B49" s="28">
        <v>2.5</v>
      </c>
      <c r="C49">
        <v>0</v>
      </c>
      <c r="D49">
        <v>0</v>
      </c>
      <c r="E49">
        <v>0</v>
      </c>
      <c r="F49">
        <v>0</v>
      </c>
      <c r="G49" s="30">
        <f t="shared" si="28"/>
        <v>2.5</v>
      </c>
      <c r="H49" s="30">
        <f t="shared" si="29"/>
        <v>2.5</v>
      </c>
      <c r="I49" s="30">
        <f t="shared" si="30"/>
        <v>2.5</v>
      </c>
      <c r="J49" s="25">
        <v>6</v>
      </c>
      <c r="K49">
        <v>100</v>
      </c>
      <c r="L49" s="8">
        <v>6</v>
      </c>
      <c r="M49" s="9" t="s">
        <v>55</v>
      </c>
      <c r="N49">
        <v>0</v>
      </c>
      <c r="O49">
        <v>0</v>
      </c>
      <c r="P49">
        <f t="shared" si="3"/>
        <v>621048</v>
      </c>
    </row>
    <row r="50" spans="1:16">
      <c r="A50" s="23" t="s">
        <v>106</v>
      </c>
      <c r="B50" s="28">
        <v>2</v>
      </c>
      <c r="C50">
        <v>0</v>
      </c>
      <c r="D50">
        <v>0</v>
      </c>
      <c r="E50">
        <v>0</v>
      </c>
      <c r="F50">
        <v>0</v>
      </c>
      <c r="G50" s="30">
        <f t="shared" si="28"/>
        <v>2</v>
      </c>
      <c r="H50" s="30">
        <f t="shared" si="29"/>
        <v>2</v>
      </c>
      <c r="I50" s="30">
        <f t="shared" si="30"/>
        <v>2</v>
      </c>
      <c r="J50" s="25">
        <v>7</v>
      </c>
      <c r="K50">
        <v>100</v>
      </c>
      <c r="L50" s="8">
        <v>7</v>
      </c>
      <c r="M50" s="9" t="s">
        <v>55</v>
      </c>
      <c r="N50">
        <v>0</v>
      </c>
      <c r="O50">
        <v>0</v>
      </c>
      <c r="P50">
        <f t="shared" si="3"/>
        <v>621049</v>
      </c>
    </row>
    <row r="51" spans="1:16">
      <c r="A51" s="23" t="s">
        <v>107</v>
      </c>
      <c r="B51" s="28">
        <v>1.5</v>
      </c>
      <c r="C51">
        <v>0</v>
      </c>
      <c r="D51">
        <v>0</v>
      </c>
      <c r="E51">
        <v>0</v>
      </c>
      <c r="F51">
        <v>0</v>
      </c>
      <c r="G51" s="30">
        <f t="shared" si="28"/>
        <v>1.5</v>
      </c>
      <c r="H51" s="30">
        <f t="shared" si="29"/>
        <v>1.5</v>
      </c>
      <c r="I51" s="30">
        <f t="shared" si="30"/>
        <v>1.5</v>
      </c>
      <c r="J51" s="25">
        <v>8</v>
      </c>
      <c r="K51">
        <v>100</v>
      </c>
      <c r="L51" s="8">
        <v>8</v>
      </c>
      <c r="M51" s="9" t="s">
        <v>55</v>
      </c>
      <c r="N51">
        <v>0</v>
      </c>
      <c r="O51">
        <v>0</v>
      </c>
      <c r="P51">
        <f t="shared" si="3"/>
        <v>621050</v>
      </c>
    </row>
    <row r="52" spans="1:16">
      <c r="A52" s="23" t="s">
        <v>149</v>
      </c>
      <c r="B52" s="26">
        <v>2.9</v>
      </c>
      <c r="C52">
        <v>0</v>
      </c>
      <c r="D52">
        <v>0</v>
      </c>
      <c r="E52">
        <v>0</v>
      </c>
      <c r="F52">
        <v>0</v>
      </c>
      <c r="G52" s="30">
        <f t="shared" si="28"/>
        <v>2.9</v>
      </c>
      <c r="H52" s="30">
        <f t="shared" si="29"/>
        <v>2.9</v>
      </c>
      <c r="I52" s="30">
        <f t="shared" si="30"/>
        <v>2.9</v>
      </c>
      <c r="J52">
        <v>3</v>
      </c>
      <c r="K52">
        <v>100</v>
      </c>
      <c r="L52" s="7">
        <v>3</v>
      </c>
      <c r="M52" s="23" t="s">
        <v>57</v>
      </c>
      <c r="N52">
        <v>0</v>
      </c>
      <c r="O52">
        <v>0</v>
      </c>
      <c r="P52">
        <f t="shared" si="3"/>
        <v>621051</v>
      </c>
    </row>
    <row r="53" spans="1:16">
      <c r="A53" s="23" t="s">
        <v>157</v>
      </c>
      <c r="B53" s="26">
        <v>2.9</v>
      </c>
      <c r="C53">
        <v>0</v>
      </c>
      <c r="D53">
        <v>0</v>
      </c>
      <c r="E53">
        <v>0</v>
      </c>
      <c r="F53">
        <v>0</v>
      </c>
      <c r="G53" s="30">
        <f t="shared" ref="G53" si="31">(B53+(B53*C53/100))+(B53+B53*C53/100)*(F53/100)</f>
        <v>2.9</v>
      </c>
      <c r="H53" s="30">
        <f t="shared" ref="H53" si="32">(B53+(B53*D53/100))+(B53+B53*D53/100)*(F53/100)</f>
        <v>2.9</v>
      </c>
      <c r="I53" s="30">
        <f t="shared" ref="I53" si="33">(B53+(B53*E53/100))+(B53+B53*E53/100)*(F53/100)</f>
        <v>2.9</v>
      </c>
      <c r="J53">
        <v>3</v>
      </c>
      <c r="K53">
        <v>100</v>
      </c>
      <c r="L53" s="7">
        <v>3</v>
      </c>
      <c r="M53" s="23" t="s">
        <v>57</v>
      </c>
      <c r="N53">
        <v>0</v>
      </c>
      <c r="O53">
        <v>0</v>
      </c>
      <c r="P53">
        <f t="shared" si="3"/>
        <v>621052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opLeftCell="A9" workbookViewId="0">
      <selection activeCell="G25" sqref="G25"/>
    </sheetView>
  </sheetViews>
  <sheetFormatPr defaultRowHeight="15"/>
  <cols>
    <col min="1" max="1" width="21.5703125" customWidth="1"/>
    <col min="3" max="3" width="13" customWidth="1"/>
    <col min="4" max="4" width="13.85546875" customWidth="1"/>
    <col min="5" max="5" width="10.28515625" customWidth="1"/>
    <col min="6" max="6" width="34.140625" bestFit="1" customWidth="1"/>
    <col min="7" max="7" width="27.5703125" customWidth="1"/>
  </cols>
  <sheetData>
    <row r="1" spans="1:8" s="15" customFormat="1" ht="45">
      <c r="A1" s="12" t="s">
        <v>23</v>
      </c>
      <c r="B1" s="16" t="s">
        <v>21</v>
      </c>
      <c r="C1" s="17" t="s">
        <v>19</v>
      </c>
      <c r="D1" s="17" t="s">
        <v>20</v>
      </c>
      <c r="E1" s="16" t="s">
        <v>22</v>
      </c>
      <c r="F1" s="17" t="s">
        <v>8</v>
      </c>
      <c r="G1" s="17" t="s">
        <v>34</v>
      </c>
      <c r="H1" s="12" t="s">
        <v>1</v>
      </c>
    </row>
    <row r="2" spans="1:8">
      <c r="A2" s="24" t="s">
        <v>108</v>
      </c>
      <c r="B2" t="s">
        <v>18</v>
      </c>
      <c r="C2">
        <v>1</v>
      </c>
      <c r="D2">
        <v>0</v>
      </c>
      <c r="E2">
        <v>0</v>
      </c>
      <c r="F2" s="23" t="s">
        <v>56</v>
      </c>
      <c r="G2" s="23" t="s">
        <v>57</v>
      </c>
      <c r="H2">
        <v>1</v>
      </c>
    </row>
    <row r="3" spans="1:8">
      <c r="A3" s="24" t="s">
        <v>109</v>
      </c>
      <c r="B3" t="s">
        <v>0</v>
      </c>
      <c r="C3">
        <v>1</v>
      </c>
      <c r="D3">
        <v>2</v>
      </c>
      <c r="E3">
        <v>0</v>
      </c>
      <c r="F3" s="23" t="s">
        <v>58</v>
      </c>
      <c r="G3" s="23" t="s">
        <v>57</v>
      </c>
      <c r="H3">
        <v>1</v>
      </c>
    </row>
    <row r="4" spans="1:8">
      <c r="A4" s="24" t="s">
        <v>110</v>
      </c>
      <c r="B4" t="s">
        <v>0</v>
      </c>
      <c r="C4">
        <v>1</v>
      </c>
      <c r="D4">
        <v>3</v>
      </c>
      <c r="E4">
        <v>0</v>
      </c>
      <c r="F4" s="23" t="s">
        <v>59</v>
      </c>
      <c r="G4" s="23" t="s">
        <v>57</v>
      </c>
      <c r="H4">
        <v>1</v>
      </c>
    </row>
    <row r="5" spans="1:8">
      <c r="A5" s="23" t="s">
        <v>121</v>
      </c>
      <c r="B5" t="s">
        <v>18</v>
      </c>
      <c r="C5">
        <v>1</v>
      </c>
      <c r="D5">
        <v>0</v>
      </c>
      <c r="E5">
        <v>0</v>
      </c>
      <c r="F5" s="23" t="s">
        <v>74</v>
      </c>
      <c r="G5" s="23" t="s">
        <v>60</v>
      </c>
      <c r="H5">
        <v>1</v>
      </c>
    </row>
    <row r="6" spans="1:8">
      <c r="A6" s="24" t="s">
        <v>124</v>
      </c>
      <c r="B6" t="s">
        <v>0</v>
      </c>
      <c r="C6">
        <v>1</v>
      </c>
      <c r="D6">
        <v>3</v>
      </c>
      <c r="E6">
        <v>0</v>
      </c>
      <c r="F6" s="23" t="s">
        <v>74</v>
      </c>
      <c r="G6" s="23" t="s">
        <v>60</v>
      </c>
      <c r="H6">
        <v>2</v>
      </c>
    </row>
    <row r="7" spans="1:8">
      <c r="A7" s="24" t="s">
        <v>124</v>
      </c>
      <c r="B7" t="s">
        <v>0</v>
      </c>
      <c r="C7">
        <v>1</v>
      </c>
      <c r="D7">
        <v>3</v>
      </c>
      <c r="E7">
        <v>0</v>
      </c>
      <c r="F7" s="23" t="s">
        <v>70</v>
      </c>
      <c r="G7" s="23" t="s">
        <v>49</v>
      </c>
      <c r="H7">
        <v>1</v>
      </c>
    </row>
    <row r="8" spans="1:8">
      <c r="A8" s="24" t="s">
        <v>124</v>
      </c>
      <c r="B8" t="s">
        <v>0</v>
      </c>
      <c r="C8">
        <v>1</v>
      </c>
      <c r="D8">
        <v>3</v>
      </c>
      <c r="E8">
        <v>0</v>
      </c>
      <c r="F8" s="23" t="s">
        <v>71</v>
      </c>
      <c r="G8" s="23" t="s">
        <v>49</v>
      </c>
      <c r="H8">
        <v>1</v>
      </c>
    </row>
    <row r="9" spans="1:8">
      <c r="A9" s="24" t="s">
        <v>124</v>
      </c>
      <c r="B9" t="s">
        <v>0</v>
      </c>
      <c r="C9">
        <v>1</v>
      </c>
      <c r="D9">
        <v>3</v>
      </c>
      <c r="E9">
        <v>0</v>
      </c>
      <c r="F9" s="23" t="s">
        <v>72</v>
      </c>
      <c r="G9" s="23" t="s">
        <v>49</v>
      </c>
      <c r="H9">
        <v>1</v>
      </c>
    </row>
    <row r="10" spans="1:8">
      <c r="A10" s="24" t="s">
        <v>124</v>
      </c>
      <c r="B10" t="s">
        <v>0</v>
      </c>
      <c r="C10">
        <v>1</v>
      </c>
      <c r="D10">
        <v>3</v>
      </c>
      <c r="E10">
        <v>0</v>
      </c>
      <c r="F10" s="23" t="s">
        <v>73</v>
      </c>
      <c r="G10" s="23" t="s">
        <v>49</v>
      </c>
      <c r="H10">
        <v>1</v>
      </c>
    </row>
    <row r="11" spans="1:8">
      <c r="A11" s="24" t="s">
        <v>129</v>
      </c>
      <c r="B11" t="s">
        <v>18</v>
      </c>
      <c r="C11">
        <v>1</v>
      </c>
      <c r="D11">
        <v>0</v>
      </c>
      <c r="E11">
        <v>0</v>
      </c>
      <c r="F11" s="23" t="s">
        <v>77</v>
      </c>
      <c r="G11" s="23" t="s">
        <v>52</v>
      </c>
      <c r="H11">
        <v>1</v>
      </c>
    </row>
    <row r="12" spans="1:8">
      <c r="A12" s="36" t="s">
        <v>132</v>
      </c>
      <c r="B12" t="s">
        <v>0</v>
      </c>
      <c r="C12">
        <v>1</v>
      </c>
      <c r="D12">
        <v>3</v>
      </c>
      <c r="E12">
        <v>0</v>
      </c>
      <c r="F12" t="s">
        <v>82</v>
      </c>
      <c r="G12" t="s">
        <v>48</v>
      </c>
      <c r="H12">
        <v>1</v>
      </c>
    </row>
    <row r="13" spans="1:8">
      <c r="A13" s="36" t="s">
        <v>132</v>
      </c>
      <c r="B13" t="s">
        <v>0</v>
      </c>
      <c r="C13">
        <v>1</v>
      </c>
      <c r="D13">
        <v>3</v>
      </c>
      <c r="E13">
        <v>0</v>
      </c>
      <c r="F13" t="s">
        <v>83</v>
      </c>
      <c r="G13" t="s">
        <v>48</v>
      </c>
      <c r="H13">
        <v>1</v>
      </c>
    </row>
    <row r="14" spans="1:8">
      <c r="A14" s="36" t="s">
        <v>132</v>
      </c>
      <c r="B14" t="s">
        <v>0</v>
      </c>
      <c r="C14">
        <v>1</v>
      </c>
      <c r="D14">
        <v>3</v>
      </c>
      <c r="E14">
        <v>0</v>
      </c>
      <c r="F14" t="s">
        <v>84</v>
      </c>
      <c r="G14" t="s">
        <v>48</v>
      </c>
      <c r="H14">
        <v>1</v>
      </c>
    </row>
    <row r="15" spans="1:8">
      <c r="A15" s="36" t="s">
        <v>132</v>
      </c>
      <c r="B15" t="s">
        <v>0</v>
      </c>
      <c r="C15">
        <v>1</v>
      </c>
      <c r="D15">
        <v>3</v>
      </c>
      <c r="E15">
        <v>0</v>
      </c>
      <c r="F15" t="s">
        <v>85</v>
      </c>
      <c r="G15" t="s">
        <v>48</v>
      </c>
      <c r="H15">
        <v>1</v>
      </c>
    </row>
    <row r="16" spans="1:8">
      <c r="A16" s="36" t="s">
        <v>132</v>
      </c>
      <c r="B16" t="s">
        <v>0</v>
      </c>
      <c r="C16">
        <v>1</v>
      </c>
      <c r="D16">
        <v>3</v>
      </c>
      <c r="E16">
        <v>0</v>
      </c>
      <c r="F16" t="s">
        <v>86</v>
      </c>
      <c r="G16" t="s">
        <v>48</v>
      </c>
      <c r="H16">
        <v>1</v>
      </c>
    </row>
    <row r="17" spans="1:8">
      <c r="A17" s="36" t="s">
        <v>132</v>
      </c>
      <c r="B17" t="s">
        <v>0</v>
      </c>
      <c r="C17">
        <v>1</v>
      </c>
      <c r="D17">
        <v>3</v>
      </c>
      <c r="E17">
        <v>0</v>
      </c>
      <c r="F17" t="s">
        <v>87</v>
      </c>
      <c r="G17" t="s">
        <v>48</v>
      </c>
      <c r="H17">
        <v>1</v>
      </c>
    </row>
    <row r="18" spans="1:8">
      <c r="A18" s="36" t="s">
        <v>133</v>
      </c>
      <c r="B18" t="s">
        <v>18</v>
      </c>
      <c r="C18">
        <v>1</v>
      </c>
      <c r="D18">
        <v>0</v>
      </c>
      <c r="E18">
        <v>0</v>
      </c>
      <c r="F18" s="23" t="s">
        <v>85</v>
      </c>
      <c r="G18" t="s">
        <v>48</v>
      </c>
      <c r="H18">
        <v>2</v>
      </c>
    </row>
    <row r="19" spans="1:8">
      <c r="A19" s="24" t="s">
        <v>138</v>
      </c>
      <c r="B19" t="s">
        <v>18</v>
      </c>
      <c r="C19">
        <v>1</v>
      </c>
      <c r="D19">
        <v>0</v>
      </c>
      <c r="E19">
        <v>0</v>
      </c>
      <c r="F19" s="23" t="s">
        <v>93</v>
      </c>
      <c r="G19" s="24" t="s">
        <v>54</v>
      </c>
      <c r="H19">
        <v>1</v>
      </c>
    </row>
    <row r="20" spans="1:8">
      <c r="A20" s="24" t="s">
        <v>138</v>
      </c>
      <c r="B20" t="s">
        <v>18</v>
      </c>
      <c r="C20">
        <v>1</v>
      </c>
      <c r="D20">
        <v>0</v>
      </c>
      <c r="E20">
        <v>0</v>
      </c>
      <c r="F20" s="23" t="s">
        <v>94</v>
      </c>
      <c r="G20" s="24" t="s">
        <v>54</v>
      </c>
      <c r="H20">
        <v>1</v>
      </c>
    </row>
    <row r="21" spans="1:8">
      <c r="A21" s="24" t="s">
        <v>138</v>
      </c>
      <c r="B21" t="s">
        <v>18</v>
      </c>
      <c r="C21">
        <v>1</v>
      </c>
      <c r="D21">
        <v>0</v>
      </c>
      <c r="E21">
        <v>0</v>
      </c>
      <c r="F21" s="23" t="s">
        <v>95</v>
      </c>
      <c r="G21" s="24" t="s">
        <v>54</v>
      </c>
      <c r="H21">
        <v>1</v>
      </c>
    </row>
    <row r="22" spans="1:8">
      <c r="A22" s="24" t="s">
        <v>138</v>
      </c>
      <c r="B22" t="s">
        <v>18</v>
      </c>
      <c r="C22">
        <v>1</v>
      </c>
      <c r="D22">
        <v>0</v>
      </c>
      <c r="E22">
        <v>0</v>
      </c>
      <c r="F22" s="41" t="s">
        <v>96</v>
      </c>
      <c r="G22" s="24" t="s">
        <v>54</v>
      </c>
      <c r="H22">
        <v>1</v>
      </c>
    </row>
    <row r="23" spans="1:8">
      <c r="A23" s="24" t="s">
        <v>138</v>
      </c>
      <c r="B23" t="s">
        <v>18</v>
      </c>
      <c r="C23">
        <v>1</v>
      </c>
      <c r="D23">
        <v>0</v>
      </c>
      <c r="E23">
        <v>0</v>
      </c>
      <c r="F23" s="41" t="s">
        <v>97</v>
      </c>
      <c r="G23" s="24" t="s">
        <v>54</v>
      </c>
      <c r="H23">
        <v>1</v>
      </c>
    </row>
    <row r="24" spans="1:8">
      <c r="A24" s="41" t="s">
        <v>139</v>
      </c>
      <c r="B24" t="s">
        <v>18</v>
      </c>
      <c r="C24">
        <v>1</v>
      </c>
      <c r="D24">
        <v>0</v>
      </c>
      <c r="E24">
        <v>0</v>
      </c>
      <c r="F24" s="41" t="s">
        <v>96</v>
      </c>
      <c r="G24" s="24" t="s">
        <v>54</v>
      </c>
      <c r="H24">
        <v>1</v>
      </c>
    </row>
    <row r="25" spans="1:8">
      <c r="A25" s="24" t="s">
        <v>155</v>
      </c>
      <c r="B25" t="s">
        <v>18</v>
      </c>
      <c r="C25">
        <v>1</v>
      </c>
      <c r="D25">
        <v>0</v>
      </c>
      <c r="E25">
        <v>0</v>
      </c>
      <c r="F25" s="23" t="s">
        <v>56</v>
      </c>
      <c r="G25" s="23" t="s">
        <v>57</v>
      </c>
      <c r="H25">
        <v>1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6" sqref="A6"/>
    </sheetView>
  </sheetViews>
  <sheetFormatPr defaultRowHeight="15"/>
  <cols>
    <col min="1" max="1" width="40.140625" customWidth="1"/>
  </cols>
  <sheetData>
    <row r="1" spans="1:1" s="15" customFormat="1">
      <c r="A1" s="12" t="s">
        <v>148</v>
      </c>
    </row>
    <row r="2" spans="1:1">
      <c r="A2" t="s">
        <v>140</v>
      </c>
    </row>
    <row r="3" spans="1:1">
      <c r="A3" t="s">
        <v>145</v>
      </c>
    </row>
    <row r="4" spans="1:1">
      <c r="A4" t="s">
        <v>146</v>
      </c>
    </row>
    <row r="5" spans="1:1">
      <c r="A5" t="s">
        <v>154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1"/>
  <sheetViews>
    <sheetView tabSelected="1" workbookViewId="0">
      <pane ySplit="1" topLeftCell="A31" activePane="bottomLeft" state="frozen"/>
      <selection pane="bottomLeft" activeCell="A41" sqref="A41"/>
    </sheetView>
  </sheetViews>
  <sheetFormatPr defaultRowHeight="15"/>
  <cols>
    <col min="1" max="1" width="36" bestFit="1" customWidth="1"/>
    <col min="2" max="2" width="11.28515625" customWidth="1"/>
    <col min="3" max="3" width="10.85546875" customWidth="1"/>
    <col min="4" max="4" width="14.5703125" customWidth="1"/>
    <col min="5" max="5" width="13.28515625" customWidth="1"/>
    <col min="6" max="6" width="8" customWidth="1"/>
    <col min="7" max="7" width="10" style="38" customWidth="1"/>
    <col min="8" max="8" width="10.28515625" style="38" customWidth="1"/>
    <col min="9" max="9" width="8.140625" style="38" customWidth="1"/>
    <col min="10" max="10" width="14.140625" bestFit="1" customWidth="1"/>
    <col min="11" max="11" width="18.5703125" bestFit="1" customWidth="1"/>
    <col min="14" max="14" width="11.28515625" customWidth="1"/>
  </cols>
  <sheetData>
    <row r="1" spans="1:15" s="19" customFormat="1" ht="60">
      <c r="A1" s="12" t="s">
        <v>9</v>
      </c>
      <c r="B1" s="17" t="s">
        <v>28</v>
      </c>
      <c r="C1" s="17" t="s">
        <v>27</v>
      </c>
      <c r="D1" s="17" t="s">
        <v>35</v>
      </c>
      <c r="E1" s="17" t="s">
        <v>36</v>
      </c>
      <c r="F1" s="17" t="s">
        <v>26</v>
      </c>
      <c r="G1" s="37" t="s">
        <v>30</v>
      </c>
      <c r="H1" s="37" t="s">
        <v>24</v>
      </c>
      <c r="I1" s="37" t="s">
        <v>25</v>
      </c>
      <c r="J1" s="18" t="s">
        <v>147</v>
      </c>
      <c r="K1" s="12" t="s">
        <v>23</v>
      </c>
      <c r="L1" s="17" t="s">
        <v>31</v>
      </c>
      <c r="M1" s="18" t="s">
        <v>32</v>
      </c>
      <c r="N1" s="18" t="s">
        <v>33</v>
      </c>
      <c r="O1" s="22" t="s">
        <v>46</v>
      </c>
    </row>
    <row r="2" spans="1:15">
      <c r="A2" s="42" t="s">
        <v>111</v>
      </c>
      <c r="B2" s="42">
        <v>0</v>
      </c>
      <c r="C2" s="42">
        <v>0</v>
      </c>
      <c r="D2" s="42">
        <v>0</v>
      </c>
      <c r="E2" s="42">
        <v>0</v>
      </c>
      <c r="F2" s="42">
        <v>0</v>
      </c>
      <c r="G2" s="43">
        <f>(B2+(B2*C2/100))+(B2+B2*C2/100)*(F2/100)</f>
        <v>0</v>
      </c>
      <c r="H2" s="43">
        <f>(B2+(B2*D2/100))+(B2+B2*D2/100)*(F2/100)</f>
        <v>0</v>
      </c>
      <c r="I2" s="43">
        <f>(B2+(B2*E2/100))+(B2+B2*E2/100)*(F2/100)</f>
        <v>0</v>
      </c>
      <c r="J2" s="42" t="s">
        <v>140</v>
      </c>
      <c r="K2" s="44" t="s">
        <v>108</v>
      </c>
      <c r="L2">
        <v>100</v>
      </c>
      <c r="M2">
        <v>0</v>
      </c>
      <c r="N2">
        <v>0</v>
      </c>
      <c r="O2">
        <v>622001</v>
      </c>
    </row>
    <row r="3" spans="1:15">
      <c r="A3" s="42" t="s">
        <v>118</v>
      </c>
      <c r="B3" s="42">
        <v>0</v>
      </c>
      <c r="C3" s="42">
        <v>0</v>
      </c>
      <c r="D3" s="42">
        <v>0</v>
      </c>
      <c r="E3" s="42">
        <v>0</v>
      </c>
      <c r="F3" s="42">
        <v>0</v>
      </c>
      <c r="G3" s="43">
        <f t="shared" ref="G3:G10" si="0">(B3+(B3*C3/100))+(B3+B3*C3/100)*(F3/100)</f>
        <v>0</v>
      </c>
      <c r="H3" s="43">
        <f t="shared" ref="H3:H10" si="1">(B3+(B3*D3/100))+(B3+B3*D3/100)*(F3/100)</f>
        <v>0</v>
      </c>
      <c r="I3" s="43">
        <f t="shared" ref="I3:I10" si="2">(B3+(B3*E3/100))+(B3+B3*E3/100)*(F3/100)</f>
        <v>0</v>
      </c>
      <c r="J3" s="42" t="s">
        <v>140</v>
      </c>
      <c r="K3" s="44" t="s">
        <v>108</v>
      </c>
      <c r="L3">
        <v>100</v>
      </c>
      <c r="M3">
        <v>0</v>
      </c>
      <c r="N3">
        <v>0</v>
      </c>
      <c r="O3">
        <f>O2+1</f>
        <v>622002</v>
      </c>
    </row>
    <row r="4" spans="1:15">
      <c r="A4" s="42" t="s">
        <v>112</v>
      </c>
      <c r="B4" s="42">
        <v>0</v>
      </c>
      <c r="C4" s="42">
        <v>0</v>
      </c>
      <c r="D4" s="42">
        <v>0</v>
      </c>
      <c r="E4" s="42">
        <v>0</v>
      </c>
      <c r="F4" s="42">
        <v>0</v>
      </c>
      <c r="G4" s="43">
        <f t="shared" si="0"/>
        <v>0</v>
      </c>
      <c r="H4" s="43">
        <f t="shared" si="1"/>
        <v>0</v>
      </c>
      <c r="I4" s="43">
        <f t="shared" si="2"/>
        <v>0</v>
      </c>
      <c r="J4" s="42" t="s">
        <v>140</v>
      </c>
      <c r="K4" s="44" t="s">
        <v>108</v>
      </c>
      <c r="L4">
        <v>100</v>
      </c>
      <c r="M4">
        <v>0</v>
      </c>
      <c r="N4">
        <v>0</v>
      </c>
      <c r="O4">
        <f t="shared" ref="O4:O8" si="3">O3+1</f>
        <v>622003</v>
      </c>
    </row>
    <row r="5" spans="1:15">
      <c r="A5" s="42" t="s">
        <v>113</v>
      </c>
      <c r="B5" s="42">
        <v>0</v>
      </c>
      <c r="C5" s="42">
        <v>0</v>
      </c>
      <c r="D5" s="42">
        <v>0</v>
      </c>
      <c r="E5" s="42">
        <v>0</v>
      </c>
      <c r="F5" s="42">
        <v>0</v>
      </c>
      <c r="G5" s="43">
        <f t="shared" si="0"/>
        <v>0</v>
      </c>
      <c r="H5" s="43">
        <f t="shared" si="1"/>
        <v>0</v>
      </c>
      <c r="I5" s="43">
        <f t="shared" si="2"/>
        <v>0</v>
      </c>
      <c r="J5" s="42" t="s">
        <v>140</v>
      </c>
      <c r="K5" s="44" t="s">
        <v>108</v>
      </c>
      <c r="L5">
        <v>100</v>
      </c>
      <c r="M5">
        <v>0</v>
      </c>
      <c r="N5">
        <v>0</v>
      </c>
      <c r="O5">
        <f t="shared" si="3"/>
        <v>622004</v>
      </c>
    </row>
    <row r="6" spans="1:15">
      <c r="A6" s="42" t="s">
        <v>114</v>
      </c>
      <c r="B6" s="42">
        <v>0</v>
      </c>
      <c r="C6" s="42">
        <v>0</v>
      </c>
      <c r="D6" s="42">
        <v>0</v>
      </c>
      <c r="E6" s="42">
        <v>0</v>
      </c>
      <c r="F6" s="42">
        <v>0</v>
      </c>
      <c r="G6" s="43">
        <f t="shared" si="0"/>
        <v>0</v>
      </c>
      <c r="H6" s="43">
        <f t="shared" si="1"/>
        <v>0</v>
      </c>
      <c r="I6" s="43">
        <f t="shared" si="2"/>
        <v>0</v>
      </c>
      <c r="J6" s="42" t="s">
        <v>140</v>
      </c>
      <c r="K6" s="44" t="s">
        <v>108</v>
      </c>
      <c r="L6">
        <v>100</v>
      </c>
      <c r="M6">
        <v>0</v>
      </c>
      <c r="N6">
        <v>0</v>
      </c>
      <c r="O6">
        <f t="shared" si="3"/>
        <v>622005</v>
      </c>
    </row>
    <row r="7" spans="1:15">
      <c r="A7" s="42" t="s">
        <v>117</v>
      </c>
      <c r="B7" s="42">
        <v>0</v>
      </c>
      <c r="C7" s="42">
        <v>0</v>
      </c>
      <c r="D7" s="42">
        <v>0</v>
      </c>
      <c r="E7" s="42">
        <v>0</v>
      </c>
      <c r="F7" s="42">
        <v>0</v>
      </c>
      <c r="G7" s="43">
        <f t="shared" si="0"/>
        <v>0</v>
      </c>
      <c r="H7" s="43">
        <f t="shared" si="1"/>
        <v>0</v>
      </c>
      <c r="I7" s="43">
        <f t="shared" si="2"/>
        <v>0</v>
      </c>
      <c r="J7" s="42" t="s">
        <v>140</v>
      </c>
      <c r="K7" s="44" t="s">
        <v>108</v>
      </c>
      <c r="L7">
        <v>100</v>
      </c>
      <c r="M7">
        <v>0</v>
      </c>
      <c r="N7">
        <v>0</v>
      </c>
      <c r="O7">
        <f t="shared" si="3"/>
        <v>622006</v>
      </c>
    </row>
    <row r="8" spans="1:15">
      <c r="A8" s="42" t="s">
        <v>115</v>
      </c>
      <c r="B8" s="42">
        <v>0</v>
      </c>
      <c r="C8" s="42">
        <v>0</v>
      </c>
      <c r="D8" s="42">
        <v>0</v>
      </c>
      <c r="E8" s="42">
        <v>0</v>
      </c>
      <c r="F8" s="42">
        <v>0</v>
      </c>
      <c r="G8" s="43">
        <f t="shared" si="0"/>
        <v>0</v>
      </c>
      <c r="H8" s="43">
        <f t="shared" si="1"/>
        <v>0</v>
      </c>
      <c r="I8" s="43">
        <f t="shared" si="2"/>
        <v>0</v>
      </c>
      <c r="J8" s="42" t="s">
        <v>140</v>
      </c>
      <c r="K8" s="44" t="s">
        <v>108</v>
      </c>
      <c r="L8">
        <v>100</v>
      </c>
      <c r="M8">
        <v>0</v>
      </c>
      <c r="N8">
        <v>0</v>
      </c>
      <c r="O8">
        <f t="shared" si="3"/>
        <v>622007</v>
      </c>
    </row>
    <row r="9" spans="1:15">
      <c r="A9" s="42" t="s">
        <v>116</v>
      </c>
      <c r="B9" s="42">
        <v>0</v>
      </c>
      <c r="C9" s="42">
        <v>0</v>
      </c>
      <c r="D9" s="42">
        <v>0</v>
      </c>
      <c r="E9" s="42">
        <v>0</v>
      </c>
      <c r="F9" s="42">
        <v>0</v>
      </c>
      <c r="G9" s="43">
        <f t="shared" si="0"/>
        <v>0</v>
      </c>
      <c r="H9" s="43">
        <f t="shared" si="1"/>
        <v>0</v>
      </c>
      <c r="I9" s="43">
        <f t="shared" si="2"/>
        <v>0</v>
      </c>
      <c r="J9" s="42" t="s">
        <v>140</v>
      </c>
      <c r="K9" s="44" t="s">
        <v>108</v>
      </c>
      <c r="L9">
        <v>100</v>
      </c>
      <c r="M9">
        <v>0</v>
      </c>
      <c r="N9">
        <v>0</v>
      </c>
      <c r="O9">
        <f>O8+1</f>
        <v>622008</v>
      </c>
    </row>
    <row r="10" spans="1:15">
      <c r="A10" s="42" t="s">
        <v>153</v>
      </c>
      <c r="B10" s="42">
        <v>0</v>
      </c>
      <c r="C10" s="42">
        <v>0</v>
      </c>
      <c r="D10" s="42">
        <v>0</v>
      </c>
      <c r="E10" s="42">
        <v>0</v>
      </c>
      <c r="F10" s="42">
        <v>0</v>
      </c>
      <c r="G10" s="43">
        <f t="shared" si="0"/>
        <v>0</v>
      </c>
      <c r="H10" s="43">
        <f t="shared" si="1"/>
        <v>0</v>
      </c>
      <c r="I10" s="43">
        <f t="shared" si="2"/>
        <v>0</v>
      </c>
      <c r="J10" s="42" t="s">
        <v>140</v>
      </c>
      <c r="K10" s="44" t="s">
        <v>108</v>
      </c>
      <c r="L10">
        <v>200</v>
      </c>
      <c r="M10">
        <v>0</v>
      </c>
      <c r="N10">
        <v>0</v>
      </c>
      <c r="O10">
        <v>612012</v>
      </c>
    </row>
    <row r="11" spans="1:15">
      <c r="A11" s="45" t="s">
        <v>111</v>
      </c>
      <c r="B11" s="45">
        <v>0</v>
      </c>
      <c r="C11" s="45">
        <v>0</v>
      </c>
      <c r="D11" s="45">
        <v>0</v>
      </c>
      <c r="E11" s="45">
        <v>0</v>
      </c>
      <c r="F11" s="45">
        <v>0</v>
      </c>
      <c r="G11" s="46">
        <f t="shared" ref="G11" si="4">(B11+(B11*C11/100))+(B11+B11*C11/100)*(F11/100)</f>
        <v>0</v>
      </c>
      <c r="H11" s="46">
        <f t="shared" ref="H11" si="5">(B11+(B11*D11/100))+(B11+B11*D11/100)*(F11/100)</f>
        <v>0</v>
      </c>
      <c r="I11" s="46">
        <f t="shared" ref="I11" si="6">(B11+(B11*E11/100))+(B11+B11*E11/100)*(F11/100)</f>
        <v>0</v>
      </c>
      <c r="J11" s="42" t="s">
        <v>140</v>
      </c>
      <c r="K11" s="47" t="s">
        <v>109</v>
      </c>
      <c r="L11">
        <v>100</v>
      </c>
      <c r="M11">
        <v>0</v>
      </c>
      <c r="N11">
        <v>0</v>
      </c>
      <c r="O11">
        <f>O9+1</f>
        <v>622009</v>
      </c>
    </row>
    <row r="12" spans="1:15">
      <c r="A12" s="45" t="s">
        <v>118</v>
      </c>
      <c r="B12" s="45">
        <v>0</v>
      </c>
      <c r="C12" s="45">
        <v>0</v>
      </c>
      <c r="D12" s="45">
        <v>0</v>
      </c>
      <c r="E12" s="45">
        <v>0</v>
      </c>
      <c r="F12" s="45">
        <v>0</v>
      </c>
      <c r="G12" s="46">
        <f t="shared" ref="G12:G19" si="7">(B12+(B12*C12/100))+(B12+B12*C12/100)*(F12/100)</f>
        <v>0</v>
      </c>
      <c r="H12" s="46">
        <f t="shared" ref="H12:H19" si="8">(B12+(B12*D12/100))+(B12+B12*D12/100)*(F12/100)</f>
        <v>0</v>
      </c>
      <c r="I12" s="46">
        <f t="shared" ref="I12:I19" si="9">(B12+(B12*E12/100))+(B12+B12*E12/100)*(F12/100)</f>
        <v>0</v>
      </c>
      <c r="J12" s="42" t="s">
        <v>140</v>
      </c>
      <c r="K12" s="47" t="s">
        <v>109</v>
      </c>
      <c r="L12">
        <v>100</v>
      </c>
      <c r="M12">
        <v>0</v>
      </c>
      <c r="N12">
        <v>0</v>
      </c>
      <c r="O12">
        <f t="shared" ref="O12:O18" si="10">O11+1</f>
        <v>622010</v>
      </c>
    </row>
    <row r="13" spans="1:15">
      <c r="A13" s="45" t="s">
        <v>112</v>
      </c>
      <c r="B13" s="45">
        <v>0</v>
      </c>
      <c r="C13" s="45">
        <v>0</v>
      </c>
      <c r="D13" s="45">
        <v>0</v>
      </c>
      <c r="E13" s="45">
        <v>0</v>
      </c>
      <c r="F13" s="45">
        <v>0</v>
      </c>
      <c r="G13" s="46">
        <f t="shared" si="7"/>
        <v>0</v>
      </c>
      <c r="H13" s="46">
        <f t="shared" si="8"/>
        <v>0</v>
      </c>
      <c r="I13" s="46">
        <f t="shared" si="9"/>
        <v>0</v>
      </c>
      <c r="J13" s="42" t="s">
        <v>140</v>
      </c>
      <c r="K13" s="47" t="s">
        <v>109</v>
      </c>
      <c r="L13">
        <v>100</v>
      </c>
      <c r="M13">
        <v>0</v>
      </c>
      <c r="N13">
        <v>0</v>
      </c>
      <c r="O13">
        <f t="shared" si="10"/>
        <v>622011</v>
      </c>
    </row>
    <row r="14" spans="1:15">
      <c r="A14" s="45" t="s">
        <v>113</v>
      </c>
      <c r="B14" s="45">
        <v>0</v>
      </c>
      <c r="C14" s="45">
        <v>0</v>
      </c>
      <c r="D14" s="45">
        <v>0</v>
      </c>
      <c r="E14" s="45">
        <v>0</v>
      </c>
      <c r="F14" s="45">
        <v>0</v>
      </c>
      <c r="G14" s="46">
        <f t="shared" si="7"/>
        <v>0</v>
      </c>
      <c r="H14" s="46">
        <f t="shared" si="8"/>
        <v>0</v>
      </c>
      <c r="I14" s="46">
        <f t="shared" si="9"/>
        <v>0</v>
      </c>
      <c r="J14" s="42" t="s">
        <v>140</v>
      </c>
      <c r="K14" s="47" t="s">
        <v>109</v>
      </c>
      <c r="L14">
        <v>100</v>
      </c>
      <c r="M14">
        <v>0</v>
      </c>
      <c r="N14">
        <v>0</v>
      </c>
      <c r="O14">
        <f t="shared" si="10"/>
        <v>622012</v>
      </c>
    </row>
    <row r="15" spans="1:15">
      <c r="A15" s="45" t="s">
        <v>114</v>
      </c>
      <c r="B15" s="45">
        <v>0</v>
      </c>
      <c r="C15" s="45">
        <v>0</v>
      </c>
      <c r="D15" s="45">
        <v>0</v>
      </c>
      <c r="E15" s="45">
        <v>0</v>
      </c>
      <c r="F15" s="45">
        <v>0</v>
      </c>
      <c r="G15" s="46">
        <f t="shared" si="7"/>
        <v>0</v>
      </c>
      <c r="H15" s="46">
        <f t="shared" si="8"/>
        <v>0</v>
      </c>
      <c r="I15" s="46">
        <f t="shared" si="9"/>
        <v>0</v>
      </c>
      <c r="J15" s="42" t="s">
        <v>140</v>
      </c>
      <c r="K15" s="47" t="s">
        <v>109</v>
      </c>
      <c r="L15">
        <v>100</v>
      </c>
      <c r="M15">
        <v>0</v>
      </c>
      <c r="N15">
        <v>0</v>
      </c>
      <c r="O15">
        <f t="shared" si="10"/>
        <v>622013</v>
      </c>
    </row>
    <row r="16" spans="1:15">
      <c r="A16" s="45" t="s">
        <v>117</v>
      </c>
      <c r="B16" s="45">
        <v>0</v>
      </c>
      <c r="C16" s="45">
        <v>0</v>
      </c>
      <c r="D16" s="45">
        <v>0</v>
      </c>
      <c r="E16" s="45">
        <v>0</v>
      </c>
      <c r="F16" s="45">
        <v>0</v>
      </c>
      <c r="G16" s="46">
        <f t="shared" si="7"/>
        <v>0</v>
      </c>
      <c r="H16" s="46">
        <f t="shared" si="8"/>
        <v>0</v>
      </c>
      <c r="I16" s="46">
        <f t="shared" si="9"/>
        <v>0</v>
      </c>
      <c r="J16" s="42" t="s">
        <v>140</v>
      </c>
      <c r="K16" s="47" t="s">
        <v>109</v>
      </c>
      <c r="L16">
        <v>100</v>
      </c>
      <c r="M16">
        <v>0</v>
      </c>
      <c r="N16">
        <v>0</v>
      </c>
      <c r="O16">
        <f t="shared" si="10"/>
        <v>622014</v>
      </c>
    </row>
    <row r="17" spans="1:15">
      <c r="A17" s="45" t="s">
        <v>115</v>
      </c>
      <c r="B17" s="45">
        <v>0</v>
      </c>
      <c r="C17" s="45">
        <v>0</v>
      </c>
      <c r="D17" s="45">
        <v>0</v>
      </c>
      <c r="E17" s="45">
        <v>0</v>
      </c>
      <c r="F17" s="45">
        <v>0</v>
      </c>
      <c r="G17" s="46">
        <f t="shared" si="7"/>
        <v>0</v>
      </c>
      <c r="H17" s="46">
        <f t="shared" si="8"/>
        <v>0</v>
      </c>
      <c r="I17" s="46">
        <f t="shared" si="9"/>
        <v>0</v>
      </c>
      <c r="J17" s="42" t="s">
        <v>140</v>
      </c>
      <c r="K17" s="47" t="s">
        <v>109</v>
      </c>
      <c r="L17">
        <v>100</v>
      </c>
      <c r="M17">
        <v>0</v>
      </c>
      <c r="N17">
        <v>0</v>
      </c>
      <c r="O17">
        <f t="shared" si="10"/>
        <v>622015</v>
      </c>
    </row>
    <row r="18" spans="1:15">
      <c r="A18" s="45" t="s">
        <v>116</v>
      </c>
      <c r="B18" s="45">
        <v>0</v>
      </c>
      <c r="C18" s="45">
        <v>0</v>
      </c>
      <c r="D18" s="45">
        <v>0</v>
      </c>
      <c r="E18" s="45">
        <v>0</v>
      </c>
      <c r="F18" s="45">
        <v>0</v>
      </c>
      <c r="G18" s="46">
        <f t="shared" si="7"/>
        <v>0</v>
      </c>
      <c r="H18" s="46">
        <f t="shared" si="8"/>
        <v>0</v>
      </c>
      <c r="I18" s="46">
        <f t="shared" si="9"/>
        <v>0</v>
      </c>
      <c r="J18" s="42" t="s">
        <v>140</v>
      </c>
      <c r="K18" s="47" t="s">
        <v>109</v>
      </c>
      <c r="L18">
        <v>100</v>
      </c>
      <c r="M18">
        <v>0</v>
      </c>
      <c r="N18">
        <v>0</v>
      </c>
      <c r="O18">
        <f t="shared" si="10"/>
        <v>622016</v>
      </c>
    </row>
    <row r="19" spans="1:15">
      <c r="A19" s="42" t="s">
        <v>153</v>
      </c>
      <c r="B19" s="42">
        <v>0</v>
      </c>
      <c r="C19" s="42">
        <v>0</v>
      </c>
      <c r="D19" s="42">
        <v>0</v>
      </c>
      <c r="E19" s="42">
        <v>0</v>
      </c>
      <c r="F19" s="42">
        <v>0</v>
      </c>
      <c r="G19" s="43">
        <f t="shared" si="7"/>
        <v>0</v>
      </c>
      <c r="H19" s="43">
        <f t="shared" si="8"/>
        <v>0</v>
      </c>
      <c r="I19" s="43">
        <f t="shared" si="9"/>
        <v>0</v>
      </c>
      <c r="J19" s="42" t="s">
        <v>140</v>
      </c>
      <c r="K19" s="47" t="s">
        <v>109</v>
      </c>
      <c r="L19">
        <v>50</v>
      </c>
      <c r="M19">
        <v>0</v>
      </c>
      <c r="N19">
        <v>0</v>
      </c>
      <c r="O19">
        <v>612012</v>
      </c>
    </row>
    <row r="20" spans="1:15">
      <c r="A20" s="48" t="s">
        <v>111</v>
      </c>
      <c r="B20" s="48">
        <v>0</v>
      </c>
      <c r="C20" s="48">
        <v>0</v>
      </c>
      <c r="D20" s="48">
        <v>0</v>
      </c>
      <c r="E20" s="48">
        <v>0</v>
      </c>
      <c r="F20" s="48">
        <v>0</v>
      </c>
      <c r="G20" s="49">
        <f t="shared" ref="G20:G27" si="11">(B20+(B20*C20/100))+(B20+B20*C20/100)*(F20/100)</f>
        <v>0</v>
      </c>
      <c r="H20" s="49">
        <f t="shared" ref="H20:H27" si="12">(B20+(B20*D20/100))+(B20+B20*D20/100)*(F20/100)</f>
        <v>0</v>
      </c>
      <c r="I20" s="49">
        <f t="shared" ref="I20:I27" si="13">(B20+(B20*E20/100))+(B20+B20*E20/100)*(F20/100)</f>
        <v>0</v>
      </c>
      <c r="J20" s="42" t="s">
        <v>140</v>
      </c>
      <c r="K20" s="48" t="s">
        <v>110</v>
      </c>
      <c r="L20">
        <v>100</v>
      </c>
      <c r="M20">
        <v>0</v>
      </c>
      <c r="N20">
        <v>0</v>
      </c>
      <c r="O20">
        <f t="shared" ref="O20" si="14">O18+1</f>
        <v>622017</v>
      </c>
    </row>
    <row r="21" spans="1:15">
      <c r="A21" s="48" t="s">
        <v>118</v>
      </c>
      <c r="B21" s="48">
        <v>0</v>
      </c>
      <c r="C21" s="48">
        <v>0</v>
      </c>
      <c r="D21" s="48">
        <v>0</v>
      </c>
      <c r="E21" s="48">
        <v>0</v>
      </c>
      <c r="F21" s="48">
        <v>0</v>
      </c>
      <c r="G21" s="49">
        <f t="shared" si="11"/>
        <v>0</v>
      </c>
      <c r="H21" s="49">
        <f t="shared" si="12"/>
        <v>0</v>
      </c>
      <c r="I21" s="49">
        <f t="shared" si="13"/>
        <v>0</v>
      </c>
      <c r="J21" s="42" t="s">
        <v>140</v>
      </c>
      <c r="K21" s="48" t="s">
        <v>110</v>
      </c>
      <c r="L21">
        <v>100</v>
      </c>
      <c r="M21">
        <v>0</v>
      </c>
      <c r="N21">
        <v>0</v>
      </c>
      <c r="O21">
        <f t="shared" ref="O21:O27" si="15">O20+1</f>
        <v>622018</v>
      </c>
    </row>
    <row r="22" spans="1:15">
      <c r="A22" s="48" t="s">
        <v>112</v>
      </c>
      <c r="B22" s="48">
        <v>0</v>
      </c>
      <c r="C22" s="48">
        <v>0</v>
      </c>
      <c r="D22" s="48">
        <v>0</v>
      </c>
      <c r="E22" s="48">
        <v>0</v>
      </c>
      <c r="F22" s="48">
        <v>0</v>
      </c>
      <c r="G22" s="49">
        <f t="shared" si="11"/>
        <v>0</v>
      </c>
      <c r="H22" s="49">
        <f t="shared" si="12"/>
        <v>0</v>
      </c>
      <c r="I22" s="49">
        <f t="shared" si="13"/>
        <v>0</v>
      </c>
      <c r="J22" s="42" t="s">
        <v>140</v>
      </c>
      <c r="K22" s="48" t="s">
        <v>110</v>
      </c>
      <c r="L22">
        <v>100</v>
      </c>
      <c r="M22">
        <v>0</v>
      </c>
      <c r="N22">
        <v>0</v>
      </c>
      <c r="O22">
        <f t="shared" si="15"/>
        <v>622019</v>
      </c>
    </row>
    <row r="23" spans="1:15">
      <c r="A23" s="48" t="s">
        <v>113</v>
      </c>
      <c r="B23" s="48">
        <v>0</v>
      </c>
      <c r="C23" s="48">
        <v>0</v>
      </c>
      <c r="D23" s="48">
        <v>0</v>
      </c>
      <c r="E23" s="48">
        <v>0</v>
      </c>
      <c r="F23" s="48">
        <v>0</v>
      </c>
      <c r="G23" s="49">
        <f t="shared" si="11"/>
        <v>0</v>
      </c>
      <c r="H23" s="49">
        <f t="shared" si="12"/>
        <v>0</v>
      </c>
      <c r="I23" s="49">
        <f t="shared" si="13"/>
        <v>0</v>
      </c>
      <c r="J23" s="42" t="s">
        <v>140</v>
      </c>
      <c r="K23" s="48" t="s">
        <v>110</v>
      </c>
      <c r="L23">
        <v>100</v>
      </c>
      <c r="M23">
        <v>0</v>
      </c>
      <c r="N23">
        <v>0</v>
      </c>
      <c r="O23">
        <f t="shared" si="15"/>
        <v>622020</v>
      </c>
    </row>
    <row r="24" spans="1:15">
      <c r="A24" s="48" t="s">
        <v>114</v>
      </c>
      <c r="B24" s="48">
        <v>0</v>
      </c>
      <c r="C24" s="48">
        <v>0</v>
      </c>
      <c r="D24" s="48">
        <v>0</v>
      </c>
      <c r="E24" s="48">
        <v>0</v>
      </c>
      <c r="F24" s="48">
        <v>0</v>
      </c>
      <c r="G24" s="49">
        <f t="shared" si="11"/>
        <v>0</v>
      </c>
      <c r="H24" s="49">
        <f t="shared" si="12"/>
        <v>0</v>
      </c>
      <c r="I24" s="49">
        <f t="shared" si="13"/>
        <v>0</v>
      </c>
      <c r="J24" s="42" t="s">
        <v>140</v>
      </c>
      <c r="K24" s="48" t="s">
        <v>110</v>
      </c>
      <c r="L24">
        <v>100</v>
      </c>
      <c r="M24">
        <v>0</v>
      </c>
      <c r="N24">
        <v>0</v>
      </c>
      <c r="O24">
        <f t="shared" si="15"/>
        <v>622021</v>
      </c>
    </row>
    <row r="25" spans="1:15">
      <c r="A25" s="48" t="s">
        <v>117</v>
      </c>
      <c r="B25" s="48">
        <v>0</v>
      </c>
      <c r="C25" s="48">
        <v>0</v>
      </c>
      <c r="D25" s="48">
        <v>0</v>
      </c>
      <c r="E25" s="48">
        <v>0</v>
      </c>
      <c r="F25" s="48">
        <v>0</v>
      </c>
      <c r="G25" s="49">
        <f t="shared" si="11"/>
        <v>0</v>
      </c>
      <c r="H25" s="49">
        <f t="shared" si="12"/>
        <v>0</v>
      </c>
      <c r="I25" s="49">
        <f t="shared" si="13"/>
        <v>0</v>
      </c>
      <c r="J25" s="42" t="s">
        <v>140</v>
      </c>
      <c r="K25" s="48" t="s">
        <v>110</v>
      </c>
      <c r="L25">
        <v>100</v>
      </c>
      <c r="M25">
        <v>0</v>
      </c>
      <c r="N25">
        <v>0</v>
      </c>
      <c r="O25">
        <f t="shared" si="15"/>
        <v>622022</v>
      </c>
    </row>
    <row r="26" spans="1:15">
      <c r="A26" s="48" t="s">
        <v>115</v>
      </c>
      <c r="B26" s="48">
        <v>0</v>
      </c>
      <c r="C26" s="48">
        <v>0</v>
      </c>
      <c r="D26" s="48">
        <v>0</v>
      </c>
      <c r="E26" s="48">
        <v>0</v>
      </c>
      <c r="F26" s="48">
        <v>0</v>
      </c>
      <c r="G26" s="49">
        <f t="shared" si="11"/>
        <v>0</v>
      </c>
      <c r="H26" s="49">
        <f t="shared" si="12"/>
        <v>0</v>
      </c>
      <c r="I26" s="49">
        <f t="shared" si="13"/>
        <v>0</v>
      </c>
      <c r="J26" s="42" t="s">
        <v>140</v>
      </c>
      <c r="K26" s="48" t="s">
        <v>110</v>
      </c>
      <c r="L26">
        <v>100</v>
      </c>
      <c r="M26">
        <v>0</v>
      </c>
      <c r="N26">
        <v>0</v>
      </c>
      <c r="O26">
        <f t="shared" si="15"/>
        <v>622023</v>
      </c>
    </row>
    <row r="27" spans="1:15">
      <c r="A27" s="48" t="s">
        <v>116</v>
      </c>
      <c r="B27" s="48">
        <v>0</v>
      </c>
      <c r="C27" s="48">
        <v>0</v>
      </c>
      <c r="D27" s="48">
        <v>0</v>
      </c>
      <c r="E27" s="48">
        <v>0</v>
      </c>
      <c r="F27" s="48">
        <v>0</v>
      </c>
      <c r="G27" s="49">
        <f t="shared" si="11"/>
        <v>0</v>
      </c>
      <c r="H27" s="49">
        <f t="shared" si="12"/>
        <v>0</v>
      </c>
      <c r="I27" s="49">
        <f t="shared" si="13"/>
        <v>0</v>
      </c>
      <c r="J27" s="42" t="s">
        <v>140</v>
      </c>
      <c r="K27" s="48" t="s">
        <v>110</v>
      </c>
      <c r="L27">
        <v>100</v>
      </c>
      <c r="M27">
        <v>0</v>
      </c>
      <c r="N27">
        <v>0</v>
      </c>
      <c r="O27">
        <f t="shared" si="15"/>
        <v>622024</v>
      </c>
    </row>
    <row r="28" spans="1:15">
      <c r="A28" s="50" t="s">
        <v>122</v>
      </c>
      <c r="B28" s="28">
        <v>14.95</v>
      </c>
      <c r="C28">
        <v>0</v>
      </c>
      <c r="D28">
        <v>0</v>
      </c>
      <c r="E28">
        <v>0</v>
      </c>
      <c r="F28">
        <v>0</v>
      </c>
      <c r="G28" s="30">
        <f t="shared" ref="G28:G29" si="16">(B28+(B28*C28/100))+(B28+B28*C28/100)*(F28/100)</f>
        <v>14.95</v>
      </c>
      <c r="H28" s="30">
        <f t="shared" ref="H28:H29" si="17">(B28+(B28*D28/100))+(B28+B28*D28/100)*(F28/100)</f>
        <v>14.95</v>
      </c>
      <c r="I28" s="30">
        <f t="shared" ref="I28:I29" si="18">(B28+(B28*E28/100))+(B28+B28*E28/100)*(F28/100)</f>
        <v>14.95</v>
      </c>
      <c r="J28" t="s">
        <v>145</v>
      </c>
      <c r="K28" s="23" t="s">
        <v>121</v>
      </c>
      <c r="L28">
        <v>100</v>
      </c>
      <c r="M28">
        <v>0</v>
      </c>
      <c r="N28">
        <v>0</v>
      </c>
      <c r="O28">
        <f t="shared" ref="O28:O29" si="19">O27+1</f>
        <v>622025</v>
      </c>
    </row>
    <row r="29" spans="1:15">
      <c r="A29" s="24" t="s">
        <v>123</v>
      </c>
      <c r="B29" s="28">
        <v>15.95</v>
      </c>
      <c r="C29">
        <v>0</v>
      </c>
      <c r="D29">
        <v>0</v>
      </c>
      <c r="E29">
        <v>0</v>
      </c>
      <c r="F29">
        <v>0</v>
      </c>
      <c r="G29" s="30">
        <f t="shared" si="16"/>
        <v>15.95</v>
      </c>
      <c r="H29" s="30">
        <f t="shared" si="17"/>
        <v>15.95</v>
      </c>
      <c r="I29" s="30">
        <f t="shared" si="18"/>
        <v>15.95</v>
      </c>
      <c r="J29" t="s">
        <v>145</v>
      </c>
      <c r="K29" s="23" t="s">
        <v>121</v>
      </c>
      <c r="L29">
        <v>100</v>
      </c>
      <c r="M29">
        <v>0</v>
      </c>
      <c r="N29">
        <v>0</v>
      </c>
      <c r="O29">
        <f t="shared" si="19"/>
        <v>622026</v>
      </c>
    </row>
    <row r="30" spans="1:15">
      <c r="A30" s="34" t="s">
        <v>125</v>
      </c>
      <c r="B30" s="28">
        <v>1.5</v>
      </c>
      <c r="C30">
        <v>0</v>
      </c>
      <c r="D30">
        <v>0</v>
      </c>
      <c r="E30">
        <v>0</v>
      </c>
      <c r="F30">
        <v>0</v>
      </c>
      <c r="G30" s="30">
        <f t="shared" ref="G30:G33" si="20">(B30+(B30*C30/100))+(B30+B30*C30/100)*(F30/100)</f>
        <v>1.5</v>
      </c>
      <c r="H30" s="30">
        <f t="shared" ref="H30:H33" si="21">(B30+(B30*D30/100))+(B30+B30*D30/100)*(F30/100)</f>
        <v>1.5</v>
      </c>
      <c r="I30" s="30">
        <f t="shared" ref="I30:I33" si="22">(B30+(B30*E30/100))+(B30+B30*E30/100)*(F30/100)</f>
        <v>1.5</v>
      </c>
      <c r="J30" t="s">
        <v>145</v>
      </c>
      <c r="K30" s="35" t="s">
        <v>124</v>
      </c>
      <c r="L30">
        <v>100</v>
      </c>
      <c r="M30">
        <v>0</v>
      </c>
      <c r="N30">
        <v>0</v>
      </c>
      <c r="O30">
        <f t="shared" ref="O30" si="23">O29+1</f>
        <v>622027</v>
      </c>
    </row>
    <row r="31" spans="1:15">
      <c r="A31" s="35" t="s">
        <v>126</v>
      </c>
      <c r="B31" s="28">
        <v>1.5</v>
      </c>
      <c r="C31">
        <v>0</v>
      </c>
      <c r="D31">
        <v>0</v>
      </c>
      <c r="E31">
        <v>0</v>
      </c>
      <c r="F31">
        <v>0</v>
      </c>
      <c r="G31" s="30">
        <f t="shared" si="20"/>
        <v>1.5</v>
      </c>
      <c r="H31" s="30">
        <f t="shared" si="21"/>
        <v>1.5</v>
      </c>
      <c r="I31" s="30">
        <f t="shared" si="22"/>
        <v>1.5</v>
      </c>
      <c r="J31" t="s">
        <v>145</v>
      </c>
      <c r="K31" s="35" t="s">
        <v>124</v>
      </c>
      <c r="L31">
        <v>100</v>
      </c>
      <c r="M31">
        <v>0</v>
      </c>
      <c r="N31">
        <v>0</v>
      </c>
      <c r="O31">
        <f t="shared" ref="O31:O33" si="24">O30+1</f>
        <v>622028</v>
      </c>
    </row>
    <row r="32" spans="1:15">
      <c r="A32" s="36" t="s">
        <v>127</v>
      </c>
      <c r="B32" s="28">
        <v>1.5</v>
      </c>
      <c r="C32">
        <v>0</v>
      </c>
      <c r="D32">
        <v>0</v>
      </c>
      <c r="E32">
        <v>0</v>
      </c>
      <c r="F32">
        <v>0</v>
      </c>
      <c r="G32" s="30">
        <f t="shared" si="20"/>
        <v>1.5</v>
      </c>
      <c r="H32" s="30">
        <f t="shared" si="21"/>
        <v>1.5</v>
      </c>
      <c r="I32" s="30">
        <f t="shared" si="22"/>
        <v>1.5</v>
      </c>
      <c r="J32" t="s">
        <v>145</v>
      </c>
      <c r="K32" s="35" t="s">
        <v>124</v>
      </c>
      <c r="L32">
        <v>100</v>
      </c>
      <c r="M32">
        <v>0</v>
      </c>
      <c r="N32">
        <v>0</v>
      </c>
      <c r="O32">
        <f t="shared" si="24"/>
        <v>622029</v>
      </c>
    </row>
    <row r="33" spans="1:15">
      <c r="A33" s="36" t="s">
        <v>128</v>
      </c>
      <c r="B33" s="28">
        <v>1.5</v>
      </c>
      <c r="C33">
        <v>0</v>
      </c>
      <c r="D33">
        <v>0</v>
      </c>
      <c r="E33">
        <v>0</v>
      </c>
      <c r="F33">
        <v>0</v>
      </c>
      <c r="G33" s="30">
        <f t="shared" si="20"/>
        <v>1.5</v>
      </c>
      <c r="H33" s="30">
        <f t="shared" si="21"/>
        <v>1.5</v>
      </c>
      <c r="I33" s="30">
        <f t="shared" si="22"/>
        <v>1.5</v>
      </c>
      <c r="J33" t="s">
        <v>145</v>
      </c>
      <c r="K33" s="35" t="s">
        <v>124</v>
      </c>
      <c r="L33">
        <v>100</v>
      </c>
      <c r="M33">
        <v>0</v>
      </c>
      <c r="N33">
        <v>0</v>
      </c>
      <c r="O33">
        <f t="shared" si="24"/>
        <v>622030</v>
      </c>
    </row>
    <row r="34" spans="1:15">
      <c r="A34" s="24" t="s">
        <v>130</v>
      </c>
      <c r="B34" s="39">
        <v>9.9499999999999993</v>
      </c>
      <c r="C34">
        <v>0</v>
      </c>
      <c r="D34">
        <v>0</v>
      </c>
      <c r="E34">
        <v>0</v>
      </c>
      <c r="F34">
        <v>0</v>
      </c>
      <c r="G34" s="30">
        <f t="shared" ref="G34:G35" si="25">(B34+(B34*C34/100))+(B34+B34*C34/100)*(F34/100)</f>
        <v>9.9499999999999993</v>
      </c>
      <c r="H34" s="30">
        <f t="shared" ref="H34:H35" si="26">(B34+(B34*D34/100))+(B34+B34*D34/100)*(F34/100)</f>
        <v>9.9499999999999993</v>
      </c>
      <c r="I34" s="30">
        <f t="shared" ref="I34:I35" si="27">(B34+(B34*E34/100))+(B34+B34*E34/100)*(F34/100)</f>
        <v>9.9499999999999993</v>
      </c>
      <c r="J34" t="s">
        <v>145</v>
      </c>
      <c r="K34" s="24" t="s">
        <v>129</v>
      </c>
      <c r="L34">
        <v>100</v>
      </c>
      <c r="M34">
        <v>0</v>
      </c>
      <c r="N34">
        <v>0</v>
      </c>
      <c r="O34">
        <f t="shared" ref="O34" si="28">O33+1</f>
        <v>622031</v>
      </c>
    </row>
    <row r="35" spans="1:15">
      <c r="A35" s="24" t="s">
        <v>131</v>
      </c>
      <c r="B35" s="39">
        <v>7.95</v>
      </c>
      <c r="C35">
        <v>0</v>
      </c>
      <c r="D35">
        <v>0</v>
      </c>
      <c r="E35">
        <v>0</v>
      </c>
      <c r="F35">
        <v>0</v>
      </c>
      <c r="G35" s="30">
        <f t="shared" si="25"/>
        <v>7.95</v>
      </c>
      <c r="H35" s="30">
        <f t="shared" si="26"/>
        <v>7.95</v>
      </c>
      <c r="I35" s="30">
        <f t="shared" si="27"/>
        <v>7.95</v>
      </c>
      <c r="J35" t="s">
        <v>145</v>
      </c>
      <c r="K35" s="24" t="s">
        <v>129</v>
      </c>
      <c r="L35">
        <v>100</v>
      </c>
      <c r="M35">
        <v>0</v>
      </c>
      <c r="N35">
        <v>0</v>
      </c>
      <c r="O35">
        <f>O34+1</f>
        <v>622032</v>
      </c>
    </row>
    <row r="36" spans="1:15">
      <c r="A36" s="24" t="s">
        <v>134</v>
      </c>
      <c r="B36" s="40">
        <v>0</v>
      </c>
      <c r="C36">
        <v>0</v>
      </c>
      <c r="D36">
        <v>0</v>
      </c>
      <c r="E36">
        <v>0</v>
      </c>
      <c r="F36">
        <v>0</v>
      </c>
      <c r="G36" s="30">
        <f t="shared" ref="G36:G37" si="29">(B36+(B36*C36/100))+(B36+B36*C36/100)*(F36/100)</f>
        <v>0</v>
      </c>
      <c r="H36" s="30">
        <f t="shared" ref="H36:H37" si="30">(B36+(B36*D36/100))+(B36+B36*D36/100)*(F36/100)</f>
        <v>0</v>
      </c>
      <c r="I36" s="30">
        <f t="shared" ref="I36:I37" si="31">(B36+(B36*E36/100))+(B36+B36*E36/100)*(F36/100)</f>
        <v>0</v>
      </c>
      <c r="J36" t="s">
        <v>145</v>
      </c>
      <c r="K36" s="36" t="s">
        <v>133</v>
      </c>
      <c r="L36">
        <v>100</v>
      </c>
      <c r="M36">
        <v>0</v>
      </c>
      <c r="N36">
        <v>0</v>
      </c>
      <c r="O36">
        <f>O35+1</f>
        <v>622033</v>
      </c>
    </row>
    <row r="37" spans="1:15">
      <c r="A37" s="24" t="s">
        <v>98</v>
      </c>
      <c r="B37" s="40">
        <v>0</v>
      </c>
      <c r="C37">
        <v>0</v>
      </c>
      <c r="D37">
        <v>0</v>
      </c>
      <c r="E37">
        <v>0</v>
      </c>
      <c r="F37">
        <v>0</v>
      </c>
      <c r="G37" s="30">
        <f t="shared" si="29"/>
        <v>0</v>
      </c>
      <c r="H37" s="30">
        <f t="shared" si="30"/>
        <v>0</v>
      </c>
      <c r="I37" s="30">
        <f t="shared" si="31"/>
        <v>0</v>
      </c>
      <c r="J37" t="s">
        <v>145</v>
      </c>
      <c r="K37" s="36" t="s">
        <v>133</v>
      </c>
      <c r="L37">
        <v>100</v>
      </c>
      <c r="M37">
        <v>0</v>
      </c>
      <c r="N37">
        <v>0</v>
      </c>
      <c r="O37">
        <f>O36+1</f>
        <v>622034</v>
      </c>
    </row>
    <row r="38" spans="1:15">
      <c r="A38" s="36" t="s">
        <v>135</v>
      </c>
      <c r="B38" s="28">
        <v>1</v>
      </c>
      <c r="C38">
        <v>0</v>
      </c>
      <c r="D38">
        <v>0</v>
      </c>
      <c r="E38">
        <v>0</v>
      </c>
      <c r="F38">
        <v>0</v>
      </c>
      <c r="G38" s="30">
        <f t="shared" ref="G38:G40" si="32">(B38+(B38*C38/100))+(B38+B38*C38/100)*(F38/100)</f>
        <v>1</v>
      </c>
      <c r="H38" s="30">
        <f t="shared" ref="H38:H40" si="33">(B38+(B38*D38/100))+(B38+B38*D38/100)*(F38/100)</f>
        <v>1</v>
      </c>
      <c r="I38" s="30">
        <f t="shared" ref="I38:I40" si="34">(B38+(B38*E38/100))+(B38+B38*E38/100)*(F38/100)</f>
        <v>1</v>
      </c>
      <c r="J38" t="s">
        <v>145</v>
      </c>
      <c r="K38" s="36" t="s">
        <v>132</v>
      </c>
      <c r="L38">
        <v>100</v>
      </c>
      <c r="M38">
        <v>0</v>
      </c>
      <c r="N38">
        <v>0</v>
      </c>
      <c r="O38">
        <f>O37+1</f>
        <v>622035</v>
      </c>
    </row>
    <row r="39" spans="1:15">
      <c r="A39" s="36" t="s">
        <v>136</v>
      </c>
      <c r="B39" s="28">
        <v>0.5</v>
      </c>
      <c r="C39">
        <v>0</v>
      </c>
      <c r="D39">
        <v>0</v>
      </c>
      <c r="E39">
        <v>0</v>
      </c>
      <c r="F39">
        <v>0</v>
      </c>
      <c r="G39" s="30">
        <f t="shared" si="32"/>
        <v>0.5</v>
      </c>
      <c r="H39" s="30">
        <f t="shared" si="33"/>
        <v>0.5</v>
      </c>
      <c r="I39" s="30">
        <f t="shared" si="34"/>
        <v>0.5</v>
      </c>
      <c r="J39" t="s">
        <v>146</v>
      </c>
      <c r="K39" s="36" t="s">
        <v>132</v>
      </c>
      <c r="L39">
        <v>100</v>
      </c>
      <c r="M39">
        <v>0</v>
      </c>
      <c r="N39">
        <v>0</v>
      </c>
      <c r="O39">
        <f t="shared" ref="O39:O41" si="35">O38+1</f>
        <v>622036</v>
      </c>
    </row>
    <row r="40" spans="1:15">
      <c r="A40" s="36" t="s">
        <v>137</v>
      </c>
      <c r="B40" s="28">
        <v>0.5</v>
      </c>
      <c r="C40">
        <v>0</v>
      </c>
      <c r="D40">
        <v>0</v>
      </c>
      <c r="E40">
        <v>0</v>
      </c>
      <c r="F40">
        <v>0</v>
      </c>
      <c r="G40" s="30">
        <f t="shared" si="32"/>
        <v>0.5</v>
      </c>
      <c r="H40" s="30">
        <f t="shared" si="33"/>
        <v>0.5</v>
      </c>
      <c r="I40" s="30">
        <f t="shared" si="34"/>
        <v>0.5</v>
      </c>
      <c r="J40" t="s">
        <v>146</v>
      </c>
      <c r="K40" s="36" t="s">
        <v>132</v>
      </c>
      <c r="L40">
        <v>100</v>
      </c>
      <c r="M40">
        <v>0</v>
      </c>
      <c r="N40">
        <v>0</v>
      </c>
      <c r="O40">
        <f t="shared" si="35"/>
        <v>622037</v>
      </c>
    </row>
    <row r="41" spans="1:15">
      <c r="A41" s="36" t="s">
        <v>158</v>
      </c>
      <c r="B41" s="28">
        <v>1.2</v>
      </c>
      <c r="C41">
        <v>0</v>
      </c>
      <c r="D41">
        <v>0</v>
      </c>
      <c r="E41">
        <v>0</v>
      </c>
      <c r="F41">
        <v>0</v>
      </c>
      <c r="G41" s="30">
        <f t="shared" ref="G41" si="36">(B41+(B41*C41/100))+(B41+B41*C41/100)*(F41/100)</f>
        <v>1.2</v>
      </c>
      <c r="H41" s="30">
        <f t="shared" ref="H41" si="37">(B41+(B41*D41/100))+(B41+B41*D41/100)*(F41/100)</f>
        <v>1.2</v>
      </c>
      <c r="I41" s="30">
        <f t="shared" ref="I41" si="38">(B41+(B41*E41/100))+(B41+B41*E41/100)*(F41/100)</f>
        <v>1.2</v>
      </c>
      <c r="J41" t="s">
        <v>146</v>
      </c>
      <c r="K41" s="36" t="s">
        <v>132</v>
      </c>
      <c r="L41">
        <v>100</v>
      </c>
      <c r="M41">
        <v>0</v>
      </c>
      <c r="N41">
        <v>0</v>
      </c>
      <c r="O41">
        <f t="shared" si="35"/>
        <v>622038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Category</vt:lpstr>
      <vt:lpstr>Suppliers</vt:lpstr>
      <vt:lpstr>Brands</vt:lpstr>
      <vt:lpstr>Products</vt:lpstr>
      <vt:lpstr>Selections</vt:lpstr>
      <vt:lpstr>ModifierGroups</vt:lpstr>
      <vt:lpstr>Modifiers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Shaheryar</dc:creator>
  <cp:lastModifiedBy>Mohammad Tahir</cp:lastModifiedBy>
  <dcterms:created xsi:type="dcterms:W3CDTF">2017-02-17T00:34:08Z</dcterms:created>
  <dcterms:modified xsi:type="dcterms:W3CDTF">2018-04-27T07:16:55Z</dcterms:modified>
</cp:coreProperties>
</file>