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X:\Pricing\USA SFE Daily Pricing\"/>
    </mc:Choice>
  </mc:AlternateContent>
  <workbookProtection workbookAlgorithmName="SHA-512" workbookHashValue="molIOJzSIXx/8mVE8UbpJaDtCmqHmR49KiuUEFlbRmjBxaLX7awjcppQVO01UvJNHJPNJcIrfhtuwlMeeTeFtA==" workbookSaltValue="eguVXOikzGhLnounTYoTNg==" workbookSpinCount="100000" lockStructure="1"/>
  <bookViews>
    <workbookView xWindow="0" yWindow="0" windowWidth="25200" windowHeight="11988"/>
  </bookViews>
  <sheets>
    <sheet name="Pricing Worksheet" sheetId="10" r:id="rId1"/>
    <sheet name="Sheet1" sheetId="11" state="hidden" r:id="rId2"/>
  </sheets>
  <definedNames>
    <definedName name="_xlnm._FilterDatabase" localSheetId="0" hidden="1">'Pricing Worksheet'!$B$21:$K$2721</definedName>
    <definedName name="Elec">'Pricing Worksheet'!#REF!</definedName>
    <definedName name="FlowDate">'Pricing Worksheet'!#REF!</definedName>
    <definedName name="Gas">'Pricing Worksheet'!#REF!</definedName>
    <definedName name="LDC">'Pricing Worksheet'!#REF!</definedName>
    <definedName name="MAElec">'Pricing Worksheet'!#REF!</definedName>
    <definedName name="MDElec">'Pricing Worksheet'!#REF!</definedName>
    <definedName name="MDGas">'Pricing Worksheet'!#REF!</definedName>
    <definedName name="NJElec">'Pricing Worksheet'!#REF!</definedName>
    <definedName name="NJGas">'Pricing Worksheet'!#REF!</definedName>
    <definedName name="NYElec">'Pricing Worksheet'!#REF!</definedName>
    <definedName name="NYElectricity">'Pricing Worksheet'!#REF!</definedName>
    <definedName name="NYGas">'Pricing Worksheet'!#REF!</definedName>
    <definedName name="PAElec">'Pricing Worksheet'!#REF!</definedName>
    <definedName name="PAGas">'Pricing Worksheet'!#REF!</definedName>
    <definedName name="Service">'Pricing Worksheet'!#REF!</definedName>
  </definedNames>
  <calcPr calcId="152511"/>
</workbook>
</file>

<file path=xl/calcChain.xml><?xml version="1.0" encoding="utf-8"?>
<calcChain xmlns="http://schemas.openxmlformats.org/spreadsheetml/2006/main">
  <c r="K1763" i="10" l="1"/>
  <c r="K1764" i="10"/>
  <c r="K1765" i="10"/>
  <c r="K1766" i="10"/>
  <c r="K1767" i="10"/>
  <c r="K1768" i="10"/>
  <c r="K1769" i="10"/>
  <c r="K1770" i="10"/>
  <c r="K1771" i="10"/>
  <c r="K1772" i="10"/>
  <c r="K1773" i="10"/>
  <c r="K1774" i="10"/>
  <c r="K1775" i="10"/>
  <c r="K1776" i="10"/>
  <c r="K1777" i="10"/>
  <c r="K1778" i="10"/>
  <c r="K1779" i="10"/>
  <c r="K1780" i="10"/>
  <c r="K1781" i="10"/>
  <c r="K1782" i="10"/>
  <c r="K1783" i="10"/>
  <c r="K1784" i="10"/>
  <c r="K1785" i="10"/>
  <c r="K1786" i="10"/>
  <c r="K1787" i="10"/>
  <c r="K1788" i="10"/>
  <c r="K1789" i="10"/>
  <c r="K1790" i="10"/>
  <c r="K1791" i="10"/>
  <c r="K1792" i="10"/>
  <c r="K1793" i="10"/>
  <c r="K1794" i="10"/>
  <c r="K1795" i="10"/>
  <c r="K1796" i="10"/>
  <c r="K1797" i="10"/>
  <c r="K1798" i="10"/>
  <c r="K1799" i="10"/>
  <c r="K1800" i="10"/>
  <c r="K1801" i="10"/>
  <c r="K1802" i="10"/>
  <c r="K1803" i="10"/>
  <c r="K1804" i="10"/>
  <c r="K1805" i="10"/>
  <c r="K1806" i="10"/>
  <c r="K1807" i="10"/>
  <c r="K1808" i="10"/>
  <c r="K1809" i="10"/>
  <c r="K1810" i="10"/>
  <c r="K1811" i="10"/>
  <c r="K1812" i="10"/>
  <c r="K1813" i="10"/>
  <c r="K1814" i="10"/>
  <c r="K1815" i="10"/>
  <c r="K1816" i="10"/>
  <c r="K1817" i="10"/>
  <c r="K1818" i="10"/>
  <c r="K1819" i="10"/>
  <c r="K1820" i="10"/>
  <c r="K1821" i="10"/>
  <c r="K1822" i="10"/>
  <c r="K1823" i="10"/>
  <c r="K1824" i="10"/>
  <c r="K1825" i="10"/>
  <c r="K1826" i="10"/>
  <c r="K1827" i="10"/>
  <c r="K1828" i="10"/>
  <c r="K1829" i="10"/>
  <c r="K1830" i="10"/>
  <c r="K1831" i="10"/>
  <c r="K1832" i="10"/>
  <c r="K1833" i="10"/>
  <c r="K1834" i="10"/>
  <c r="K1835" i="10"/>
  <c r="K1836" i="10"/>
  <c r="K1837" i="10"/>
  <c r="K1838" i="10"/>
  <c r="K1839" i="10"/>
  <c r="K1840" i="10"/>
  <c r="K1841" i="10"/>
  <c r="K1842" i="10"/>
  <c r="K1843" i="10"/>
  <c r="K1844" i="10"/>
  <c r="K1845" i="10"/>
  <c r="K1846" i="10"/>
  <c r="K1847" i="10"/>
  <c r="K1848" i="10"/>
  <c r="K1849" i="10"/>
  <c r="K1850" i="10"/>
  <c r="K1851" i="10"/>
  <c r="K1852" i="10"/>
  <c r="K1853" i="10"/>
  <c r="K1854" i="10"/>
  <c r="K1855" i="10"/>
  <c r="K1856" i="10"/>
  <c r="K1857" i="10"/>
  <c r="K1858" i="10"/>
  <c r="K1859" i="10"/>
  <c r="K1860" i="10"/>
  <c r="K1861" i="10"/>
  <c r="K1862" i="10"/>
  <c r="K1863" i="10"/>
  <c r="K1864" i="10"/>
  <c r="K1865" i="10"/>
  <c r="K1866" i="10"/>
  <c r="K1867" i="10"/>
  <c r="K1868" i="10"/>
  <c r="K1869" i="10"/>
  <c r="K1870" i="10"/>
  <c r="K1871" i="10"/>
  <c r="K1872" i="10"/>
  <c r="K1873" i="10"/>
  <c r="K1874" i="10"/>
  <c r="K1875" i="10"/>
  <c r="K1876" i="10"/>
  <c r="K1877" i="10"/>
  <c r="K1878" i="10"/>
  <c r="K1879" i="10"/>
  <c r="K1880" i="10"/>
  <c r="K1881" i="10"/>
  <c r="K1882" i="10"/>
  <c r="K1883" i="10"/>
  <c r="K1884" i="10"/>
  <c r="K1885" i="10"/>
  <c r="K1886" i="10"/>
  <c r="K1887" i="10"/>
  <c r="K1888" i="10"/>
  <c r="K1889" i="10"/>
  <c r="K1890" i="10"/>
  <c r="K1891" i="10"/>
  <c r="K1892" i="10"/>
  <c r="K1893" i="10"/>
  <c r="K1894" i="10"/>
  <c r="K1895" i="10"/>
  <c r="K1896" i="10"/>
  <c r="K1897" i="10"/>
  <c r="K1898" i="10"/>
  <c r="K1899" i="10"/>
  <c r="K1900" i="10"/>
  <c r="K1901" i="10"/>
  <c r="K1902" i="10"/>
  <c r="K1903" i="10"/>
  <c r="K1904" i="10"/>
  <c r="K1905" i="10"/>
  <c r="K1906" i="10"/>
  <c r="K1907" i="10"/>
  <c r="K1908" i="10"/>
  <c r="K1909" i="10"/>
  <c r="K1910" i="10"/>
  <c r="K1911" i="10"/>
  <c r="K1912" i="10"/>
  <c r="K1913" i="10"/>
  <c r="K1914" i="10"/>
  <c r="K1915" i="10"/>
  <c r="K1916" i="10"/>
  <c r="K1917" i="10"/>
  <c r="K1918" i="10"/>
  <c r="K1919" i="10"/>
  <c r="K1920" i="10"/>
  <c r="K1921" i="10"/>
  <c r="K1922" i="10"/>
  <c r="K1923" i="10"/>
  <c r="K1924" i="10"/>
  <c r="K1925" i="10"/>
  <c r="K1926" i="10"/>
  <c r="K1927" i="10"/>
  <c r="K1928" i="10"/>
  <c r="K1929" i="10"/>
  <c r="K1930" i="10"/>
  <c r="K1931" i="10"/>
  <c r="K1932" i="10"/>
  <c r="K1933" i="10"/>
  <c r="K1934" i="10"/>
  <c r="K1935" i="10"/>
  <c r="K1936" i="10"/>
  <c r="K1937" i="10"/>
  <c r="K1938" i="10"/>
  <c r="K1939" i="10"/>
  <c r="K1940" i="10"/>
  <c r="K1941" i="10"/>
  <c r="K1942" i="10"/>
  <c r="K1943" i="10"/>
  <c r="K1944" i="10"/>
  <c r="K1945" i="10"/>
  <c r="K1946" i="10"/>
  <c r="K1947" i="10"/>
  <c r="K1948" i="10"/>
  <c r="K1949" i="10"/>
  <c r="K1950" i="10"/>
  <c r="K1951" i="10"/>
  <c r="K1952" i="10"/>
  <c r="K1953" i="10"/>
  <c r="K1954" i="10"/>
  <c r="K1955" i="10"/>
  <c r="K1956" i="10"/>
  <c r="K1957" i="10"/>
  <c r="K1958" i="10"/>
  <c r="K1959" i="10"/>
  <c r="K1960" i="10"/>
  <c r="K1961" i="10"/>
  <c r="K1962" i="10"/>
  <c r="K1963" i="10"/>
  <c r="K1964" i="10"/>
  <c r="K1965" i="10"/>
  <c r="K1966" i="10"/>
  <c r="K1967" i="10"/>
  <c r="K1968" i="10"/>
  <c r="K1969" i="10"/>
  <c r="K1970" i="10"/>
  <c r="K1971" i="10"/>
  <c r="K1972" i="10"/>
  <c r="K1973" i="10"/>
  <c r="K1974" i="10"/>
  <c r="K1975" i="10"/>
  <c r="K1976" i="10"/>
  <c r="K1977" i="10"/>
  <c r="K1978" i="10"/>
  <c r="K1979" i="10"/>
  <c r="K1980" i="10"/>
  <c r="K1981" i="10"/>
  <c r="K1982" i="10"/>
  <c r="K1983" i="10"/>
  <c r="K1984" i="10"/>
  <c r="K1985" i="10"/>
  <c r="K1986" i="10"/>
  <c r="K1987" i="10"/>
  <c r="K1988" i="10"/>
  <c r="K1989" i="10"/>
  <c r="K1990" i="10"/>
  <c r="K1991" i="10"/>
  <c r="K1992" i="10"/>
  <c r="K1993" i="10"/>
  <c r="K1994" i="10"/>
  <c r="K1995" i="10"/>
  <c r="K1996" i="10"/>
  <c r="K1997" i="10"/>
  <c r="K1998" i="10"/>
  <c r="K1999" i="10"/>
  <c r="K2000" i="10"/>
  <c r="K2001" i="10"/>
  <c r="K2002" i="10"/>
  <c r="K2003" i="10"/>
  <c r="K2004" i="10"/>
  <c r="K2005" i="10"/>
  <c r="K2006" i="10"/>
  <c r="K2007" i="10"/>
  <c r="K2008" i="10"/>
  <c r="K2009" i="10"/>
  <c r="K2010" i="10"/>
  <c r="K2011" i="10"/>
  <c r="K2012" i="10"/>
  <c r="K2013" i="10"/>
  <c r="K2014" i="10"/>
  <c r="K2015" i="10"/>
  <c r="K2016" i="10"/>
  <c r="K2017" i="10"/>
  <c r="K2018" i="10"/>
  <c r="K2019" i="10"/>
  <c r="K2020" i="10"/>
  <c r="K2021" i="10"/>
  <c r="K2022" i="10"/>
  <c r="K2023" i="10"/>
  <c r="K2024" i="10"/>
  <c r="K2025" i="10"/>
  <c r="K2026" i="10"/>
  <c r="K2027" i="10"/>
  <c r="K2028" i="10"/>
  <c r="K2029" i="10"/>
  <c r="K2030" i="10"/>
  <c r="K2031" i="10"/>
  <c r="K2032" i="10"/>
  <c r="K2033" i="10"/>
  <c r="K2034" i="10"/>
  <c r="K2035" i="10"/>
  <c r="K2036" i="10"/>
  <c r="K2037" i="10"/>
  <c r="K2038" i="10"/>
  <c r="K2039" i="10"/>
  <c r="K2040" i="10"/>
  <c r="K2041" i="10"/>
  <c r="K2042" i="10"/>
  <c r="K2043" i="10"/>
  <c r="K2044" i="10"/>
  <c r="K2045" i="10"/>
  <c r="K2046" i="10"/>
  <c r="K2047" i="10"/>
  <c r="K2048" i="10"/>
  <c r="K2049" i="10"/>
  <c r="K2050" i="10"/>
  <c r="K2051" i="10"/>
  <c r="K2052" i="10"/>
  <c r="K2053" i="10"/>
  <c r="K2054" i="10"/>
  <c r="K2055" i="10"/>
  <c r="K2056" i="10"/>
  <c r="K2057" i="10"/>
  <c r="K2058" i="10"/>
  <c r="K2059" i="10"/>
  <c r="K2060" i="10"/>
  <c r="K2061" i="10"/>
  <c r="K2062" i="10"/>
  <c r="K2063" i="10"/>
  <c r="K2064" i="10"/>
  <c r="K2065" i="10"/>
  <c r="K2066" i="10"/>
  <c r="K2067" i="10"/>
  <c r="K2068" i="10"/>
  <c r="K2069" i="10"/>
  <c r="K2070" i="10"/>
  <c r="K2071" i="10"/>
  <c r="K2072" i="10"/>
  <c r="K2073" i="10"/>
  <c r="K2074" i="10"/>
  <c r="K2075" i="10"/>
  <c r="K2076" i="10"/>
  <c r="K2077" i="10"/>
  <c r="K2078" i="10"/>
  <c r="K2079" i="10"/>
  <c r="K2080" i="10"/>
  <c r="K2081" i="10"/>
  <c r="K2082" i="10"/>
  <c r="K2083" i="10"/>
  <c r="K2084" i="10"/>
  <c r="K2085" i="10"/>
  <c r="K2086" i="10"/>
  <c r="K2087" i="10"/>
  <c r="K2088" i="10"/>
  <c r="K2089" i="10"/>
  <c r="K2090" i="10"/>
  <c r="K2091" i="10"/>
  <c r="K2092" i="10"/>
  <c r="K2093" i="10"/>
  <c r="K2094" i="10"/>
  <c r="K2095" i="10"/>
  <c r="K2096" i="10"/>
  <c r="K2097" i="10"/>
  <c r="K2098" i="10"/>
  <c r="K2099" i="10"/>
  <c r="K2100" i="10"/>
  <c r="K2101" i="10"/>
  <c r="K2102" i="10"/>
  <c r="K2103" i="10"/>
  <c r="K2104" i="10"/>
  <c r="K2105" i="10"/>
  <c r="K2106" i="10"/>
  <c r="K2107" i="10"/>
  <c r="K2108" i="10"/>
  <c r="K2109" i="10"/>
  <c r="K2110" i="10"/>
  <c r="K2111" i="10"/>
  <c r="K2112" i="10"/>
  <c r="K2113" i="10"/>
  <c r="K2114" i="10"/>
  <c r="K2115" i="10"/>
  <c r="K2116" i="10"/>
  <c r="K2117" i="10"/>
  <c r="K2118" i="10"/>
  <c r="K2119" i="10"/>
  <c r="K2120" i="10"/>
  <c r="K2121" i="10"/>
  <c r="K2122" i="10"/>
  <c r="K2123" i="10"/>
  <c r="K2124" i="10"/>
  <c r="K2125" i="10"/>
  <c r="K2126" i="10"/>
  <c r="K2127" i="10"/>
  <c r="K2128" i="10"/>
  <c r="K2129" i="10"/>
  <c r="K2130" i="10"/>
  <c r="K2131" i="10"/>
  <c r="K2132" i="10"/>
  <c r="K2133" i="10"/>
  <c r="K2134" i="10"/>
  <c r="K2135" i="10"/>
  <c r="K2136" i="10"/>
  <c r="K2137" i="10"/>
  <c r="K2138" i="10"/>
  <c r="K2139" i="10"/>
  <c r="K2140" i="10"/>
  <c r="K2141" i="10"/>
  <c r="K2142" i="10"/>
  <c r="K2143" i="10"/>
  <c r="K2144" i="10"/>
  <c r="K2145" i="10"/>
  <c r="K2146" i="10"/>
  <c r="K2147" i="10"/>
  <c r="K2148" i="10"/>
  <c r="K2149" i="10"/>
  <c r="K2150" i="10"/>
  <c r="K2151" i="10"/>
  <c r="K2152" i="10"/>
  <c r="K2153" i="10"/>
  <c r="K2154" i="10"/>
  <c r="K2155" i="10"/>
  <c r="K2156" i="10"/>
  <c r="K2157" i="10"/>
  <c r="K2158" i="10"/>
  <c r="K2159" i="10"/>
  <c r="K2160" i="10"/>
  <c r="K2161" i="10"/>
  <c r="K2162" i="10"/>
  <c r="K2163" i="10"/>
  <c r="K2164" i="10"/>
  <c r="K2165" i="10"/>
  <c r="K2166" i="10"/>
  <c r="K2167" i="10"/>
  <c r="K2168" i="10"/>
  <c r="K2169" i="10"/>
  <c r="K2170" i="10"/>
  <c r="K2171" i="10"/>
  <c r="K2172" i="10"/>
  <c r="K2173" i="10"/>
  <c r="K2174" i="10"/>
  <c r="K2175" i="10"/>
  <c r="K2176" i="10"/>
  <c r="K2177" i="10"/>
  <c r="K2178" i="10"/>
  <c r="K2179" i="10"/>
  <c r="K2180" i="10"/>
  <c r="K2181" i="10"/>
  <c r="K2182" i="10"/>
  <c r="K2183" i="10"/>
  <c r="K2184" i="10"/>
  <c r="K2185" i="10"/>
  <c r="K2186" i="10"/>
  <c r="K2187" i="10"/>
  <c r="K2188" i="10"/>
  <c r="K2189" i="10"/>
  <c r="K2190" i="10"/>
  <c r="K2191" i="10"/>
  <c r="K2192" i="10"/>
  <c r="K2193" i="10"/>
  <c r="K2194" i="10"/>
  <c r="K2195" i="10"/>
  <c r="K2196" i="10"/>
  <c r="K2197" i="10"/>
  <c r="K2198" i="10"/>
  <c r="K2199" i="10"/>
  <c r="K2200" i="10"/>
  <c r="K2201" i="10"/>
  <c r="K2202" i="10"/>
  <c r="K2203" i="10"/>
  <c r="K2204" i="10"/>
  <c r="K2205" i="10"/>
  <c r="K2206" i="10"/>
  <c r="K2207" i="10"/>
  <c r="K2208" i="10"/>
  <c r="K2209" i="10"/>
  <c r="K2210" i="10"/>
  <c r="K2211" i="10"/>
  <c r="K2212" i="10"/>
  <c r="K2213" i="10"/>
  <c r="K2214" i="10"/>
  <c r="K2215" i="10"/>
  <c r="K2216" i="10"/>
  <c r="K2217" i="10"/>
  <c r="K2218" i="10"/>
  <c r="K2219" i="10"/>
  <c r="K2220" i="10"/>
  <c r="K2221" i="10"/>
  <c r="K2222" i="10"/>
  <c r="K2223" i="10"/>
  <c r="K2224" i="10"/>
  <c r="K2225" i="10"/>
  <c r="K2226" i="10"/>
  <c r="K2227" i="10"/>
  <c r="K2228" i="10"/>
  <c r="K2229" i="10"/>
  <c r="K2230" i="10"/>
  <c r="K2231" i="10"/>
  <c r="K2232" i="10"/>
  <c r="K2233" i="10"/>
  <c r="K2234" i="10"/>
  <c r="K2235" i="10"/>
  <c r="K2236" i="10"/>
  <c r="K2237" i="10"/>
  <c r="K2238" i="10"/>
  <c r="K2239" i="10"/>
  <c r="K2240" i="10"/>
  <c r="K2241" i="10"/>
  <c r="K2242" i="10"/>
  <c r="K2243" i="10"/>
  <c r="K2244" i="10"/>
  <c r="K2245" i="10"/>
  <c r="K2246" i="10"/>
  <c r="K2247" i="10"/>
  <c r="K2248" i="10"/>
  <c r="K2249" i="10"/>
  <c r="K2250" i="10"/>
  <c r="K2251" i="10"/>
  <c r="K2252" i="10"/>
  <c r="K2253" i="10"/>
  <c r="K2254" i="10"/>
  <c r="K2255" i="10"/>
  <c r="K2256" i="10"/>
  <c r="K2257" i="10"/>
  <c r="K2258" i="10"/>
  <c r="K2259" i="10"/>
  <c r="K2260" i="10"/>
  <c r="K2261" i="10"/>
  <c r="K2262" i="10"/>
  <c r="K2263" i="10"/>
  <c r="K2264" i="10"/>
  <c r="K2265" i="10"/>
  <c r="K2266" i="10"/>
  <c r="K2267" i="10"/>
  <c r="K2268" i="10"/>
  <c r="K2269" i="10"/>
  <c r="K2270" i="10"/>
  <c r="K2271" i="10"/>
  <c r="K2272" i="10"/>
  <c r="K2273" i="10"/>
  <c r="K2274" i="10"/>
  <c r="K2275" i="10"/>
  <c r="K2276" i="10"/>
  <c r="K2277" i="10"/>
  <c r="K2278" i="10"/>
  <c r="K2279" i="10"/>
  <c r="K2280" i="10"/>
  <c r="K2281" i="10"/>
  <c r="K2282" i="10"/>
  <c r="K2283" i="10"/>
  <c r="K2284" i="10"/>
  <c r="K2285" i="10"/>
  <c r="K2286" i="10"/>
  <c r="K2287" i="10"/>
  <c r="K2288" i="10"/>
  <c r="K2289" i="10"/>
  <c r="K2290" i="10"/>
  <c r="K2291" i="10"/>
  <c r="K2292" i="10"/>
  <c r="K2293" i="10"/>
  <c r="K2294" i="10"/>
  <c r="K2295" i="10"/>
  <c r="K2296" i="10"/>
  <c r="K2297" i="10"/>
  <c r="K2298" i="10"/>
  <c r="K2299" i="10"/>
  <c r="K2300" i="10"/>
  <c r="K2301" i="10"/>
  <c r="K2302" i="10"/>
  <c r="K2303" i="10"/>
  <c r="K2304" i="10"/>
  <c r="K2305" i="10"/>
  <c r="K2306" i="10"/>
  <c r="K2307" i="10"/>
  <c r="K2308" i="10"/>
  <c r="K2309" i="10"/>
  <c r="K2310" i="10"/>
  <c r="K2311" i="10"/>
  <c r="K2312" i="10"/>
  <c r="K2313" i="10"/>
  <c r="K2314" i="10"/>
  <c r="K2315" i="10"/>
  <c r="K2316" i="10"/>
  <c r="K2317" i="10"/>
  <c r="K2318" i="10"/>
  <c r="K2319" i="10"/>
  <c r="K2320" i="10"/>
  <c r="K2321" i="10"/>
  <c r="K2322" i="10"/>
  <c r="K2323" i="10"/>
  <c r="K2324" i="10"/>
  <c r="K2325" i="10"/>
  <c r="K2326" i="10"/>
  <c r="K2327" i="10"/>
  <c r="K2328" i="10"/>
  <c r="K2329" i="10"/>
  <c r="K2330" i="10"/>
  <c r="K2331" i="10"/>
  <c r="K2332" i="10"/>
  <c r="K2333" i="10"/>
  <c r="K2334" i="10"/>
  <c r="K2335" i="10"/>
  <c r="K2336" i="10"/>
  <c r="K2337" i="10"/>
  <c r="K2338" i="10"/>
  <c r="K2339" i="10"/>
  <c r="K2340" i="10"/>
  <c r="K2341" i="10"/>
  <c r="K2342" i="10"/>
  <c r="K2343" i="10"/>
  <c r="K2344" i="10"/>
  <c r="K2345" i="10"/>
  <c r="K2346" i="10"/>
  <c r="K2347" i="10"/>
  <c r="K2348" i="10"/>
  <c r="K2349" i="10"/>
  <c r="K2350" i="10"/>
  <c r="K2351" i="10"/>
  <c r="K2352" i="10"/>
  <c r="K2353" i="10"/>
  <c r="K2354" i="10"/>
  <c r="K2355" i="10"/>
  <c r="K2356" i="10"/>
  <c r="K2357" i="10"/>
  <c r="K2358" i="10"/>
  <c r="K2359" i="10"/>
  <c r="K2360" i="10"/>
  <c r="K2361" i="10"/>
  <c r="K2362" i="10"/>
  <c r="K2363" i="10"/>
  <c r="K2364" i="10"/>
  <c r="K2365" i="10"/>
  <c r="K2366" i="10"/>
  <c r="K2367" i="10"/>
  <c r="K2368" i="10"/>
  <c r="K2369" i="10"/>
  <c r="K2370" i="10"/>
  <c r="K2371" i="10"/>
  <c r="K2372" i="10"/>
  <c r="K2373" i="10"/>
  <c r="K2374" i="10"/>
  <c r="K2375" i="10"/>
  <c r="K2376" i="10"/>
  <c r="K2377" i="10"/>
  <c r="K2378" i="10"/>
  <c r="K2379" i="10"/>
  <c r="K2380" i="10"/>
  <c r="K2381" i="10"/>
  <c r="K2382" i="10"/>
  <c r="K2383" i="10"/>
  <c r="K2384" i="10"/>
  <c r="K2385" i="10"/>
  <c r="K2386" i="10"/>
  <c r="K2387" i="10"/>
  <c r="K2388" i="10"/>
  <c r="K2389" i="10"/>
  <c r="K2390" i="10"/>
  <c r="K2391" i="10"/>
  <c r="K2392" i="10"/>
  <c r="K2393" i="10"/>
  <c r="K2394" i="10"/>
  <c r="K2395" i="10"/>
  <c r="K2396" i="10"/>
  <c r="K2397" i="10"/>
  <c r="K2398" i="10"/>
  <c r="K2399" i="10"/>
  <c r="K2400" i="10"/>
  <c r="K2401" i="10"/>
  <c r="K2402" i="10"/>
  <c r="K2403" i="10"/>
  <c r="K2404" i="10"/>
  <c r="K2405" i="10"/>
  <c r="K2406" i="10"/>
  <c r="K2407" i="10"/>
  <c r="K2408" i="10"/>
  <c r="K2409" i="10"/>
  <c r="K2410" i="10"/>
  <c r="K2411" i="10"/>
  <c r="K2412" i="10"/>
  <c r="K2413" i="10"/>
  <c r="K2414" i="10"/>
  <c r="K2415" i="10"/>
  <c r="K2416" i="10"/>
  <c r="K2417" i="10"/>
  <c r="K2418" i="10"/>
  <c r="K2419" i="10"/>
  <c r="K2420" i="10"/>
  <c r="K2421" i="10"/>
  <c r="K2422" i="10"/>
  <c r="K2423" i="10"/>
  <c r="K2424" i="10"/>
  <c r="K2425" i="10"/>
  <c r="K2426" i="10"/>
  <c r="K2427" i="10"/>
  <c r="K2428" i="10"/>
  <c r="K2429" i="10"/>
  <c r="K2430" i="10"/>
  <c r="K2431" i="10"/>
  <c r="K2432" i="10"/>
  <c r="K2433" i="10"/>
  <c r="K2434" i="10"/>
  <c r="K2435" i="10"/>
  <c r="K2436" i="10"/>
  <c r="K2437" i="10"/>
  <c r="K2438" i="10"/>
  <c r="K2439" i="10"/>
  <c r="K2440" i="10"/>
  <c r="K2441" i="10"/>
  <c r="K2442" i="10"/>
  <c r="K2443" i="10"/>
  <c r="K2444" i="10"/>
  <c r="K2445" i="10"/>
  <c r="K2446" i="10"/>
  <c r="K2447" i="10"/>
  <c r="K2448" i="10"/>
  <c r="K2449" i="10"/>
  <c r="K2450" i="10"/>
  <c r="K2451" i="10"/>
  <c r="K2452" i="10"/>
  <c r="K2453" i="10"/>
  <c r="K2454" i="10"/>
  <c r="K2455" i="10"/>
  <c r="K2456" i="10"/>
  <c r="K2457" i="10"/>
  <c r="K2458" i="10"/>
  <c r="K2459" i="10"/>
  <c r="K2460" i="10"/>
  <c r="K2461" i="10"/>
  <c r="K2462" i="10"/>
  <c r="K2463" i="10"/>
  <c r="K2464" i="10"/>
  <c r="K2465" i="10"/>
  <c r="K2466" i="10"/>
  <c r="K2467" i="10"/>
  <c r="K2468" i="10"/>
  <c r="K2469" i="10"/>
  <c r="K2470" i="10"/>
  <c r="K2471" i="10"/>
  <c r="K2472" i="10"/>
  <c r="K2473" i="10"/>
  <c r="K2474" i="10"/>
  <c r="K2475" i="10"/>
  <c r="K2476" i="10"/>
  <c r="K2477" i="10"/>
  <c r="K2478" i="10"/>
  <c r="K2479" i="10"/>
  <c r="K2480" i="10"/>
  <c r="K2481" i="10"/>
  <c r="K2482" i="10"/>
  <c r="K2483" i="10"/>
  <c r="K2484" i="10"/>
  <c r="K2485" i="10"/>
  <c r="K2486" i="10"/>
  <c r="K2487" i="10"/>
  <c r="K2488" i="10"/>
  <c r="K2489" i="10"/>
  <c r="K2490" i="10"/>
  <c r="K2491" i="10"/>
  <c r="K2492" i="10"/>
  <c r="K2493" i="10"/>
  <c r="K2494" i="10"/>
  <c r="K2495" i="10"/>
  <c r="K2496" i="10"/>
  <c r="K2497" i="10"/>
  <c r="K2498" i="10"/>
  <c r="K2499" i="10"/>
  <c r="K2500" i="10"/>
  <c r="K2501" i="10"/>
  <c r="K2502" i="10"/>
  <c r="K2503" i="10"/>
  <c r="K2504" i="10"/>
  <c r="K2505" i="10"/>
  <c r="K2506" i="10"/>
  <c r="K2507" i="10"/>
  <c r="K2508" i="10"/>
  <c r="K2509" i="10"/>
  <c r="K2510" i="10"/>
  <c r="K2511" i="10"/>
  <c r="K2512" i="10"/>
  <c r="K2513" i="10"/>
  <c r="K2514" i="10"/>
  <c r="K2515" i="10"/>
  <c r="K2516" i="10"/>
  <c r="K2517" i="10"/>
  <c r="K2518" i="10"/>
  <c r="K2519" i="10"/>
  <c r="K2520" i="10"/>
  <c r="K2521" i="10"/>
  <c r="K2522" i="10"/>
  <c r="K2523" i="10"/>
  <c r="K2524" i="10"/>
  <c r="K2525" i="10"/>
  <c r="K2526" i="10"/>
  <c r="K2527" i="10"/>
  <c r="K2528" i="10"/>
  <c r="K2529" i="10"/>
  <c r="K2530" i="10"/>
  <c r="K2531" i="10"/>
  <c r="K2532" i="10"/>
  <c r="K2533" i="10"/>
  <c r="K2534" i="10"/>
  <c r="K2535" i="10"/>
  <c r="K2536" i="10"/>
  <c r="K2537" i="10"/>
  <c r="K2538" i="10"/>
  <c r="K2539" i="10"/>
  <c r="K2540" i="10"/>
  <c r="K2541" i="10"/>
  <c r="K2542" i="10"/>
  <c r="K2543" i="10"/>
  <c r="K2544" i="10"/>
  <c r="K2545" i="10"/>
  <c r="K2546" i="10"/>
  <c r="K2547" i="10"/>
  <c r="K2548" i="10"/>
  <c r="K2549" i="10"/>
  <c r="K2550" i="10"/>
  <c r="K2551" i="10"/>
  <c r="K2552" i="10"/>
  <c r="K2553" i="10"/>
  <c r="K2554" i="10"/>
  <c r="K2555" i="10"/>
  <c r="K2556" i="10"/>
  <c r="K2557" i="10"/>
  <c r="K2558" i="10"/>
  <c r="K2559" i="10"/>
  <c r="K2560" i="10"/>
  <c r="K2561" i="10"/>
  <c r="K2562" i="10"/>
  <c r="K2563" i="10"/>
  <c r="K2564" i="10"/>
  <c r="K2565" i="10"/>
  <c r="K2566" i="10"/>
  <c r="K2567" i="10"/>
  <c r="K2568" i="10"/>
  <c r="K2569" i="10"/>
  <c r="K2570" i="10"/>
  <c r="K2571" i="10"/>
  <c r="K2572" i="10"/>
  <c r="K2573" i="10"/>
  <c r="K2574" i="10"/>
  <c r="K2575" i="10"/>
  <c r="K2576" i="10"/>
  <c r="K2577" i="10"/>
  <c r="K2578" i="10"/>
  <c r="K2579" i="10"/>
  <c r="K2580" i="10"/>
  <c r="K2581" i="10"/>
  <c r="K2582" i="10"/>
  <c r="K2583" i="10"/>
  <c r="K2584" i="10"/>
  <c r="K2585" i="10"/>
  <c r="K2586" i="10"/>
  <c r="K2587" i="10"/>
  <c r="K2588" i="10"/>
  <c r="K2589" i="10"/>
  <c r="K2590" i="10"/>
  <c r="K2591" i="10"/>
  <c r="K2592" i="10"/>
  <c r="K2593" i="10"/>
  <c r="K2594" i="10"/>
  <c r="K2595" i="10"/>
  <c r="K2596" i="10"/>
  <c r="K2597" i="10"/>
  <c r="K2598" i="10"/>
  <c r="K2599" i="10"/>
  <c r="K2600" i="10"/>
  <c r="K2601" i="10"/>
  <c r="K2602" i="10"/>
  <c r="K2603" i="10"/>
  <c r="K2604" i="10"/>
  <c r="K2605" i="10"/>
  <c r="K2606" i="10"/>
  <c r="K2607" i="10"/>
  <c r="K2608" i="10"/>
  <c r="K2609" i="10"/>
  <c r="K2610" i="10"/>
  <c r="K2611" i="10"/>
  <c r="K2612" i="10"/>
  <c r="K2613" i="10"/>
  <c r="K2614" i="10"/>
  <c r="K2615" i="10"/>
  <c r="K2616" i="10"/>
  <c r="K2617" i="10"/>
  <c r="K2618" i="10"/>
  <c r="K2619" i="10"/>
  <c r="K2620" i="10"/>
  <c r="K2621" i="10"/>
  <c r="K2622" i="10"/>
  <c r="K2623" i="10"/>
  <c r="K2624" i="10"/>
  <c r="K2625" i="10"/>
  <c r="K2626" i="10"/>
  <c r="K2627" i="10"/>
  <c r="K2628" i="10"/>
  <c r="K2629" i="10"/>
  <c r="K2630" i="10"/>
  <c r="K2631" i="10"/>
  <c r="K2632" i="10"/>
  <c r="K2633" i="10"/>
  <c r="K2634" i="10"/>
  <c r="K2635" i="10"/>
  <c r="K2636" i="10"/>
  <c r="K2637" i="10"/>
  <c r="K2638" i="10"/>
  <c r="K2639" i="10"/>
  <c r="K2640" i="10"/>
  <c r="K2641" i="10"/>
  <c r="K2642" i="10"/>
  <c r="K2643" i="10"/>
  <c r="K2644" i="10"/>
  <c r="K2645" i="10"/>
  <c r="K2646" i="10"/>
  <c r="K2647" i="10"/>
  <c r="K2648" i="10"/>
  <c r="K2649" i="10"/>
  <c r="K2650" i="10"/>
  <c r="K2651" i="10"/>
  <c r="K2652" i="10"/>
  <c r="K2653" i="10"/>
  <c r="K2654" i="10"/>
  <c r="K2655" i="10"/>
  <c r="K2656" i="10"/>
  <c r="K2657" i="10"/>
  <c r="K2658" i="10"/>
  <c r="K2659" i="10"/>
  <c r="K2660" i="10"/>
  <c r="K2661" i="10"/>
  <c r="K2662" i="10"/>
  <c r="K2663" i="10"/>
  <c r="K2664" i="10"/>
  <c r="K2665" i="10"/>
  <c r="K2666" i="10"/>
  <c r="K2667" i="10"/>
  <c r="K2668" i="10"/>
  <c r="K2669" i="10"/>
  <c r="K2670" i="10"/>
  <c r="K2671" i="10"/>
  <c r="K2672" i="10"/>
  <c r="K2673" i="10"/>
  <c r="K2674" i="10"/>
  <c r="K2675" i="10"/>
  <c r="K2676" i="10"/>
  <c r="K2677" i="10"/>
  <c r="K2678" i="10"/>
  <c r="K2679" i="10"/>
  <c r="K2680" i="10"/>
  <c r="K2681" i="10"/>
  <c r="K2682" i="10"/>
  <c r="K2683" i="10"/>
  <c r="K2684" i="10"/>
  <c r="K2685" i="10"/>
  <c r="K2686" i="10"/>
  <c r="K2687" i="10"/>
  <c r="K2688" i="10"/>
  <c r="K2689" i="10"/>
  <c r="K2690" i="10"/>
  <c r="K2691" i="10"/>
  <c r="K2692" i="10"/>
  <c r="K2693" i="10"/>
  <c r="K2694" i="10"/>
  <c r="K2695" i="10"/>
  <c r="K2696" i="10"/>
  <c r="K2697" i="10"/>
  <c r="K2698" i="10"/>
  <c r="K2699" i="10"/>
  <c r="K2700" i="10"/>
  <c r="K2701" i="10"/>
  <c r="K2702" i="10"/>
  <c r="K2703" i="10"/>
  <c r="K2704" i="10"/>
  <c r="K2705" i="10"/>
  <c r="K2706" i="10"/>
  <c r="K2707" i="10"/>
  <c r="K2708" i="10"/>
  <c r="K2709" i="10"/>
  <c r="K2710" i="10"/>
  <c r="K2711" i="10"/>
  <c r="K2712" i="10"/>
  <c r="K2713" i="10"/>
  <c r="K2714" i="10"/>
  <c r="K2715" i="10"/>
  <c r="K2716" i="10"/>
  <c r="K2717" i="10"/>
  <c r="K2718" i="10"/>
  <c r="K2719" i="10"/>
  <c r="K2720" i="10"/>
  <c r="K2721" i="10"/>
  <c r="K1762" i="10"/>
  <c r="J1763" i="10"/>
  <c r="J1764" i="10"/>
  <c r="J1765" i="10"/>
  <c r="J1766" i="10"/>
  <c r="J1767" i="10"/>
  <c r="J1768" i="10"/>
  <c r="J1769" i="10"/>
  <c r="J1770" i="10"/>
  <c r="J1771" i="10"/>
  <c r="J1772" i="10"/>
  <c r="J1773" i="10"/>
  <c r="J1774" i="10"/>
  <c r="J1775" i="10"/>
  <c r="J1776" i="10"/>
  <c r="J1777" i="10"/>
  <c r="J1778" i="10"/>
  <c r="J1779" i="10"/>
  <c r="J1780" i="10"/>
  <c r="J1781" i="10"/>
  <c r="J1782" i="10"/>
  <c r="J1783" i="10"/>
  <c r="J1784" i="10"/>
  <c r="J1785" i="10"/>
  <c r="J1786" i="10"/>
  <c r="J1787" i="10"/>
  <c r="J1788" i="10"/>
  <c r="J1789" i="10"/>
  <c r="J1790" i="10"/>
  <c r="J1791" i="10"/>
  <c r="J1792" i="10"/>
  <c r="J1793" i="10"/>
  <c r="J1794" i="10"/>
  <c r="J1795" i="10"/>
  <c r="J1796" i="10"/>
  <c r="J1797" i="10"/>
  <c r="J1798" i="10"/>
  <c r="J1799" i="10"/>
  <c r="J1800" i="10"/>
  <c r="J1801" i="10"/>
  <c r="J1802" i="10"/>
  <c r="J1803" i="10"/>
  <c r="J1804" i="10"/>
  <c r="J1805" i="10"/>
  <c r="J1806" i="10"/>
  <c r="J1807" i="10"/>
  <c r="J1808" i="10"/>
  <c r="J1809" i="10"/>
  <c r="J1810" i="10"/>
  <c r="J1811" i="10"/>
  <c r="J1812" i="10"/>
  <c r="J1813" i="10"/>
  <c r="J1814" i="10"/>
  <c r="J1815" i="10"/>
  <c r="J1816" i="10"/>
  <c r="J1817" i="10"/>
  <c r="J1818" i="10"/>
  <c r="J1819" i="10"/>
  <c r="J1820" i="10"/>
  <c r="J1821" i="10"/>
  <c r="J1822" i="10"/>
  <c r="J1823" i="10"/>
  <c r="J1824" i="10"/>
  <c r="J1825" i="10"/>
  <c r="J1826" i="10"/>
  <c r="J1827" i="10"/>
  <c r="J1828" i="10"/>
  <c r="J1829" i="10"/>
  <c r="J1830" i="10"/>
  <c r="J1831" i="10"/>
  <c r="J1832" i="10"/>
  <c r="J1833" i="10"/>
  <c r="J1834" i="10"/>
  <c r="J1835" i="10"/>
  <c r="J1836" i="10"/>
  <c r="J1837" i="10"/>
  <c r="J1838" i="10"/>
  <c r="J1839" i="10"/>
  <c r="J1840" i="10"/>
  <c r="J1841" i="10"/>
  <c r="J1842" i="10"/>
  <c r="J1843" i="10"/>
  <c r="J1844" i="10"/>
  <c r="J1845" i="10"/>
  <c r="J1846" i="10"/>
  <c r="J1847" i="10"/>
  <c r="J1848" i="10"/>
  <c r="J1849" i="10"/>
  <c r="J1850" i="10"/>
  <c r="J1851" i="10"/>
  <c r="J1852" i="10"/>
  <c r="J1853" i="10"/>
  <c r="J1854" i="10"/>
  <c r="J1855" i="10"/>
  <c r="J1856" i="10"/>
  <c r="J1857" i="10"/>
  <c r="J1858" i="10"/>
  <c r="J1859" i="10"/>
  <c r="J1860" i="10"/>
  <c r="J1861" i="10"/>
  <c r="J1862" i="10"/>
  <c r="J1863" i="10"/>
  <c r="J1864" i="10"/>
  <c r="J1865" i="10"/>
  <c r="J1866" i="10"/>
  <c r="J1867" i="10"/>
  <c r="J1868" i="10"/>
  <c r="J1869" i="10"/>
  <c r="J1870" i="10"/>
  <c r="J1871" i="10"/>
  <c r="J1872" i="10"/>
  <c r="J1873" i="10"/>
  <c r="J1874" i="10"/>
  <c r="J1875" i="10"/>
  <c r="J1876" i="10"/>
  <c r="J1877" i="10"/>
  <c r="J1878" i="10"/>
  <c r="J1879" i="10"/>
  <c r="J1880" i="10"/>
  <c r="J1881" i="10"/>
  <c r="J1882" i="10"/>
  <c r="J1883" i="10"/>
  <c r="J1884" i="10"/>
  <c r="J1885" i="10"/>
  <c r="J1886" i="10"/>
  <c r="J1887" i="10"/>
  <c r="J1888" i="10"/>
  <c r="J1889" i="10"/>
  <c r="J1890" i="10"/>
  <c r="J1891" i="10"/>
  <c r="J1892" i="10"/>
  <c r="J1893" i="10"/>
  <c r="J1894" i="10"/>
  <c r="J1895" i="10"/>
  <c r="J1896" i="10"/>
  <c r="J1897" i="10"/>
  <c r="J1898" i="10"/>
  <c r="J1899" i="10"/>
  <c r="J1900" i="10"/>
  <c r="J1901" i="10"/>
  <c r="J1902" i="10"/>
  <c r="J1903" i="10"/>
  <c r="J1904" i="10"/>
  <c r="J1905" i="10"/>
  <c r="J1906" i="10"/>
  <c r="J1907" i="10"/>
  <c r="J1908" i="10"/>
  <c r="J1909" i="10"/>
  <c r="J1910" i="10"/>
  <c r="J1911" i="10"/>
  <c r="J1912" i="10"/>
  <c r="J1913" i="10"/>
  <c r="J1914" i="10"/>
  <c r="J1915" i="10"/>
  <c r="J1916" i="10"/>
  <c r="J1917" i="10"/>
  <c r="J1918" i="10"/>
  <c r="J1919" i="10"/>
  <c r="J1920" i="10"/>
  <c r="J1921" i="10"/>
  <c r="J1922" i="10"/>
  <c r="J1923" i="10"/>
  <c r="J1924" i="10"/>
  <c r="J1925" i="10"/>
  <c r="J1926" i="10"/>
  <c r="J1927" i="10"/>
  <c r="J1928" i="10"/>
  <c r="J1929" i="10"/>
  <c r="J1930" i="10"/>
  <c r="J1931" i="10"/>
  <c r="J1932" i="10"/>
  <c r="J1933" i="10"/>
  <c r="J1934" i="10"/>
  <c r="J1935" i="10"/>
  <c r="J1936" i="10"/>
  <c r="J1937" i="10"/>
  <c r="J1938" i="10"/>
  <c r="J1939" i="10"/>
  <c r="J1940" i="10"/>
  <c r="J1941" i="10"/>
  <c r="J1942" i="10"/>
  <c r="J1943" i="10"/>
  <c r="J1944" i="10"/>
  <c r="J1945" i="10"/>
  <c r="J1946" i="10"/>
  <c r="J1947" i="10"/>
  <c r="J1948" i="10"/>
  <c r="J1949" i="10"/>
  <c r="J1950" i="10"/>
  <c r="J1951" i="10"/>
  <c r="J1952" i="10"/>
  <c r="J1953" i="10"/>
  <c r="J1954" i="10"/>
  <c r="J1955" i="10"/>
  <c r="J1956" i="10"/>
  <c r="J1957" i="10"/>
  <c r="J1958" i="10"/>
  <c r="J1959" i="10"/>
  <c r="J1960" i="10"/>
  <c r="J1961" i="10"/>
  <c r="J1962" i="10"/>
  <c r="J1963" i="10"/>
  <c r="J1964" i="10"/>
  <c r="J1965" i="10"/>
  <c r="J1966" i="10"/>
  <c r="J1967" i="10"/>
  <c r="J1968" i="10"/>
  <c r="J1969" i="10"/>
  <c r="J1970" i="10"/>
  <c r="J1971" i="10"/>
  <c r="J1972" i="10"/>
  <c r="J1973" i="10"/>
  <c r="J1974" i="10"/>
  <c r="J1975" i="10"/>
  <c r="J1976" i="10"/>
  <c r="J1977" i="10"/>
  <c r="J1978" i="10"/>
  <c r="J1979" i="10"/>
  <c r="J1980" i="10"/>
  <c r="J1981" i="10"/>
  <c r="J1982" i="10"/>
  <c r="J1983" i="10"/>
  <c r="J1984" i="10"/>
  <c r="J1985" i="10"/>
  <c r="J1986" i="10"/>
  <c r="J1987" i="10"/>
  <c r="J1988" i="10"/>
  <c r="J1989" i="10"/>
  <c r="J1990" i="10"/>
  <c r="J1991" i="10"/>
  <c r="J1992" i="10"/>
  <c r="J1993" i="10"/>
  <c r="J1994" i="10"/>
  <c r="J1995" i="10"/>
  <c r="J1996" i="10"/>
  <c r="J1997" i="10"/>
  <c r="J1998" i="10"/>
  <c r="J1999" i="10"/>
  <c r="J2000" i="10"/>
  <c r="J2001" i="10"/>
  <c r="J2002" i="10"/>
  <c r="J2003" i="10"/>
  <c r="J2004" i="10"/>
  <c r="J2005" i="10"/>
  <c r="J2006" i="10"/>
  <c r="J2007" i="10"/>
  <c r="J2008" i="10"/>
  <c r="J2009" i="10"/>
  <c r="J2010" i="10"/>
  <c r="J2011" i="10"/>
  <c r="J2012" i="10"/>
  <c r="J2013" i="10"/>
  <c r="J2014" i="10"/>
  <c r="J2015" i="10"/>
  <c r="J2016" i="10"/>
  <c r="J2017" i="10"/>
  <c r="J2018" i="10"/>
  <c r="J2019" i="10"/>
  <c r="J2020" i="10"/>
  <c r="J2021" i="10"/>
  <c r="J2022" i="10"/>
  <c r="J2023" i="10"/>
  <c r="J2024" i="10"/>
  <c r="J2025" i="10"/>
  <c r="J2026" i="10"/>
  <c r="J2027" i="10"/>
  <c r="J2028" i="10"/>
  <c r="J2029" i="10"/>
  <c r="J2030" i="10"/>
  <c r="J2031" i="10"/>
  <c r="J2032" i="10"/>
  <c r="J2033" i="10"/>
  <c r="J2034" i="10"/>
  <c r="J2035" i="10"/>
  <c r="J2036" i="10"/>
  <c r="J2037" i="10"/>
  <c r="J2038" i="10"/>
  <c r="J2039" i="10"/>
  <c r="J2040" i="10"/>
  <c r="J2041" i="10"/>
  <c r="J2042" i="10"/>
  <c r="J2043" i="10"/>
  <c r="J2044" i="10"/>
  <c r="J2045" i="10"/>
  <c r="J2046" i="10"/>
  <c r="J2047" i="10"/>
  <c r="J2048" i="10"/>
  <c r="J2049" i="10"/>
  <c r="J2050" i="10"/>
  <c r="J2051" i="10"/>
  <c r="J2052" i="10"/>
  <c r="J2053" i="10"/>
  <c r="J2054" i="10"/>
  <c r="J2055" i="10"/>
  <c r="J2056" i="10"/>
  <c r="J2057" i="10"/>
  <c r="J2058" i="10"/>
  <c r="J2059" i="10"/>
  <c r="J2060" i="10"/>
  <c r="J2061" i="10"/>
  <c r="J2062" i="10"/>
  <c r="J2063" i="10"/>
  <c r="J2064" i="10"/>
  <c r="J2065" i="10"/>
  <c r="J2066" i="10"/>
  <c r="J2067" i="10"/>
  <c r="J2068" i="10"/>
  <c r="J2069" i="10"/>
  <c r="J2070" i="10"/>
  <c r="J2071" i="10"/>
  <c r="J2072" i="10"/>
  <c r="J2073" i="10"/>
  <c r="J2074" i="10"/>
  <c r="J2075" i="10"/>
  <c r="J2076" i="10"/>
  <c r="J2077" i="10"/>
  <c r="J2078" i="10"/>
  <c r="J2079" i="10"/>
  <c r="J2080" i="10"/>
  <c r="J2081" i="10"/>
  <c r="J2082" i="10"/>
  <c r="J2083" i="10"/>
  <c r="J2084" i="10"/>
  <c r="J2085" i="10"/>
  <c r="J2086" i="10"/>
  <c r="J2087" i="10"/>
  <c r="J2088" i="10"/>
  <c r="J2089" i="10"/>
  <c r="J2090" i="10"/>
  <c r="J2091" i="10"/>
  <c r="J2092" i="10"/>
  <c r="J2093" i="10"/>
  <c r="J2094" i="10"/>
  <c r="J2095" i="10"/>
  <c r="J2096" i="10"/>
  <c r="J2097" i="10"/>
  <c r="J2098" i="10"/>
  <c r="J2099" i="10"/>
  <c r="J2100" i="10"/>
  <c r="J2101" i="10"/>
  <c r="J2102" i="10"/>
  <c r="J2103" i="10"/>
  <c r="J2104" i="10"/>
  <c r="J2105" i="10"/>
  <c r="J2106" i="10"/>
  <c r="J2107" i="10"/>
  <c r="J2108" i="10"/>
  <c r="J2109" i="10"/>
  <c r="J2110" i="10"/>
  <c r="J2111" i="10"/>
  <c r="J2112" i="10"/>
  <c r="J2113" i="10"/>
  <c r="J2114" i="10"/>
  <c r="J2115" i="10"/>
  <c r="J2116" i="10"/>
  <c r="J2117" i="10"/>
  <c r="J2118" i="10"/>
  <c r="J2119" i="10"/>
  <c r="J2120" i="10"/>
  <c r="J2121" i="10"/>
  <c r="J2122" i="10"/>
  <c r="J2123" i="10"/>
  <c r="J2124" i="10"/>
  <c r="J2125" i="10"/>
  <c r="J2126" i="10"/>
  <c r="J2127" i="10"/>
  <c r="J2128" i="10"/>
  <c r="J2129" i="10"/>
  <c r="J2130" i="10"/>
  <c r="J2131" i="10"/>
  <c r="J2132" i="10"/>
  <c r="J2133" i="10"/>
  <c r="J2134" i="10"/>
  <c r="J2135" i="10"/>
  <c r="J2136" i="10"/>
  <c r="J2137" i="10"/>
  <c r="J2138" i="10"/>
  <c r="J2139" i="10"/>
  <c r="J2140" i="10"/>
  <c r="J2141" i="10"/>
  <c r="J2142" i="10"/>
  <c r="J2143" i="10"/>
  <c r="J2144" i="10"/>
  <c r="J2145" i="10"/>
  <c r="J2146" i="10"/>
  <c r="J2147" i="10"/>
  <c r="J2148" i="10"/>
  <c r="J2149" i="10"/>
  <c r="J2150" i="10"/>
  <c r="J2151" i="10"/>
  <c r="J2152" i="10"/>
  <c r="J2153" i="10"/>
  <c r="J2154" i="10"/>
  <c r="J2155" i="10"/>
  <c r="J2156" i="10"/>
  <c r="J2157" i="10"/>
  <c r="J2158" i="10"/>
  <c r="J2159" i="10"/>
  <c r="J2160" i="10"/>
  <c r="J2161" i="10"/>
  <c r="J2162" i="10"/>
  <c r="J2163" i="10"/>
  <c r="J2164" i="10"/>
  <c r="J2165" i="10"/>
  <c r="J2166" i="10"/>
  <c r="J2167" i="10"/>
  <c r="J2168" i="10"/>
  <c r="J2169" i="10"/>
  <c r="J2170" i="10"/>
  <c r="J2171" i="10"/>
  <c r="J2172" i="10"/>
  <c r="J2173" i="10"/>
  <c r="J2174" i="10"/>
  <c r="J2175" i="10"/>
  <c r="J2176" i="10"/>
  <c r="J2177" i="10"/>
  <c r="J2178" i="10"/>
  <c r="J2179" i="10"/>
  <c r="J2180" i="10"/>
  <c r="J2181" i="10"/>
  <c r="J2182" i="10"/>
  <c r="J2183" i="10"/>
  <c r="J2184" i="10"/>
  <c r="J2185" i="10"/>
  <c r="J2186" i="10"/>
  <c r="J2187" i="10"/>
  <c r="J2188" i="10"/>
  <c r="J2189" i="10"/>
  <c r="J2190" i="10"/>
  <c r="J2191" i="10"/>
  <c r="J2192" i="10"/>
  <c r="J2193" i="10"/>
  <c r="J2194" i="10"/>
  <c r="J2195" i="10"/>
  <c r="J2196" i="10"/>
  <c r="J2197" i="10"/>
  <c r="J2198" i="10"/>
  <c r="J2199" i="10"/>
  <c r="J2200" i="10"/>
  <c r="J2201" i="10"/>
  <c r="J2202" i="10"/>
  <c r="J2203" i="10"/>
  <c r="J2204" i="10"/>
  <c r="J2205" i="10"/>
  <c r="J2206" i="10"/>
  <c r="J2207" i="10"/>
  <c r="J2208" i="10"/>
  <c r="J2209" i="10"/>
  <c r="J2210" i="10"/>
  <c r="J2211" i="10"/>
  <c r="J2212" i="10"/>
  <c r="J2213" i="10"/>
  <c r="J2214" i="10"/>
  <c r="J2215" i="10"/>
  <c r="J2216" i="10"/>
  <c r="J2217" i="10"/>
  <c r="J2218" i="10"/>
  <c r="J2219" i="10"/>
  <c r="J2220" i="10"/>
  <c r="J2221" i="10"/>
  <c r="J2222" i="10"/>
  <c r="J2223" i="10"/>
  <c r="J2224" i="10"/>
  <c r="J2225" i="10"/>
  <c r="J2226" i="10"/>
  <c r="J2227" i="10"/>
  <c r="J2228" i="10"/>
  <c r="J2229" i="10"/>
  <c r="J2230" i="10"/>
  <c r="J2231" i="10"/>
  <c r="J2232" i="10"/>
  <c r="J2233" i="10"/>
  <c r="J2234" i="10"/>
  <c r="J2235" i="10"/>
  <c r="J2236" i="10"/>
  <c r="J2237" i="10"/>
  <c r="J2238" i="10"/>
  <c r="J2239" i="10"/>
  <c r="J2240" i="10"/>
  <c r="J2241" i="10"/>
  <c r="J2242" i="10"/>
  <c r="J2243" i="10"/>
  <c r="J2244" i="10"/>
  <c r="J2245" i="10"/>
  <c r="J2246" i="10"/>
  <c r="J2247" i="10"/>
  <c r="J2248" i="10"/>
  <c r="J2249" i="10"/>
  <c r="J2250" i="10"/>
  <c r="J2251" i="10"/>
  <c r="J2252" i="10"/>
  <c r="J2253" i="10"/>
  <c r="J2254" i="10"/>
  <c r="J2255" i="10"/>
  <c r="J2256" i="10"/>
  <c r="J2257" i="10"/>
  <c r="J2258" i="10"/>
  <c r="J2259" i="10"/>
  <c r="J2260" i="10"/>
  <c r="J2261" i="10"/>
  <c r="J2262" i="10"/>
  <c r="J2263" i="10"/>
  <c r="J2264" i="10"/>
  <c r="J2265" i="10"/>
  <c r="J2266" i="10"/>
  <c r="J2267" i="10"/>
  <c r="J2268" i="10"/>
  <c r="J2269" i="10"/>
  <c r="J2270" i="10"/>
  <c r="J2271" i="10"/>
  <c r="J2272" i="10"/>
  <c r="J2273" i="10"/>
  <c r="J2274" i="10"/>
  <c r="J2275" i="10"/>
  <c r="J2276" i="10"/>
  <c r="J2277" i="10"/>
  <c r="J2278" i="10"/>
  <c r="J2279" i="10"/>
  <c r="J2280" i="10"/>
  <c r="J2281" i="10"/>
  <c r="J2282" i="10"/>
  <c r="J2283" i="10"/>
  <c r="J2284" i="10"/>
  <c r="J2285" i="10"/>
  <c r="J2286" i="10"/>
  <c r="J2287" i="10"/>
  <c r="J2288" i="10"/>
  <c r="J2289" i="10"/>
  <c r="J2290" i="10"/>
  <c r="J2291" i="10"/>
  <c r="J2292" i="10"/>
  <c r="J2293" i="10"/>
  <c r="J2294" i="10"/>
  <c r="J2295" i="10"/>
  <c r="J2296" i="10"/>
  <c r="J2297" i="10"/>
  <c r="J2298" i="10"/>
  <c r="J2299" i="10"/>
  <c r="J2300" i="10"/>
  <c r="J2301" i="10"/>
  <c r="J2302" i="10"/>
  <c r="J2303" i="10"/>
  <c r="J2304" i="10"/>
  <c r="J2305" i="10"/>
  <c r="J2306" i="10"/>
  <c r="J2307" i="10"/>
  <c r="J2308" i="10"/>
  <c r="J2309" i="10"/>
  <c r="J2310" i="10"/>
  <c r="J2311" i="10"/>
  <c r="J2312" i="10"/>
  <c r="J2313" i="10"/>
  <c r="J2314" i="10"/>
  <c r="J2315" i="10"/>
  <c r="J2316" i="10"/>
  <c r="J2317" i="10"/>
  <c r="J2318" i="10"/>
  <c r="J2319" i="10"/>
  <c r="J2320" i="10"/>
  <c r="J2321" i="10"/>
  <c r="J2322" i="10"/>
  <c r="J2323" i="10"/>
  <c r="J2324" i="10"/>
  <c r="J2325" i="10"/>
  <c r="J2326" i="10"/>
  <c r="J2327" i="10"/>
  <c r="J2328" i="10"/>
  <c r="J2329" i="10"/>
  <c r="J2330" i="10"/>
  <c r="J2331" i="10"/>
  <c r="J2332" i="10"/>
  <c r="J2333" i="10"/>
  <c r="J2334" i="10"/>
  <c r="J2335" i="10"/>
  <c r="J2336" i="10"/>
  <c r="J2337" i="10"/>
  <c r="J2338" i="10"/>
  <c r="J2339" i="10"/>
  <c r="J2340" i="10"/>
  <c r="J2341" i="10"/>
  <c r="J2342" i="10"/>
  <c r="J2343" i="10"/>
  <c r="J2344" i="10"/>
  <c r="J2345" i="10"/>
  <c r="J2346" i="10"/>
  <c r="J2347" i="10"/>
  <c r="J2348" i="10"/>
  <c r="J2349" i="10"/>
  <c r="J2350" i="10"/>
  <c r="J2351" i="10"/>
  <c r="J2352" i="10"/>
  <c r="J2353" i="10"/>
  <c r="J2354" i="10"/>
  <c r="J2355" i="10"/>
  <c r="J2356" i="10"/>
  <c r="J2357" i="10"/>
  <c r="J2358" i="10"/>
  <c r="J2359" i="10"/>
  <c r="J2360" i="10"/>
  <c r="J2361" i="10"/>
  <c r="J2362" i="10"/>
  <c r="J2363" i="10"/>
  <c r="J2364" i="10"/>
  <c r="J2365" i="10"/>
  <c r="J2366" i="10"/>
  <c r="J2367" i="10"/>
  <c r="J2368" i="10"/>
  <c r="J2369" i="10"/>
  <c r="J2370" i="10"/>
  <c r="J2371" i="10"/>
  <c r="J2372" i="10"/>
  <c r="J2373" i="10"/>
  <c r="J2374" i="10"/>
  <c r="J2375" i="10"/>
  <c r="J2376" i="10"/>
  <c r="J2377" i="10"/>
  <c r="J2378" i="10"/>
  <c r="J2379" i="10"/>
  <c r="J2380" i="10"/>
  <c r="J2381" i="10"/>
  <c r="J2382" i="10"/>
  <c r="J2383" i="10"/>
  <c r="J2384" i="10"/>
  <c r="J2385" i="10"/>
  <c r="J2386" i="10"/>
  <c r="J2387" i="10"/>
  <c r="J2388" i="10"/>
  <c r="J2389" i="10"/>
  <c r="J2390" i="10"/>
  <c r="J2391" i="10"/>
  <c r="J2392" i="10"/>
  <c r="J2393" i="10"/>
  <c r="J2394" i="10"/>
  <c r="J2395" i="10"/>
  <c r="J2396" i="10"/>
  <c r="J2397" i="10"/>
  <c r="J2398" i="10"/>
  <c r="J2399" i="10"/>
  <c r="J2400" i="10"/>
  <c r="J2401" i="10"/>
  <c r="J2402" i="10"/>
  <c r="J2403" i="10"/>
  <c r="J2404" i="10"/>
  <c r="J2405" i="10"/>
  <c r="J2406" i="10"/>
  <c r="J2407" i="10"/>
  <c r="J2408" i="10"/>
  <c r="J2409" i="10"/>
  <c r="J2410" i="10"/>
  <c r="J2411" i="10"/>
  <c r="J2412" i="10"/>
  <c r="J2413" i="10"/>
  <c r="J2414" i="10"/>
  <c r="J2415" i="10"/>
  <c r="J2416" i="10"/>
  <c r="J2417" i="10"/>
  <c r="J2418" i="10"/>
  <c r="J2419" i="10"/>
  <c r="J2420" i="10"/>
  <c r="J2421" i="10"/>
  <c r="J2422" i="10"/>
  <c r="J2423" i="10"/>
  <c r="J2424" i="10"/>
  <c r="J2425" i="10"/>
  <c r="J2426" i="10"/>
  <c r="J2427" i="10"/>
  <c r="J2428" i="10"/>
  <c r="J2429" i="10"/>
  <c r="J2430" i="10"/>
  <c r="J2431" i="10"/>
  <c r="J2432" i="10"/>
  <c r="J2433" i="10"/>
  <c r="J2434" i="10"/>
  <c r="J2435" i="10"/>
  <c r="J2436" i="10"/>
  <c r="J2437" i="10"/>
  <c r="J2438" i="10"/>
  <c r="J2439" i="10"/>
  <c r="J2440" i="10"/>
  <c r="J2441" i="10"/>
  <c r="J2442" i="10"/>
  <c r="J2443" i="10"/>
  <c r="J2444" i="10"/>
  <c r="J2445" i="10"/>
  <c r="J2446" i="10"/>
  <c r="J2447" i="10"/>
  <c r="J2448" i="10"/>
  <c r="J2449" i="10"/>
  <c r="J2450" i="10"/>
  <c r="J2451" i="10"/>
  <c r="J2452" i="10"/>
  <c r="J2453" i="10"/>
  <c r="J2454" i="10"/>
  <c r="J2455" i="10"/>
  <c r="J2456" i="10"/>
  <c r="J2457" i="10"/>
  <c r="J2458" i="10"/>
  <c r="J2459" i="10"/>
  <c r="J2460" i="10"/>
  <c r="J2461" i="10"/>
  <c r="J2462" i="10"/>
  <c r="J2463" i="10"/>
  <c r="J2464" i="10"/>
  <c r="J2465" i="10"/>
  <c r="J2466" i="10"/>
  <c r="J2467" i="10"/>
  <c r="J2468" i="10"/>
  <c r="J2469" i="10"/>
  <c r="J2470" i="10"/>
  <c r="J2471" i="10"/>
  <c r="J2472" i="10"/>
  <c r="J2473" i="10"/>
  <c r="J2474" i="10"/>
  <c r="J2475" i="10"/>
  <c r="J2476" i="10"/>
  <c r="J2477" i="10"/>
  <c r="J2478" i="10"/>
  <c r="J2479" i="10"/>
  <c r="J2480" i="10"/>
  <c r="J2481" i="10"/>
  <c r="J2482" i="10"/>
  <c r="J2483" i="10"/>
  <c r="J2484" i="10"/>
  <c r="J2485" i="10"/>
  <c r="J2486" i="10"/>
  <c r="J2487" i="10"/>
  <c r="J2488" i="10"/>
  <c r="J2489" i="10"/>
  <c r="J2490" i="10"/>
  <c r="J2491" i="10"/>
  <c r="J2492" i="10"/>
  <c r="J2493" i="10"/>
  <c r="J2494" i="10"/>
  <c r="J2495" i="10"/>
  <c r="J2496" i="10"/>
  <c r="J2497" i="10"/>
  <c r="J2498" i="10"/>
  <c r="J2499" i="10"/>
  <c r="J2500" i="10"/>
  <c r="J2501" i="10"/>
  <c r="J2502" i="10"/>
  <c r="J2503" i="10"/>
  <c r="J2504" i="10"/>
  <c r="J2505" i="10"/>
  <c r="J2506" i="10"/>
  <c r="J2507" i="10"/>
  <c r="J2508" i="10"/>
  <c r="J2509" i="10"/>
  <c r="J2510" i="10"/>
  <c r="J2511" i="10"/>
  <c r="J2512" i="10"/>
  <c r="J2513" i="10"/>
  <c r="J2514" i="10"/>
  <c r="J2515" i="10"/>
  <c r="J2516" i="10"/>
  <c r="J2517" i="10"/>
  <c r="J2518" i="10"/>
  <c r="J2519" i="10"/>
  <c r="J2520" i="10"/>
  <c r="J2521" i="10"/>
  <c r="J2522" i="10"/>
  <c r="J2523" i="10"/>
  <c r="J2524" i="10"/>
  <c r="J2525" i="10"/>
  <c r="J2526" i="10"/>
  <c r="J2527" i="10"/>
  <c r="J2528" i="10"/>
  <c r="J2529" i="10"/>
  <c r="J2530" i="10"/>
  <c r="J2531" i="10"/>
  <c r="J2532" i="10"/>
  <c r="J2533" i="10"/>
  <c r="J2534" i="10"/>
  <c r="J2535" i="10"/>
  <c r="J2536" i="10"/>
  <c r="J2537" i="10"/>
  <c r="J2538" i="10"/>
  <c r="J2539" i="10"/>
  <c r="J2540" i="10"/>
  <c r="J2541" i="10"/>
  <c r="J2542" i="10"/>
  <c r="J2543" i="10"/>
  <c r="J2544" i="10"/>
  <c r="J2545" i="10"/>
  <c r="J2546" i="10"/>
  <c r="J2547" i="10"/>
  <c r="J2548" i="10"/>
  <c r="J2549" i="10"/>
  <c r="J2550" i="10"/>
  <c r="J2551" i="10"/>
  <c r="J2552" i="10"/>
  <c r="J2553" i="10"/>
  <c r="J2554" i="10"/>
  <c r="J2555" i="10"/>
  <c r="J2556" i="10"/>
  <c r="J2557" i="10"/>
  <c r="J2558" i="10"/>
  <c r="J2559" i="10"/>
  <c r="J2560" i="10"/>
  <c r="J2561" i="10"/>
  <c r="J2562" i="10"/>
  <c r="J2563" i="10"/>
  <c r="J2564" i="10"/>
  <c r="J2565" i="10"/>
  <c r="J2566" i="10"/>
  <c r="J2567" i="10"/>
  <c r="J2568" i="10"/>
  <c r="J2569" i="10"/>
  <c r="J2570" i="10"/>
  <c r="J2571" i="10"/>
  <c r="J2572" i="10"/>
  <c r="J2573" i="10"/>
  <c r="J2574" i="10"/>
  <c r="J2575" i="10"/>
  <c r="J2576" i="10"/>
  <c r="J2577" i="10"/>
  <c r="J2578" i="10"/>
  <c r="J2579" i="10"/>
  <c r="J2580" i="10"/>
  <c r="J2581" i="10"/>
  <c r="J2582" i="10"/>
  <c r="J2583" i="10"/>
  <c r="J2584" i="10"/>
  <c r="J2585" i="10"/>
  <c r="J2586" i="10"/>
  <c r="J2587" i="10"/>
  <c r="J2588" i="10"/>
  <c r="J2589" i="10"/>
  <c r="J2590" i="10"/>
  <c r="J2591" i="10"/>
  <c r="J2592" i="10"/>
  <c r="J2593" i="10"/>
  <c r="J2594" i="10"/>
  <c r="J2595" i="10"/>
  <c r="J2596" i="10"/>
  <c r="J2597" i="10"/>
  <c r="J2598" i="10"/>
  <c r="J2599" i="10"/>
  <c r="J2600" i="10"/>
  <c r="J2601" i="10"/>
  <c r="J2602" i="10"/>
  <c r="J2603" i="10"/>
  <c r="J2604" i="10"/>
  <c r="J2605" i="10"/>
  <c r="J2606" i="10"/>
  <c r="J2607" i="10"/>
  <c r="J2608" i="10"/>
  <c r="J2609" i="10"/>
  <c r="J2610" i="10"/>
  <c r="J2611" i="10"/>
  <c r="J2612" i="10"/>
  <c r="J2613" i="10"/>
  <c r="J2614" i="10"/>
  <c r="J2615" i="10"/>
  <c r="J2616" i="10"/>
  <c r="J2617" i="10"/>
  <c r="J2618" i="10"/>
  <c r="J2619" i="10"/>
  <c r="J2620" i="10"/>
  <c r="J2621" i="10"/>
  <c r="J2622" i="10"/>
  <c r="J2623" i="10"/>
  <c r="J2624" i="10"/>
  <c r="J2625" i="10"/>
  <c r="J2626" i="10"/>
  <c r="J2627" i="10"/>
  <c r="J2628" i="10"/>
  <c r="J2629" i="10"/>
  <c r="J2630" i="10"/>
  <c r="J2631" i="10"/>
  <c r="J2632" i="10"/>
  <c r="J2633" i="10"/>
  <c r="J2634" i="10"/>
  <c r="J2635" i="10"/>
  <c r="J2636" i="10"/>
  <c r="J2637" i="10"/>
  <c r="J2638" i="10"/>
  <c r="J2639" i="10"/>
  <c r="J2640" i="10"/>
  <c r="J2641" i="10"/>
  <c r="J2642" i="10"/>
  <c r="J2643" i="10"/>
  <c r="J2644" i="10"/>
  <c r="J2645" i="10"/>
  <c r="J2646" i="10"/>
  <c r="J2647" i="10"/>
  <c r="J2648" i="10"/>
  <c r="J2649" i="10"/>
  <c r="J2650" i="10"/>
  <c r="J2651" i="10"/>
  <c r="J2652" i="10"/>
  <c r="J2653" i="10"/>
  <c r="J2654" i="10"/>
  <c r="J2655" i="10"/>
  <c r="J2656" i="10"/>
  <c r="J2657" i="10"/>
  <c r="J2658" i="10"/>
  <c r="J2659" i="10"/>
  <c r="J2660" i="10"/>
  <c r="J2661" i="10"/>
  <c r="J2662" i="10"/>
  <c r="J2663" i="10"/>
  <c r="J2664" i="10"/>
  <c r="J2665" i="10"/>
  <c r="J2666" i="10"/>
  <c r="J2667" i="10"/>
  <c r="J2668" i="10"/>
  <c r="J2669" i="10"/>
  <c r="J2670" i="10"/>
  <c r="J2671" i="10"/>
  <c r="J2672" i="10"/>
  <c r="J2673" i="10"/>
  <c r="J2674" i="10"/>
  <c r="J2675" i="10"/>
  <c r="J2676" i="10"/>
  <c r="J2677" i="10"/>
  <c r="J2678" i="10"/>
  <c r="J2679" i="10"/>
  <c r="J2680" i="10"/>
  <c r="J2681" i="10"/>
  <c r="J2682" i="10"/>
  <c r="J2683" i="10"/>
  <c r="J2684" i="10"/>
  <c r="J2685" i="10"/>
  <c r="J2686" i="10"/>
  <c r="J2687" i="10"/>
  <c r="J2688" i="10"/>
  <c r="J2689" i="10"/>
  <c r="J2690" i="10"/>
  <c r="J2691" i="10"/>
  <c r="J2692" i="10"/>
  <c r="J2693" i="10"/>
  <c r="J2694" i="10"/>
  <c r="J2695" i="10"/>
  <c r="J2696" i="10"/>
  <c r="J2697" i="10"/>
  <c r="J2698" i="10"/>
  <c r="J2699" i="10"/>
  <c r="J2700" i="10"/>
  <c r="J2701" i="10"/>
  <c r="J2702" i="10"/>
  <c r="J2703" i="10"/>
  <c r="J2704" i="10"/>
  <c r="J2705" i="10"/>
  <c r="J2706" i="10"/>
  <c r="J2707" i="10"/>
  <c r="J2708" i="10"/>
  <c r="J2709" i="10"/>
  <c r="J2710" i="10"/>
  <c r="J2711" i="10"/>
  <c r="J2712" i="10"/>
  <c r="J2713" i="10"/>
  <c r="J2714" i="10"/>
  <c r="J2715" i="10"/>
  <c r="J2716" i="10"/>
  <c r="J2717" i="10"/>
  <c r="J2718" i="10"/>
  <c r="J2719" i="10"/>
  <c r="J2720" i="10"/>
  <c r="J2721" i="10"/>
  <c r="J1762" i="10"/>
  <c r="H1763" i="10"/>
  <c r="H1764" i="10"/>
  <c r="H1765" i="10"/>
  <c r="H1766" i="10"/>
  <c r="H1767" i="10"/>
  <c r="H1768" i="10"/>
  <c r="H1769" i="10"/>
  <c r="H1770" i="10"/>
  <c r="H1771" i="10"/>
  <c r="H1772" i="10"/>
  <c r="H1773" i="10"/>
  <c r="H1774" i="10"/>
  <c r="H1775" i="10"/>
  <c r="H1776" i="10"/>
  <c r="H1777" i="10"/>
  <c r="H1778" i="10"/>
  <c r="H1779" i="10"/>
  <c r="H1780" i="10"/>
  <c r="H1781" i="10"/>
  <c r="H1782" i="10"/>
  <c r="H1783" i="10"/>
  <c r="H1784" i="10"/>
  <c r="H1785" i="10"/>
  <c r="H1786" i="10"/>
  <c r="H1787" i="10"/>
  <c r="H1788" i="10"/>
  <c r="H1789" i="10"/>
  <c r="H1790" i="10"/>
  <c r="H1791" i="10"/>
  <c r="H1792" i="10"/>
  <c r="H1793" i="10"/>
  <c r="H1794" i="10"/>
  <c r="H1795" i="10"/>
  <c r="H1796" i="10"/>
  <c r="H1797" i="10"/>
  <c r="H1798" i="10"/>
  <c r="H1799" i="10"/>
  <c r="H1800" i="10"/>
  <c r="H1801" i="10"/>
  <c r="H1802" i="10"/>
  <c r="H1803" i="10"/>
  <c r="H1804" i="10"/>
  <c r="H1805" i="10"/>
  <c r="H1806" i="10"/>
  <c r="H1807" i="10"/>
  <c r="H1808" i="10"/>
  <c r="H1809" i="10"/>
  <c r="H1810" i="10"/>
  <c r="H1811" i="10"/>
  <c r="H1812" i="10"/>
  <c r="H1813" i="10"/>
  <c r="H1814" i="10"/>
  <c r="H1815" i="10"/>
  <c r="H1816" i="10"/>
  <c r="H1817" i="10"/>
  <c r="H1818" i="10"/>
  <c r="H1819" i="10"/>
  <c r="H1820" i="10"/>
  <c r="H1821" i="10"/>
  <c r="H1822" i="10"/>
  <c r="H1823" i="10"/>
  <c r="H1824" i="10"/>
  <c r="H1825" i="10"/>
  <c r="H1826" i="10"/>
  <c r="H1827" i="10"/>
  <c r="H1828" i="10"/>
  <c r="H1829" i="10"/>
  <c r="H1830" i="10"/>
  <c r="H1831" i="10"/>
  <c r="H1832" i="10"/>
  <c r="H1833" i="10"/>
  <c r="H1834" i="10"/>
  <c r="H1835" i="10"/>
  <c r="H1836" i="10"/>
  <c r="H1837" i="10"/>
  <c r="H1838" i="10"/>
  <c r="H1839" i="10"/>
  <c r="H1840" i="10"/>
  <c r="H1841" i="10"/>
  <c r="H1842" i="10"/>
  <c r="H1843" i="10"/>
  <c r="H1844" i="10"/>
  <c r="H1845" i="10"/>
  <c r="H1846" i="10"/>
  <c r="H1847" i="10"/>
  <c r="H1848" i="10"/>
  <c r="H1849" i="10"/>
  <c r="H1850" i="10"/>
  <c r="H1851" i="10"/>
  <c r="H1852" i="10"/>
  <c r="H1853" i="10"/>
  <c r="H1854" i="10"/>
  <c r="H1855" i="10"/>
  <c r="H1856" i="10"/>
  <c r="H1857" i="10"/>
  <c r="H1858" i="10"/>
  <c r="H1859" i="10"/>
  <c r="H1860" i="10"/>
  <c r="H1861" i="10"/>
  <c r="H1862" i="10"/>
  <c r="H1863" i="10"/>
  <c r="H1864" i="10"/>
  <c r="H1865" i="10"/>
  <c r="H1866" i="10"/>
  <c r="H1867" i="10"/>
  <c r="H1868" i="10"/>
  <c r="H1869" i="10"/>
  <c r="H1870" i="10"/>
  <c r="H1871" i="10"/>
  <c r="H1872" i="10"/>
  <c r="H1873" i="10"/>
  <c r="H1874" i="10"/>
  <c r="H1875" i="10"/>
  <c r="H1876" i="10"/>
  <c r="H1877" i="10"/>
  <c r="H1878" i="10"/>
  <c r="H1879" i="10"/>
  <c r="H1880" i="10"/>
  <c r="H1881" i="10"/>
  <c r="H1882" i="10"/>
  <c r="H1883" i="10"/>
  <c r="H1884" i="10"/>
  <c r="H1885" i="10"/>
  <c r="H1886" i="10"/>
  <c r="H1887" i="10"/>
  <c r="H1888" i="10"/>
  <c r="H1889" i="10"/>
  <c r="H1890" i="10"/>
  <c r="H1891" i="10"/>
  <c r="H1892" i="10"/>
  <c r="H1893" i="10"/>
  <c r="H1894" i="10"/>
  <c r="H1895" i="10"/>
  <c r="H1896" i="10"/>
  <c r="H1897" i="10"/>
  <c r="H1898" i="10"/>
  <c r="H1899" i="10"/>
  <c r="H1900" i="10"/>
  <c r="H1901" i="10"/>
  <c r="H1902" i="10"/>
  <c r="H1903" i="10"/>
  <c r="H1904" i="10"/>
  <c r="H1905" i="10"/>
  <c r="H1906" i="10"/>
  <c r="H1907" i="10"/>
  <c r="H1908" i="10"/>
  <c r="H1909" i="10"/>
  <c r="H1910" i="10"/>
  <c r="H1911" i="10"/>
  <c r="H1912" i="10"/>
  <c r="H1913" i="10"/>
  <c r="H1914" i="10"/>
  <c r="H1915" i="10"/>
  <c r="H1916" i="10"/>
  <c r="H1917" i="10"/>
  <c r="H1918" i="10"/>
  <c r="H1919" i="10"/>
  <c r="H1920" i="10"/>
  <c r="H1921" i="10"/>
  <c r="H1922" i="10"/>
  <c r="H1923" i="10"/>
  <c r="H1924" i="10"/>
  <c r="H1925" i="10"/>
  <c r="H1926" i="10"/>
  <c r="H1927" i="10"/>
  <c r="H1928" i="10"/>
  <c r="H1929" i="10"/>
  <c r="H1930" i="10"/>
  <c r="H1931" i="10"/>
  <c r="H1932" i="10"/>
  <c r="H1933" i="10"/>
  <c r="H1934" i="10"/>
  <c r="H1935" i="10"/>
  <c r="H1936" i="10"/>
  <c r="H1937" i="10"/>
  <c r="H1938" i="10"/>
  <c r="H1939" i="10"/>
  <c r="H1940" i="10"/>
  <c r="H1941" i="10"/>
  <c r="H1942" i="10"/>
  <c r="H1943" i="10"/>
  <c r="H1944" i="10"/>
  <c r="H1945" i="10"/>
  <c r="H1946" i="10"/>
  <c r="H1947" i="10"/>
  <c r="H1948" i="10"/>
  <c r="H1949" i="10"/>
  <c r="H1950" i="10"/>
  <c r="H1951" i="10"/>
  <c r="H1952" i="10"/>
  <c r="H1953" i="10"/>
  <c r="H1954" i="10"/>
  <c r="H1955" i="10"/>
  <c r="H1956" i="10"/>
  <c r="H1957" i="10"/>
  <c r="H1958" i="10"/>
  <c r="H1959" i="10"/>
  <c r="H1960" i="10"/>
  <c r="H1961" i="10"/>
  <c r="H1962" i="10"/>
  <c r="H1963" i="10"/>
  <c r="H1964" i="10"/>
  <c r="H1965" i="10"/>
  <c r="H1966" i="10"/>
  <c r="H1967" i="10"/>
  <c r="H1968" i="10"/>
  <c r="H1969" i="10"/>
  <c r="H1970" i="10"/>
  <c r="H1971" i="10"/>
  <c r="H1972" i="10"/>
  <c r="H1973" i="10"/>
  <c r="H1974" i="10"/>
  <c r="H1975" i="10"/>
  <c r="H1976" i="10"/>
  <c r="H1977" i="10"/>
  <c r="H1978" i="10"/>
  <c r="H1979" i="10"/>
  <c r="H1980" i="10"/>
  <c r="H1981" i="10"/>
  <c r="H1982" i="10"/>
  <c r="H1983" i="10"/>
  <c r="H1984" i="10"/>
  <c r="H1985" i="10"/>
  <c r="H1986" i="10"/>
  <c r="H1987" i="10"/>
  <c r="H1988" i="10"/>
  <c r="H1989" i="10"/>
  <c r="H1990" i="10"/>
  <c r="H1991" i="10"/>
  <c r="H1992" i="10"/>
  <c r="H1993" i="10"/>
  <c r="H1994" i="10"/>
  <c r="H1995" i="10"/>
  <c r="H1996" i="10"/>
  <c r="H1997" i="10"/>
  <c r="H1998" i="10"/>
  <c r="H1999" i="10"/>
  <c r="H2000" i="10"/>
  <c r="H2001" i="10"/>
  <c r="H2002" i="10"/>
  <c r="H2003" i="10"/>
  <c r="H2004" i="10"/>
  <c r="H2005" i="10"/>
  <c r="H2006" i="10"/>
  <c r="H2007" i="10"/>
  <c r="H2008" i="10"/>
  <c r="H2009" i="10"/>
  <c r="H2010" i="10"/>
  <c r="H2011" i="10"/>
  <c r="H2012" i="10"/>
  <c r="H2013" i="10"/>
  <c r="H2014" i="10"/>
  <c r="H2015" i="10"/>
  <c r="H2016" i="10"/>
  <c r="H2017" i="10"/>
  <c r="H2018" i="10"/>
  <c r="H2019" i="10"/>
  <c r="H2020" i="10"/>
  <c r="H2021" i="10"/>
  <c r="H2022" i="10"/>
  <c r="H2023" i="10"/>
  <c r="H2024" i="10"/>
  <c r="H2025" i="10"/>
  <c r="H2026" i="10"/>
  <c r="H2027" i="10"/>
  <c r="H2028" i="10"/>
  <c r="H2029" i="10"/>
  <c r="H2030" i="10"/>
  <c r="H2031" i="10"/>
  <c r="H2032" i="10"/>
  <c r="H2033" i="10"/>
  <c r="H2034" i="10"/>
  <c r="H2035" i="10"/>
  <c r="H2036" i="10"/>
  <c r="H2037" i="10"/>
  <c r="H2038" i="10"/>
  <c r="H2039" i="10"/>
  <c r="H2040" i="10"/>
  <c r="H2041" i="10"/>
  <c r="H2042" i="10"/>
  <c r="H2043" i="10"/>
  <c r="H2044" i="10"/>
  <c r="H2045" i="10"/>
  <c r="H2046" i="10"/>
  <c r="H2047" i="10"/>
  <c r="H2048" i="10"/>
  <c r="H2049" i="10"/>
  <c r="H2050" i="10"/>
  <c r="H2051" i="10"/>
  <c r="H2052" i="10"/>
  <c r="H2053" i="10"/>
  <c r="H2054" i="10"/>
  <c r="H2055" i="10"/>
  <c r="H2056" i="10"/>
  <c r="H2057" i="10"/>
  <c r="H2058" i="10"/>
  <c r="H2059" i="10"/>
  <c r="H2060" i="10"/>
  <c r="H2061" i="10"/>
  <c r="H2062" i="10"/>
  <c r="H2063" i="10"/>
  <c r="H2064" i="10"/>
  <c r="H2065" i="10"/>
  <c r="H2066" i="10"/>
  <c r="H2067" i="10"/>
  <c r="H2068" i="10"/>
  <c r="H2069" i="10"/>
  <c r="H2070" i="10"/>
  <c r="H2071" i="10"/>
  <c r="H2072" i="10"/>
  <c r="H2073" i="10"/>
  <c r="H2074" i="10"/>
  <c r="H2075" i="10"/>
  <c r="H2076" i="10"/>
  <c r="H2077" i="10"/>
  <c r="H2078" i="10"/>
  <c r="H2079" i="10"/>
  <c r="H2080" i="10"/>
  <c r="H2081" i="10"/>
  <c r="H2082" i="10"/>
  <c r="H2083" i="10"/>
  <c r="H2084" i="10"/>
  <c r="H2085" i="10"/>
  <c r="H2086" i="10"/>
  <c r="H2087" i="10"/>
  <c r="H2088" i="10"/>
  <c r="H2089" i="10"/>
  <c r="H2090" i="10"/>
  <c r="H2091" i="10"/>
  <c r="H2092" i="10"/>
  <c r="H2093" i="10"/>
  <c r="H2094" i="10"/>
  <c r="H2095" i="10"/>
  <c r="H2096" i="10"/>
  <c r="H2097" i="10"/>
  <c r="H2098" i="10"/>
  <c r="H2099" i="10"/>
  <c r="H2100" i="10"/>
  <c r="H2101" i="10"/>
  <c r="H2102" i="10"/>
  <c r="H2103" i="10"/>
  <c r="H2104" i="10"/>
  <c r="H2105" i="10"/>
  <c r="H2106" i="10"/>
  <c r="H2107" i="10"/>
  <c r="H2108" i="10"/>
  <c r="H2109" i="10"/>
  <c r="H2110" i="10"/>
  <c r="H2111" i="10"/>
  <c r="H2112" i="10"/>
  <c r="H2113" i="10"/>
  <c r="H2114" i="10"/>
  <c r="H2115" i="10"/>
  <c r="H2116" i="10"/>
  <c r="H2117" i="10"/>
  <c r="H2118" i="10"/>
  <c r="H2119" i="10"/>
  <c r="H2120" i="10"/>
  <c r="H2121" i="10"/>
  <c r="H2122" i="10"/>
  <c r="H2123" i="10"/>
  <c r="H2124" i="10"/>
  <c r="H2125" i="10"/>
  <c r="H2126" i="10"/>
  <c r="H2127" i="10"/>
  <c r="H2128" i="10"/>
  <c r="H2129" i="10"/>
  <c r="H2130" i="10"/>
  <c r="H2131" i="10"/>
  <c r="H2132" i="10"/>
  <c r="H2133" i="10"/>
  <c r="H2134" i="10"/>
  <c r="H2135" i="10"/>
  <c r="H2136" i="10"/>
  <c r="H2137" i="10"/>
  <c r="H2138" i="10"/>
  <c r="H2139" i="10"/>
  <c r="H2140" i="10"/>
  <c r="H2141" i="10"/>
  <c r="H2142" i="10"/>
  <c r="H2143" i="10"/>
  <c r="H2144" i="10"/>
  <c r="H2145" i="10"/>
  <c r="H2146" i="10"/>
  <c r="H2147" i="10"/>
  <c r="H2148" i="10"/>
  <c r="H2149" i="10"/>
  <c r="H2150" i="10"/>
  <c r="H2151" i="10"/>
  <c r="H2152" i="10"/>
  <c r="H2153" i="10"/>
  <c r="H2154" i="10"/>
  <c r="H2155" i="10"/>
  <c r="H2156" i="10"/>
  <c r="H2157" i="10"/>
  <c r="H2158" i="10"/>
  <c r="H2159" i="10"/>
  <c r="H2160" i="10"/>
  <c r="H2161" i="10"/>
  <c r="H2162" i="10"/>
  <c r="H2163" i="10"/>
  <c r="H2164" i="10"/>
  <c r="H2165" i="10"/>
  <c r="H2166" i="10"/>
  <c r="H2167" i="10"/>
  <c r="H2168" i="10"/>
  <c r="H2169" i="10"/>
  <c r="H2170" i="10"/>
  <c r="H2171" i="10"/>
  <c r="H2172" i="10"/>
  <c r="H2173" i="10"/>
  <c r="H2174" i="10"/>
  <c r="H2175" i="10"/>
  <c r="H2176" i="10"/>
  <c r="H2177" i="10"/>
  <c r="H2178" i="10"/>
  <c r="H2179" i="10"/>
  <c r="H2180" i="10"/>
  <c r="H2181" i="10"/>
  <c r="H2182" i="10"/>
  <c r="H2183" i="10"/>
  <c r="H2184" i="10"/>
  <c r="H2185" i="10"/>
  <c r="H2186" i="10"/>
  <c r="H2187" i="10"/>
  <c r="H2188" i="10"/>
  <c r="H2189" i="10"/>
  <c r="H2190" i="10"/>
  <c r="H2191" i="10"/>
  <c r="H2192" i="10"/>
  <c r="H2193" i="10"/>
  <c r="H2194" i="10"/>
  <c r="H2195" i="10"/>
  <c r="H2196" i="10"/>
  <c r="H2197" i="10"/>
  <c r="H2198" i="10"/>
  <c r="H2199" i="10"/>
  <c r="H2200" i="10"/>
  <c r="H2201" i="10"/>
  <c r="H2202" i="10"/>
  <c r="H2203" i="10"/>
  <c r="H2204" i="10"/>
  <c r="H2205" i="10"/>
  <c r="H2206" i="10"/>
  <c r="H2207" i="10"/>
  <c r="H2208" i="10"/>
  <c r="H2209" i="10"/>
  <c r="H2210" i="10"/>
  <c r="H2211" i="10"/>
  <c r="H2212" i="10"/>
  <c r="H2213" i="10"/>
  <c r="H2214" i="10"/>
  <c r="H2215" i="10"/>
  <c r="H2216" i="10"/>
  <c r="H2217" i="10"/>
  <c r="H2218" i="10"/>
  <c r="H2219" i="10"/>
  <c r="H2220" i="10"/>
  <c r="H2221" i="10"/>
  <c r="H2222" i="10"/>
  <c r="H2223" i="10"/>
  <c r="H2224" i="10"/>
  <c r="H2225" i="10"/>
  <c r="H2226" i="10"/>
  <c r="H2227" i="10"/>
  <c r="H2228" i="10"/>
  <c r="H2229" i="10"/>
  <c r="H2230" i="10"/>
  <c r="H2231" i="10"/>
  <c r="H2232" i="10"/>
  <c r="H2233" i="10"/>
  <c r="H2234" i="10"/>
  <c r="H2235" i="10"/>
  <c r="H2236" i="10"/>
  <c r="H2237" i="10"/>
  <c r="H2238" i="10"/>
  <c r="H2239" i="10"/>
  <c r="H2240" i="10"/>
  <c r="H2241" i="10"/>
  <c r="H2242" i="10"/>
  <c r="H2243" i="10"/>
  <c r="H2244" i="10"/>
  <c r="H2245" i="10"/>
  <c r="H2246" i="10"/>
  <c r="H2247" i="10"/>
  <c r="H2248" i="10"/>
  <c r="H2249" i="10"/>
  <c r="H2250" i="10"/>
  <c r="H2251" i="10"/>
  <c r="H2252" i="10"/>
  <c r="H2253" i="10"/>
  <c r="H2254" i="10"/>
  <c r="H2255" i="10"/>
  <c r="H2256" i="10"/>
  <c r="H2257" i="10"/>
  <c r="H2258" i="10"/>
  <c r="H2259" i="10"/>
  <c r="H2260" i="10"/>
  <c r="H2261" i="10"/>
  <c r="H2262" i="10"/>
  <c r="H2263" i="10"/>
  <c r="H2264" i="10"/>
  <c r="H2265" i="10"/>
  <c r="H2266" i="10"/>
  <c r="H2267" i="10"/>
  <c r="H2268" i="10"/>
  <c r="H2269" i="10"/>
  <c r="H2270" i="10"/>
  <c r="H2271" i="10"/>
  <c r="H2272" i="10"/>
  <c r="H2273" i="10"/>
  <c r="H2274" i="10"/>
  <c r="H2275" i="10"/>
  <c r="H2276" i="10"/>
  <c r="H2277" i="10"/>
  <c r="H2278" i="10"/>
  <c r="H2279" i="10"/>
  <c r="H2280" i="10"/>
  <c r="H2281" i="10"/>
  <c r="H2282" i="10"/>
  <c r="H2283" i="10"/>
  <c r="H2284" i="10"/>
  <c r="H2285" i="10"/>
  <c r="H2286" i="10"/>
  <c r="H2287" i="10"/>
  <c r="H2288" i="10"/>
  <c r="H2289" i="10"/>
  <c r="H2290" i="10"/>
  <c r="H2291" i="10"/>
  <c r="H2292" i="10"/>
  <c r="H2293" i="10"/>
  <c r="H2294" i="10"/>
  <c r="H2295" i="10"/>
  <c r="H2296" i="10"/>
  <c r="H2297" i="10"/>
  <c r="H2298" i="10"/>
  <c r="H2299" i="10"/>
  <c r="H2300" i="10"/>
  <c r="H2301" i="10"/>
  <c r="H2302" i="10"/>
  <c r="H2303" i="10"/>
  <c r="H2304" i="10"/>
  <c r="H2305" i="10"/>
  <c r="H2306" i="10"/>
  <c r="H2307" i="10"/>
  <c r="H2308" i="10"/>
  <c r="H2309" i="10"/>
  <c r="H2310" i="10"/>
  <c r="H2311" i="10"/>
  <c r="H2312" i="10"/>
  <c r="H2313" i="10"/>
  <c r="H2314" i="10"/>
  <c r="H2315" i="10"/>
  <c r="H2316" i="10"/>
  <c r="H2317" i="10"/>
  <c r="H2318" i="10"/>
  <c r="H2319" i="10"/>
  <c r="H2320" i="10"/>
  <c r="H2321" i="10"/>
  <c r="H2322" i="10"/>
  <c r="H2323" i="10"/>
  <c r="H2324" i="10"/>
  <c r="H2325" i="10"/>
  <c r="H2326" i="10"/>
  <c r="H2327" i="10"/>
  <c r="H2328" i="10"/>
  <c r="H2329" i="10"/>
  <c r="H2330" i="10"/>
  <c r="H2331" i="10"/>
  <c r="H2332" i="10"/>
  <c r="H2333" i="10"/>
  <c r="H2334" i="10"/>
  <c r="H2335" i="10"/>
  <c r="H2336" i="10"/>
  <c r="H2337" i="10"/>
  <c r="H2338" i="10"/>
  <c r="H2339" i="10"/>
  <c r="H2340" i="10"/>
  <c r="H2341" i="10"/>
  <c r="H2342" i="10"/>
  <c r="H2343" i="10"/>
  <c r="H2344" i="10"/>
  <c r="H2345" i="10"/>
  <c r="H2346" i="10"/>
  <c r="H2347" i="10"/>
  <c r="H2348" i="10"/>
  <c r="H2349" i="10"/>
  <c r="H2350" i="10"/>
  <c r="H2351" i="10"/>
  <c r="H2352" i="10"/>
  <c r="H2353" i="10"/>
  <c r="H2354" i="10"/>
  <c r="H2355" i="10"/>
  <c r="H2356" i="10"/>
  <c r="H2357" i="10"/>
  <c r="H2358" i="10"/>
  <c r="H2359" i="10"/>
  <c r="H2360" i="10"/>
  <c r="H2361" i="10"/>
  <c r="H2362" i="10"/>
  <c r="H2363" i="10"/>
  <c r="H2364" i="10"/>
  <c r="H2365" i="10"/>
  <c r="H2366" i="10"/>
  <c r="H2367" i="10"/>
  <c r="H2368" i="10"/>
  <c r="H2369" i="10"/>
  <c r="H2370" i="10"/>
  <c r="H2371" i="10"/>
  <c r="H2372" i="10"/>
  <c r="H2373" i="10"/>
  <c r="H2374" i="10"/>
  <c r="H2375" i="10"/>
  <c r="H2376" i="10"/>
  <c r="H2377" i="10"/>
  <c r="H2378" i="10"/>
  <c r="H2379" i="10"/>
  <c r="H2380" i="10"/>
  <c r="H2381" i="10"/>
  <c r="H2382" i="10"/>
  <c r="H2383" i="10"/>
  <c r="H2384" i="10"/>
  <c r="H2385" i="10"/>
  <c r="H2386" i="10"/>
  <c r="H2387" i="10"/>
  <c r="H2388" i="10"/>
  <c r="H2389" i="10"/>
  <c r="H2390" i="10"/>
  <c r="H2391" i="10"/>
  <c r="H2392" i="10"/>
  <c r="H2393" i="10"/>
  <c r="H2394" i="10"/>
  <c r="H2395" i="10"/>
  <c r="H2396" i="10"/>
  <c r="H2397" i="10"/>
  <c r="H2398" i="10"/>
  <c r="H2399" i="10"/>
  <c r="H2400" i="10"/>
  <c r="H2401" i="10"/>
  <c r="H2402" i="10"/>
  <c r="H2403" i="10"/>
  <c r="H2404" i="10"/>
  <c r="H2405" i="10"/>
  <c r="H2406" i="10"/>
  <c r="H2407" i="10"/>
  <c r="H2408" i="10"/>
  <c r="H2409" i="10"/>
  <c r="H2410" i="10"/>
  <c r="H2411" i="10"/>
  <c r="H2412" i="10"/>
  <c r="H2413" i="10"/>
  <c r="H2414" i="10"/>
  <c r="H2415" i="10"/>
  <c r="H2416" i="10"/>
  <c r="H2417" i="10"/>
  <c r="H2418" i="10"/>
  <c r="H2419" i="10"/>
  <c r="H2420" i="10"/>
  <c r="H2421" i="10"/>
  <c r="H2422" i="10"/>
  <c r="H2423" i="10"/>
  <c r="H2424" i="10"/>
  <c r="H2425" i="10"/>
  <c r="H2426" i="10"/>
  <c r="H2427" i="10"/>
  <c r="H2428" i="10"/>
  <c r="H2429" i="10"/>
  <c r="H2430" i="10"/>
  <c r="H2431" i="10"/>
  <c r="H2432" i="10"/>
  <c r="H2433" i="10"/>
  <c r="H2434" i="10"/>
  <c r="H2435" i="10"/>
  <c r="H2436" i="10"/>
  <c r="H2437" i="10"/>
  <c r="H2438" i="10"/>
  <c r="H2439" i="10"/>
  <c r="H2440" i="10"/>
  <c r="H2441" i="10"/>
  <c r="H2442" i="10"/>
  <c r="H2443" i="10"/>
  <c r="H2444" i="10"/>
  <c r="H2445" i="10"/>
  <c r="H2446" i="10"/>
  <c r="H2447" i="10"/>
  <c r="H2448" i="10"/>
  <c r="H2449" i="10"/>
  <c r="H2450" i="10"/>
  <c r="H2451" i="10"/>
  <c r="H2452" i="10"/>
  <c r="H2453" i="10"/>
  <c r="H2454" i="10"/>
  <c r="H2455" i="10"/>
  <c r="H2456" i="10"/>
  <c r="H2457" i="10"/>
  <c r="H2458" i="10"/>
  <c r="H2459" i="10"/>
  <c r="H2460" i="10"/>
  <c r="H2461" i="10"/>
  <c r="H2462" i="10"/>
  <c r="H2463" i="10"/>
  <c r="H2464" i="10"/>
  <c r="H2465" i="10"/>
  <c r="H2466" i="10"/>
  <c r="H2467" i="10"/>
  <c r="H2468" i="10"/>
  <c r="H2469" i="10"/>
  <c r="H2470" i="10"/>
  <c r="H2471" i="10"/>
  <c r="H2472" i="10"/>
  <c r="H2473" i="10"/>
  <c r="H2474" i="10"/>
  <c r="H2475" i="10"/>
  <c r="H2476" i="10"/>
  <c r="H2477" i="10"/>
  <c r="H2478" i="10"/>
  <c r="H2479" i="10"/>
  <c r="H2480" i="10"/>
  <c r="H2481" i="10"/>
  <c r="H2482" i="10"/>
  <c r="H2483" i="10"/>
  <c r="H2484" i="10"/>
  <c r="H2485" i="10"/>
  <c r="H2486" i="10"/>
  <c r="H2487" i="10"/>
  <c r="H2488" i="10"/>
  <c r="H2489" i="10"/>
  <c r="H2490" i="10"/>
  <c r="H2491" i="10"/>
  <c r="H2492" i="10"/>
  <c r="H2493" i="10"/>
  <c r="H2494" i="10"/>
  <c r="H2495" i="10"/>
  <c r="H2496" i="10"/>
  <c r="H2497" i="10"/>
  <c r="H2498" i="10"/>
  <c r="H2499" i="10"/>
  <c r="H2500" i="10"/>
  <c r="H2501" i="10"/>
  <c r="H2502" i="10"/>
  <c r="H2503" i="10"/>
  <c r="H2504" i="10"/>
  <c r="H2505" i="10"/>
  <c r="H2506" i="10"/>
  <c r="H2507" i="10"/>
  <c r="H2508" i="10"/>
  <c r="H2509" i="10"/>
  <c r="H2510" i="10"/>
  <c r="H2511" i="10"/>
  <c r="H2512" i="10"/>
  <c r="H2513" i="10"/>
  <c r="H2514" i="10"/>
  <c r="H2515" i="10"/>
  <c r="H2516" i="10"/>
  <c r="H2517" i="10"/>
  <c r="H2518" i="10"/>
  <c r="H2519" i="10"/>
  <c r="H2520" i="10"/>
  <c r="H2521" i="10"/>
  <c r="H2522" i="10"/>
  <c r="H2523" i="10"/>
  <c r="H2524" i="10"/>
  <c r="H2525" i="10"/>
  <c r="H2526" i="10"/>
  <c r="H2527" i="10"/>
  <c r="H2528" i="10"/>
  <c r="H2529" i="10"/>
  <c r="H2530" i="10"/>
  <c r="H2531" i="10"/>
  <c r="H2532" i="10"/>
  <c r="H2533" i="10"/>
  <c r="H2534" i="10"/>
  <c r="H2535" i="10"/>
  <c r="H2536" i="10"/>
  <c r="H2537" i="10"/>
  <c r="H2538" i="10"/>
  <c r="H2539" i="10"/>
  <c r="H2540" i="10"/>
  <c r="H2541" i="10"/>
  <c r="H2542" i="10"/>
  <c r="H2543" i="10"/>
  <c r="H2544" i="10"/>
  <c r="H2545" i="10"/>
  <c r="H2546" i="10"/>
  <c r="H2547" i="10"/>
  <c r="H2548" i="10"/>
  <c r="H2549" i="10"/>
  <c r="H2550" i="10"/>
  <c r="H2551" i="10"/>
  <c r="H2552" i="10"/>
  <c r="H2553" i="10"/>
  <c r="H2554" i="10"/>
  <c r="H2555" i="10"/>
  <c r="H2556" i="10"/>
  <c r="H2557" i="10"/>
  <c r="H2558" i="10"/>
  <c r="H2559" i="10"/>
  <c r="H2560" i="10"/>
  <c r="H2561" i="10"/>
  <c r="H2562" i="10"/>
  <c r="H2563" i="10"/>
  <c r="H2564" i="10"/>
  <c r="H2565" i="10"/>
  <c r="H2566" i="10"/>
  <c r="H2567" i="10"/>
  <c r="H2568" i="10"/>
  <c r="H2569" i="10"/>
  <c r="H2570" i="10"/>
  <c r="H2571" i="10"/>
  <c r="H2572" i="10"/>
  <c r="H2573" i="10"/>
  <c r="H2574" i="10"/>
  <c r="H2575" i="10"/>
  <c r="H2576" i="10"/>
  <c r="H2577" i="10"/>
  <c r="H2578" i="10"/>
  <c r="H2579" i="10"/>
  <c r="H2580" i="10"/>
  <c r="H2581" i="10"/>
  <c r="H2582" i="10"/>
  <c r="H2583" i="10"/>
  <c r="H2584" i="10"/>
  <c r="H2585" i="10"/>
  <c r="H2586" i="10"/>
  <c r="H2587" i="10"/>
  <c r="H2588" i="10"/>
  <c r="H2589" i="10"/>
  <c r="H2590" i="10"/>
  <c r="H2591" i="10"/>
  <c r="H2592" i="10"/>
  <c r="H2593" i="10"/>
  <c r="H2594" i="10"/>
  <c r="H2595" i="10"/>
  <c r="H2596" i="10"/>
  <c r="H2597" i="10"/>
  <c r="H2598" i="10"/>
  <c r="H2599" i="10"/>
  <c r="H2600" i="10"/>
  <c r="H2601" i="10"/>
  <c r="H2602" i="10"/>
  <c r="H2603" i="10"/>
  <c r="H2604" i="10"/>
  <c r="H2605" i="10"/>
  <c r="H2606" i="10"/>
  <c r="H2607" i="10"/>
  <c r="H2608" i="10"/>
  <c r="H2609" i="10"/>
  <c r="H2610" i="10"/>
  <c r="H2611" i="10"/>
  <c r="H2612" i="10"/>
  <c r="H2613" i="10"/>
  <c r="H2614" i="10"/>
  <c r="H2615" i="10"/>
  <c r="H2616" i="10"/>
  <c r="H2617" i="10"/>
  <c r="H2618" i="10"/>
  <c r="H2619" i="10"/>
  <c r="H2620" i="10"/>
  <c r="H2621" i="10"/>
  <c r="H2622" i="10"/>
  <c r="H2623" i="10"/>
  <c r="H2624" i="10"/>
  <c r="H2625" i="10"/>
  <c r="H2626" i="10"/>
  <c r="H2627" i="10"/>
  <c r="H2628" i="10"/>
  <c r="H2629" i="10"/>
  <c r="H2630" i="10"/>
  <c r="H2631" i="10"/>
  <c r="H2632" i="10"/>
  <c r="H2633" i="10"/>
  <c r="H2634" i="10"/>
  <c r="H2635" i="10"/>
  <c r="H2636" i="10"/>
  <c r="H2637" i="10"/>
  <c r="H2638" i="10"/>
  <c r="H2639" i="10"/>
  <c r="H2640" i="10"/>
  <c r="H2641" i="10"/>
  <c r="H2642" i="10"/>
  <c r="H2643" i="10"/>
  <c r="H2644" i="10"/>
  <c r="H2645" i="10"/>
  <c r="H2646" i="10"/>
  <c r="H2647" i="10"/>
  <c r="H2648" i="10"/>
  <c r="H2649" i="10"/>
  <c r="H2650" i="10"/>
  <c r="H2651" i="10"/>
  <c r="H2652" i="10"/>
  <c r="H2653" i="10"/>
  <c r="H2654" i="10"/>
  <c r="H2655" i="10"/>
  <c r="H2656" i="10"/>
  <c r="H2657" i="10"/>
  <c r="H2658" i="10"/>
  <c r="H2659" i="10"/>
  <c r="H2660" i="10"/>
  <c r="H2661" i="10"/>
  <c r="H2662" i="10"/>
  <c r="H2663" i="10"/>
  <c r="H2664" i="10"/>
  <c r="H2665" i="10"/>
  <c r="H2666" i="10"/>
  <c r="H2667" i="10"/>
  <c r="H2668" i="10"/>
  <c r="H2669" i="10"/>
  <c r="H2670" i="10"/>
  <c r="H2671" i="10"/>
  <c r="H2672" i="10"/>
  <c r="H2673" i="10"/>
  <c r="H2674" i="10"/>
  <c r="H2675" i="10"/>
  <c r="H2676" i="10"/>
  <c r="H2677" i="10"/>
  <c r="H2678" i="10"/>
  <c r="H2679" i="10"/>
  <c r="H2680" i="10"/>
  <c r="H2681" i="10"/>
  <c r="H2682" i="10"/>
  <c r="H2683" i="10"/>
  <c r="H2684" i="10"/>
  <c r="H2685" i="10"/>
  <c r="H2686" i="10"/>
  <c r="H2687" i="10"/>
  <c r="H2688" i="10"/>
  <c r="H2689" i="10"/>
  <c r="H2690" i="10"/>
  <c r="H2691" i="10"/>
  <c r="H2692" i="10"/>
  <c r="H2693" i="10"/>
  <c r="H2694" i="10"/>
  <c r="H2695" i="10"/>
  <c r="H2696" i="10"/>
  <c r="H2697" i="10"/>
  <c r="H2698" i="10"/>
  <c r="H2699" i="10"/>
  <c r="H2700" i="10"/>
  <c r="H2701" i="10"/>
  <c r="H2702" i="10"/>
  <c r="H2703" i="10"/>
  <c r="H2704" i="10"/>
  <c r="H2705" i="10"/>
  <c r="H2706" i="10"/>
  <c r="H2707" i="10"/>
  <c r="H2708" i="10"/>
  <c r="H2709" i="10"/>
  <c r="H2710" i="10"/>
  <c r="H2711" i="10"/>
  <c r="H2712" i="10"/>
  <c r="H2713" i="10"/>
  <c r="H2714" i="10"/>
  <c r="H2715" i="10"/>
  <c r="H2716" i="10"/>
  <c r="H2717" i="10"/>
  <c r="H2718" i="10"/>
  <c r="H2719" i="10"/>
  <c r="H2720" i="10"/>
  <c r="H2721" i="10"/>
  <c r="H1762" i="10"/>
  <c r="B2443" i="10"/>
  <c r="C2443" i="10"/>
  <c r="D2443" i="10"/>
  <c r="E2443" i="10"/>
  <c r="F2443" i="10"/>
  <c r="B2444" i="10"/>
  <c r="C2444" i="10"/>
  <c r="D2444" i="10"/>
  <c r="E2444" i="10"/>
  <c r="F2444" i="10"/>
  <c r="B2445" i="10"/>
  <c r="C2445" i="10"/>
  <c r="D2445" i="10"/>
  <c r="E2445" i="10"/>
  <c r="F2445" i="10"/>
  <c r="B2446" i="10"/>
  <c r="C2446" i="10"/>
  <c r="D2446" i="10"/>
  <c r="E2446" i="10"/>
  <c r="F2446" i="10"/>
  <c r="B2447" i="10"/>
  <c r="C2447" i="10"/>
  <c r="D2447" i="10"/>
  <c r="E2447" i="10"/>
  <c r="F2447" i="10"/>
  <c r="B2448" i="10"/>
  <c r="C2448" i="10"/>
  <c r="D2448" i="10"/>
  <c r="E2448" i="10"/>
  <c r="F2448" i="10"/>
  <c r="B2449" i="10"/>
  <c r="C2449" i="10"/>
  <c r="D2449" i="10"/>
  <c r="E2449" i="10"/>
  <c r="F2449" i="10"/>
  <c r="B2450" i="10"/>
  <c r="C2450" i="10"/>
  <c r="D2450" i="10"/>
  <c r="E2450" i="10"/>
  <c r="F2450" i="10"/>
  <c r="B2451" i="10"/>
  <c r="C2451" i="10"/>
  <c r="D2451" i="10"/>
  <c r="E2451" i="10"/>
  <c r="F2451" i="10"/>
  <c r="B2452" i="10"/>
  <c r="C2452" i="10"/>
  <c r="D2452" i="10"/>
  <c r="E2452" i="10"/>
  <c r="F2452" i="10"/>
  <c r="B2453" i="10"/>
  <c r="C2453" i="10"/>
  <c r="D2453" i="10"/>
  <c r="E2453" i="10"/>
  <c r="F2453" i="10"/>
  <c r="B2454" i="10"/>
  <c r="C2454" i="10"/>
  <c r="D2454" i="10"/>
  <c r="E2454" i="10"/>
  <c r="F2454" i="10"/>
  <c r="B2455" i="10"/>
  <c r="C2455" i="10"/>
  <c r="D2455" i="10"/>
  <c r="E2455" i="10"/>
  <c r="F2455" i="10"/>
  <c r="B2456" i="10"/>
  <c r="C2456" i="10"/>
  <c r="D2456" i="10"/>
  <c r="E2456" i="10"/>
  <c r="F2456" i="10"/>
  <c r="B2457" i="10"/>
  <c r="C2457" i="10"/>
  <c r="D2457" i="10"/>
  <c r="E2457" i="10"/>
  <c r="F2457" i="10"/>
  <c r="B2458" i="10"/>
  <c r="C2458" i="10"/>
  <c r="D2458" i="10"/>
  <c r="E2458" i="10"/>
  <c r="F2458" i="10"/>
  <c r="B2459" i="10"/>
  <c r="C2459" i="10"/>
  <c r="D2459" i="10"/>
  <c r="E2459" i="10"/>
  <c r="F2459" i="10"/>
  <c r="B2460" i="10"/>
  <c r="C2460" i="10"/>
  <c r="D2460" i="10"/>
  <c r="E2460" i="10"/>
  <c r="F2460" i="10"/>
  <c r="B2461" i="10"/>
  <c r="C2461" i="10"/>
  <c r="D2461" i="10"/>
  <c r="E2461" i="10"/>
  <c r="F2461" i="10"/>
  <c r="B2462" i="10"/>
  <c r="C2462" i="10"/>
  <c r="D2462" i="10"/>
  <c r="E2462" i="10"/>
  <c r="F2462" i="10"/>
  <c r="B2463" i="10"/>
  <c r="C2463" i="10"/>
  <c r="D2463" i="10"/>
  <c r="E2463" i="10"/>
  <c r="F2463" i="10"/>
  <c r="B2464" i="10"/>
  <c r="C2464" i="10"/>
  <c r="D2464" i="10"/>
  <c r="E2464" i="10"/>
  <c r="F2464" i="10"/>
  <c r="B2465" i="10"/>
  <c r="C2465" i="10"/>
  <c r="D2465" i="10"/>
  <c r="E2465" i="10"/>
  <c r="F2465" i="10"/>
  <c r="B2466" i="10"/>
  <c r="C2466" i="10"/>
  <c r="D2466" i="10"/>
  <c r="E2466" i="10"/>
  <c r="F2466" i="10"/>
  <c r="B2467" i="10"/>
  <c r="C2467" i="10"/>
  <c r="D2467" i="10"/>
  <c r="E2467" i="10"/>
  <c r="F2467" i="10"/>
  <c r="B2468" i="10"/>
  <c r="C2468" i="10"/>
  <c r="D2468" i="10"/>
  <c r="E2468" i="10"/>
  <c r="F2468" i="10"/>
  <c r="B2469" i="10"/>
  <c r="C2469" i="10"/>
  <c r="D2469" i="10"/>
  <c r="E2469" i="10"/>
  <c r="F2469" i="10"/>
  <c r="B2470" i="10"/>
  <c r="C2470" i="10"/>
  <c r="D2470" i="10"/>
  <c r="E2470" i="10"/>
  <c r="F2470" i="10"/>
  <c r="B2471" i="10"/>
  <c r="C2471" i="10"/>
  <c r="D2471" i="10"/>
  <c r="E2471" i="10"/>
  <c r="F2471" i="10"/>
  <c r="B2472" i="10"/>
  <c r="C2472" i="10"/>
  <c r="D2472" i="10"/>
  <c r="E2472" i="10"/>
  <c r="F2472" i="10"/>
  <c r="B2473" i="10"/>
  <c r="C2473" i="10"/>
  <c r="D2473" i="10"/>
  <c r="E2473" i="10"/>
  <c r="F2473" i="10"/>
  <c r="B2474" i="10"/>
  <c r="C2474" i="10"/>
  <c r="D2474" i="10"/>
  <c r="E2474" i="10"/>
  <c r="F2474" i="10"/>
  <c r="B2475" i="10"/>
  <c r="C2475" i="10"/>
  <c r="D2475" i="10"/>
  <c r="E2475" i="10"/>
  <c r="F2475" i="10"/>
  <c r="B2476" i="10"/>
  <c r="C2476" i="10"/>
  <c r="D2476" i="10"/>
  <c r="E2476" i="10"/>
  <c r="F2476" i="10"/>
  <c r="B2477" i="10"/>
  <c r="C2477" i="10"/>
  <c r="D2477" i="10"/>
  <c r="E2477" i="10"/>
  <c r="F2477" i="10"/>
  <c r="B2478" i="10"/>
  <c r="C2478" i="10"/>
  <c r="D2478" i="10"/>
  <c r="E2478" i="10"/>
  <c r="F2478" i="10"/>
  <c r="B2479" i="10"/>
  <c r="C2479" i="10"/>
  <c r="D2479" i="10"/>
  <c r="E2479" i="10"/>
  <c r="F2479" i="10"/>
  <c r="B2480" i="10"/>
  <c r="C2480" i="10"/>
  <c r="D2480" i="10"/>
  <c r="E2480" i="10"/>
  <c r="F2480" i="10"/>
  <c r="B2481" i="10"/>
  <c r="C2481" i="10"/>
  <c r="D2481" i="10"/>
  <c r="E2481" i="10"/>
  <c r="F2481" i="10"/>
  <c r="B2482" i="10"/>
  <c r="C2482" i="10"/>
  <c r="D2482" i="10"/>
  <c r="E2482" i="10"/>
  <c r="F2482" i="10"/>
  <c r="B2483" i="10"/>
  <c r="C2483" i="10"/>
  <c r="D2483" i="10"/>
  <c r="E2483" i="10"/>
  <c r="F2483" i="10"/>
  <c r="B2484" i="10"/>
  <c r="C2484" i="10"/>
  <c r="D2484" i="10"/>
  <c r="E2484" i="10"/>
  <c r="F2484" i="10"/>
  <c r="B2485" i="10"/>
  <c r="C2485" i="10"/>
  <c r="D2485" i="10"/>
  <c r="E2485" i="10"/>
  <c r="F2485" i="10"/>
  <c r="B2486" i="10"/>
  <c r="C2486" i="10"/>
  <c r="D2486" i="10"/>
  <c r="E2486" i="10"/>
  <c r="F2486" i="10"/>
  <c r="B2487" i="10"/>
  <c r="C2487" i="10"/>
  <c r="D2487" i="10"/>
  <c r="E2487" i="10"/>
  <c r="F2487" i="10"/>
  <c r="B2488" i="10"/>
  <c r="C2488" i="10"/>
  <c r="D2488" i="10"/>
  <c r="E2488" i="10"/>
  <c r="F2488" i="10"/>
  <c r="B2489" i="10"/>
  <c r="C2489" i="10"/>
  <c r="D2489" i="10"/>
  <c r="E2489" i="10"/>
  <c r="F2489" i="10"/>
  <c r="B2490" i="10"/>
  <c r="C2490" i="10"/>
  <c r="D2490" i="10"/>
  <c r="E2490" i="10"/>
  <c r="F2490" i="10"/>
  <c r="B2491" i="10"/>
  <c r="C2491" i="10"/>
  <c r="D2491" i="10"/>
  <c r="E2491" i="10"/>
  <c r="F2491" i="10"/>
  <c r="B2492" i="10"/>
  <c r="C2492" i="10"/>
  <c r="D2492" i="10"/>
  <c r="E2492" i="10"/>
  <c r="F2492" i="10"/>
  <c r="B2493" i="10"/>
  <c r="C2493" i="10"/>
  <c r="D2493" i="10"/>
  <c r="E2493" i="10"/>
  <c r="F2493" i="10"/>
  <c r="B2494" i="10"/>
  <c r="C2494" i="10"/>
  <c r="D2494" i="10"/>
  <c r="E2494" i="10"/>
  <c r="F2494" i="10"/>
  <c r="B2495" i="10"/>
  <c r="C2495" i="10"/>
  <c r="D2495" i="10"/>
  <c r="E2495" i="10"/>
  <c r="F2495" i="10"/>
  <c r="B2496" i="10"/>
  <c r="C2496" i="10"/>
  <c r="D2496" i="10"/>
  <c r="E2496" i="10"/>
  <c r="F2496" i="10"/>
  <c r="B2497" i="10"/>
  <c r="C2497" i="10"/>
  <c r="D2497" i="10"/>
  <c r="E2497" i="10"/>
  <c r="F2497" i="10"/>
  <c r="B2498" i="10"/>
  <c r="C2498" i="10"/>
  <c r="D2498" i="10"/>
  <c r="E2498" i="10"/>
  <c r="F2498" i="10"/>
  <c r="B2499" i="10"/>
  <c r="C2499" i="10"/>
  <c r="D2499" i="10"/>
  <c r="E2499" i="10"/>
  <c r="F2499" i="10"/>
  <c r="B2500" i="10"/>
  <c r="C2500" i="10"/>
  <c r="D2500" i="10"/>
  <c r="E2500" i="10"/>
  <c r="F2500" i="10"/>
  <c r="B2501" i="10"/>
  <c r="C2501" i="10"/>
  <c r="D2501" i="10"/>
  <c r="E2501" i="10"/>
  <c r="F2501" i="10"/>
  <c r="B2502" i="10"/>
  <c r="C2502" i="10"/>
  <c r="D2502" i="10"/>
  <c r="E2502" i="10"/>
  <c r="F2502" i="10"/>
  <c r="B2503" i="10"/>
  <c r="C2503" i="10"/>
  <c r="D2503" i="10"/>
  <c r="E2503" i="10"/>
  <c r="F2503" i="10"/>
  <c r="B2504" i="10"/>
  <c r="C2504" i="10"/>
  <c r="D2504" i="10"/>
  <c r="E2504" i="10"/>
  <c r="F2504" i="10"/>
  <c r="B2505" i="10"/>
  <c r="C2505" i="10"/>
  <c r="D2505" i="10"/>
  <c r="E2505" i="10"/>
  <c r="F2505" i="10"/>
  <c r="B2506" i="10"/>
  <c r="C2506" i="10"/>
  <c r="D2506" i="10"/>
  <c r="E2506" i="10"/>
  <c r="F2506" i="10"/>
  <c r="B2507" i="10"/>
  <c r="C2507" i="10"/>
  <c r="D2507" i="10"/>
  <c r="E2507" i="10"/>
  <c r="F2507" i="10"/>
  <c r="B2508" i="10"/>
  <c r="C2508" i="10"/>
  <c r="D2508" i="10"/>
  <c r="E2508" i="10"/>
  <c r="F2508" i="10"/>
  <c r="B2509" i="10"/>
  <c r="C2509" i="10"/>
  <c r="D2509" i="10"/>
  <c r="E2509" i="10"/>
  <c r="F2509" i="10"/>
  <c r="B2510" i="10"/>
  <c r="C2510" i="10"/>
  <c r="D2510" i="10"/>
  <c r="E2510" i="10"/>
  <c r="F2510" i="10"/>
  <c r="B2511" i="10"/>
  <c r="C2511" i="10"/>
  <c r="D2511" i="10"/>
  <c r="E2511" i="10"/>
  <c r="F2511" i="10"/>
  <c r="B2512" i="10"/>
  <c r="C2512" i="10"/>
  <c r="D2512" i="10"/>
  <c r="E2512" i="10"/>
  <c r="F2512" i="10"/>
  <c r="B2513" i="10"/>
  <c r="C2513" i="10"/>
  <c r="D2513" i="10"/>
  <c r="E2513" i="10"/>
  <c r="F2513" i="10"/>
  <c r="B2514" i="10"/>
  <c r="C2514" i="10"/>
  <c r="D2514" i="10"/>
  <c r="E2514" i="10"/>
  <c r="F2514" i="10"/>
  <c r="B2515" i="10"/>
  <c r="C2515" i="10"/>
  <c r="D2515" i="10"/>
  <c r="E2515" i="10"/>
  <c r="F2515" i="10"/>
  <c r="B2516" i="10"/>
  <c r="C2516" i="10"/>
  <c r="D2516" i="10"/>
  <c r="E2516" i="10"/>
  <c r="F2516" i="10"/>
  <c r="B2517" i="10"/>
  <c r="C2517" i="10"/>
  <c r="D2517" i="10"/>
  <c r="E2517" i="10"/>
  <c r="F2517" i="10"/>
  <c r="B2518" i="10"/>
  <c r="C2518" i="10"/>
  <c r="D2518" i="10"/>
  <c r="E2518" i="10"/>
  <c r="F2518" i="10"/>
  <c r="B2519" i="10"/>
  <c r="C2519" i="10"/>
  <c r="D2519" i="10"/>
  <c r="E2519" i="10"/>
  <c r="F2519" i="10"/>
  <c r="B2520" i="10"/>
  <c r="C2520" i="10"/>
  <c r="D2520" i="10"/>
  <c r="E2520" i="10"/>
  <c r="F2520" i="10"/>
  <c r="B2521" i="10"/>
  <c r="C2521" i="10"/>
  <c r="D2521" i="10"/>
  <c r="E2521" i="10"/>
  <c r="F2521" i="10"/>
  <c r="B2522" i="10"/>
  <c r="C2522" i="10"/>
  <c r="D2522" i="10"/>
  <c r="E2522" i="10"/>
  <c r="F2522" i="10"/>
  <c r="B2523" i="10"/>
  <c r="C2523" i="10"/>
  <c r="D2523" i="10"/>
  <c r="E2523" i="10"/>
  <c r="F2523" i="10"/>
  <c r="B2524" i="10"/>
  <c r="C2524" i="10"/>
  <c r="D2524" i="10"/>
  <c r="E2524" i="10"/>
  <c r="F2524" i="10"/>
  <c r="B2525" i="10"/>
  <c r="C2525" i="10"/>
  <c r="D2525" i="10"/>
  <c r="E2525" i="10"/>
  <c r="F2525" i="10"/>
  <c r="B2526" i="10"/>
  <c r="C2526" i="10"/>
  <c r="D2526" i="10"/>
  <c r="E2526" i="10"/>
  <c r="F2526" i="10"/>
  <c r="B2527" i="10"/>
  <c r="C2527" i="10"/>
  <c r="D2527" i="10"/>
  <c r="E2527" i="10"/>
  <c r="F2527" i="10"/>
  <c r="B2528" i="10"/>
  <c r="C2528" i="10"/>
  <c r="D2528" i="10"/>
  <c r="E2528" i="10"/>
  <c r="F2528" i="10"/>
  <c r="B2529" i="10"/>
  <c r="C2529" i="10"/>
  <c r="D2529" i="10"/>
  <c r="E2529" i="10"/>
  <c r="F2529" i="10"/>
  <c r="B2530" i="10"/>
  <c r="C2530" i="10"/>
  <c r="D2530" i="10"/>
  <c r="E2530" i="10"/>
  <c r="F2530" i="10"/>
  <c r="B2531" i="10"/>
  <c r="C2531" i="10"/>
  <c r="D2531" i="10"/>
  <c r="E2531" i="10"/>
  <c r="F2531" i="10"/>
  <c r="B2532" i="10"/>
  <c r="C2532" i="10"/>
  <c r="D2532" i="10"/>
  <c r="E2532" i="10"/>
  <c r="F2532" i="10"/>
  <c r="B2533" i="10"/>
  <c r="C2533" i="10"/>
  <c r="D2533" i="10"/>
  <c r="E2533" i="10"/>
  <c r="F2533" i="10"/>
  <c r="B2534" i="10"/>
  <c r="C2534" i="10"/>
  <c r="D2534" i="10"/>
  <c r="E2534" i="10"/>
  <c r="F2534" i="10"/>
  <c r="B2535" i="10"/>
  <c r="C2535" i="10"/>
  <c r="D2535" i="10"/>
  <c r="E2535" i="10"/>
  <c r="F2535" i="10"/>
  <c r="B2536" i="10"/>
  <c r="C2536" i="10"/>
  <c r="D2536" i="10"/>
  <c r="E2536" i="10"/>
  <c r="F2536" i="10"/>
  <c r="B2537" i="10"/>
  <c r="C2537" i="10"/>
  <c r="D2537" i="10"/>
  <c r="E2537" i="10"/>
  <c r="F2537" i="10"/>
  <c r="B2538" i="10"/>
  <c r="C2538" i="10"/>
  <c r="D2538" i="10"/>
  <c r="E2538" i="10"/>
  <c r="F2538" i="10"/>
  <c r="B2539" i="10"/>
  <c r="C2539" i="10"/>
  <c r="D2539" i="10"/>
  <c r="E2539" i="10"/>
  <c r="F2539" i="10"/>
  <c r="B2540" i="10"/>
  <c r="C2540" i="10"/>
  <c r="D2540" i="10"/>
  <c r="E2540" i="10"/>
  <c r="F2540" i="10"/>
  <c r="B2541" i="10"/>
  <c r="C2541" i="10"/>
  <c r="D2541" i="10"/>
  <c r="E2541" i="10"/>
  <c r="F2541" i="10"/>
  <c r="B2542" i="10"/>
  <c r="C2542" i="10"/>
  <c r="D2542" i="10"/>
  <c r="E2542" i="10"/>
  <c r="F2542" i="10"/>
  <c r="B2543" i="10"/>
  <c r="C2543" i="10"/>
  <c r="D2543" i="10"/>
  <c r="E2543" i="10"/>
  <c r="F2543" i="10"/>
  <c r="B2544" i="10"/>
  <c r="C2544" i="10"/>
  <c r="D2544" i="10"/>
  <c r="E2544" i="10"/>
  <c r="F2544" i="10"/>
  <c r="B2545" i="10"/>
  <c r="C2545" i="10"/>
  <c r="D2545" i="10"/>
  <c r="E2545" i="10"/>
  <c r="F2545" i="10"/>
  <c r="B2546" i="10"/>
  <c r="C2546" i="10"/>
  <c r="D2546" i="10"/>
  <c r="E2546" i="10"/>
  <c r="F2546" i="10"/>
  <c r="B2547" i="10"/>
  <c r="C2547" i="10"/>
  <c r="D2547" i="10"/>
  <c r="E2547" i="10"/>
  <c r="F2547" i="10"/>
  <c r="B2548" i="10"/>
  <c r="C2548" i="10"/>
  <c r="D2548" i="10"/>
  <c r="E2548" i="10"/>
  <c r="F2548" i="10"/>
  <c r="B2549" i="10"/>
  <c r="C2549" i="10"/>
  <c r="D2549" i="10"/>
  <c r="E2549" i="10"/>
  <c r="F2549" i="10"/>
  <c r="B2550" i="10"/>
  <c r="C2550" i="10"/>
  <c r="D2550" i="10"/>
  <c r="E2550" i="10"/>
  <c r="F2550" i="10"/>
  <c r="B2551" i="10"/>
  <c r="C2551" i="10"/>
  <c r="D2551" i="10"/>
  <c r="E2551" i="10"/>
  <c r="F2551" i="10"/>
  <c r="B2552" i="10"/>
  <c r="C2552" i="10"/>
  <c r="D2552" i="10"/>
  <c r="E2552" i="10"/>
  <c r="F2552" i="10"/>
  <c r="B2553" i="10"/>
  <c r="C2553" i="10"/>
  <c r="D2553" i="10"/>
  <c r="E2553" i="10"/>
  <c r="F2553" i="10"/>
  <c r="B2554" i="10"/>
  <c r="C2554" i="10"/>
  <c r="D2554" i="10"/>
  <c r="E2554" i="10"/>
  <c r="F2554" i="10"/>
  <c r="B2555" i="10"/>
  <c r="C2555" i="10"/>
  <c r="D2555" i="10"/>
  <c r="E2555" i="10"/>
  <c r="F2555" i="10"/>
  <c r="B2556" i="10"/>
  <c r="C2556" i="10"/>
  <c r="D2556" i="10"/>
  <c r="E2556" i="10"/>
  <c r="F2556" i="10"/>
  <c r="B2557" i="10"/>
  <c r="C2557" i="10"/>
  <c r="D2557" i="10"/>
  <c r="E2557" i="10"/>
  <c r="F2557" i="10"/>
  <c r="B2558" i="10"/>
  <c r="C2558" i="10"/>
  <c r="D2558" i="10"/>
  <c r="E2558" i="10"/>
  <c r="F2558" i="10"/>
  <c r="B2559" i="10"/>
  <c r="C2559" i="10"/>
  <c r="D2559" i="10"/>
  <c r="E2559" i="10"/>
  <c r="F2559" i="10"/>
  <c r="B2560" i="10"/>
  <c r="C2560" i="10"/>
  <c r="D2560" i="10"/>
  <c r="E2560" i="10"/>
  <c r="F2560" i="10"/>
  <c r="B2561" i="10"/>
  <c r="C2561" i="10"/>
  <c r="D2561" i="10"/>
  <c r="E2561" i="10"/>
  <c r="F2561" i="10"/>
  <c r="B2562" i="10"/>
  <c r="C2562" i="10"/>
  <c r="D2562" i="10"/>
  <c r="E2562" i="10"/>
  <c r="F2562" i="10"/>
  <c r="B2563" i="10"/>
  <c r="C2563" i="10"/>
  <c r="D2563" i="10"/>
  <c r="E2563" i="10"/>
  <c r="F2563" i="10"/>
  <c r="B2564" i="10"/>
  <c r="C2564" i="10"/>
  <c r="D2564" i="10"/>
  <c r="E2564" i="10"/>
  <c r="F2564" i="10"/>
  <c r="B2565" i="10"/>
  <c r="C2565" i="10"/>
  <c r="D2565" i="10"/>
  <c r="E2565" i="10"/>
  <c r="F2565" i="10"/>
  <c r="B2566" i="10"/>
  <c r="C2566" i="10"/>
  <c r="D2566" i="10"/>
  <c r="E2566" i="10"/>
  <c r="F2566" i="10"/>
  <c r="B2567" i="10"/>
  <c r="C2567" i="10"/>
  <c r="D2567" i="10"/>
  <c r="E2567" i="10"/>
  <c r="F2567" i="10"/>
  <c r="B2568" i="10"/>
  <c r="C2568" i="10"/>
  <c r="D2568" i="10"/>
  <c r="E2568" i="10"/>
  <c r="F2568" i="10"/>
  <c r="B2569" i="10"/>
  <c r="C2569" i="10"/>
  <c r="D2569" i="10"/>
  <c r="E2569" i="10"/>
  <c r="F2569" i="10"/>
  <c r="B2570" i="10"/>
  <c r="C2570" i="10"/>
  <c r="D2570" i="10"/>
  <c r="E2570" i="10"/>
  <c r="F2570" i="10"/>
  <c r="B2571" i="10"/>
  <c r="C2571" i="10"/>
  <c r="D2571" i="10"/>
  <c r="E2571" i="10"/>
  <c r="F2571" i="10"/>
  <c r="B2572" i="10"/>
  <c r="C2572" i="10"/>
  <c r="D2572" i="10"/>
  <c r="E2572" i="10"/>
  <c r="F2572" i="10"/>
  <c r="B2573" i="10"/>
  <c r="C2573" i="10"/>
  <c r="D2573" i="10"/>
  <c r="E2573" i="10"/>
  <c r="F2573" i="10"/>
  <c r="B2574" i="10"/>
  <c r="C2574" i="10"/>
  <c r="D2574" i="10"/>
  <c r="E2574" i="10"/>
  <c r="F2574" i="10"/>
  <c r="B2575" i="10"/>
  <c r="C2575" i="10"/>
  <c r="D2575" i="10"/>
  <c r="E2575" i="10"/>
  <c r="F2575" i="10"/>
  <c r="B2576" i="10"/>
  <c r="C2576" i="10"/>
  <c r="D2576" i="10"/>
  <c r="E2576" i="10"/>
  <c r="F2576" i="10"/>
  <c r="B2577" i="10"/>
  <c r="C2577" i="10"/>
  <c r="D2577" i="10"/>
  <c r="E2577" i="10"/>
  <c r="F2577" i="10"/>
  <c r="B2578" i="10"/>
  <c r="C2578" i="10"/>
  <c r="D2578" i="10"/>
  <c r="E2578" i="10"/>
  <c r="F2578" i="10"/>
  <c r="B2579" i="10"/>
  <c r="C2579" i="10"/>
  <c r="D2579" i="10"/>
  <c r="E2579" i="10"/>
  <c r="F2579" i="10"/>
  <c r="B2580" i="10"/>
  <c r="C2580" i="10"/>
  <c r="D2580" i="10"/>
  <c r="E2580" i="10"/>
  <c r="F2580" i="10"/>
  <c r="B2581" i="10"/>
  <c r="C2581" i="10"/>
  <c r="D2581" i="10"/>
  <c r="E2581" i="10"/>
  <c r="F2581" i="10"/>
  <c r="B2582" i="10"/>
  <c r="C2582" i="10"/>
  <c r="D2582" i="10"/>
  <c r="E2582" i="10"/>
  <c r="F2582" i="10"/>
  <c r="B2583" i="10"/>
  <c r="C2583" i="10"/>
  <c r="D2583" i="10"/>
  <c r="E2583" i="10"/>
  <c r="F2583" i="10"/>
  <c r="B2584" i="10"/>
  <c r="C2584" i="10"/>
  <c r="D2584" i="10"/>
  <c r="E2584" i="10"/>
  <c r="F2584" i="10"/>
  <c r="B2585" i="10"/>
  <c r="C2585" i="10"/>
  <c r="D2585" i="10"/>
  <c r="E2585" i="10"/>
  <c r="F2585" i="10"/>
  <c r="B2586" i="10"/>
  <c r="C2586" i="10"/>
  <c r="D2586" i="10"/>
  <c r="E2586" i="10"/>
  <c r="F2586" i="10"/>
  <c r="B2587" i="10"/>
  <c r="C2587" i="10"/>
  <c r="D2587" i="10"/>
  <c r="E2587" i="10"/>
  <c r="F2587" i="10"/>
  <c r="B2588" i="10"/>
  <c r="C2588" i="10"/>
  <c r="D2588" i="10"/>
  <c r="E2588" i="10"/>
  <c r="F2588" i="10"/>
  <c r="B2589" i="10"/>
  <c r="C2589" i="10"/>
  <c r="D2589" i="10"/>
  <c r="E2589" i="10"/>
  <c r="F2589" i="10"/>
  <c r="B2590" i="10"/>
  <c r="C2590" i="10"/>
  <c r="D2590" i="10"/>
  <c r="E2590" i="10"/>
  <c r="F2590" i="10"/>
  <c r="B2591" i="10"/>
  <c r="C2591" i="10"/>
  <c r="D2591" i="10"/>
  <c r="E2591" i="10"/>
  <c r="F2591" i="10"/>
  <c r="B2592" i="10"/>
  <c r="C2592" i="10"/>
  <c r="D2592" i="10"/>
  <c r="E2592" i="10"/>
  <c r="F2592" i="10"/>
  <c r="B2593" i="10"/>
  <c r="C2593" i="10"/>
  <c r="D2593" i="10"/>
  <c r="E2593" i="10"/>
  <c r="F2593" i="10"/>
  <c r="B2594" i="10"/>
  <c r="C2594" i="10"/>
  <c r="D2594" i="10"/>
  <c r="E2594" i="10"/>
  <c r="F2594" i="10"/>
  <c r="B2595" i="10"/>
  <c r="C2595" i="10"/>
  <c r="D2595" i="10"/>
  <c r="E2595" i="10"/>
  <c r="F2595" i="10"/>
  <c r="B2596" i="10"/>
  <c r="C2596" i="10"/>
  <c r="D2596" i="10"/>
  <c r="E2596" i="10"/>
  <c r="F2596" i="10"/>
  <c r="B2597" i="10"/>
  <c r="C2597" i="10"/>
  <c r="D2597" i="10"/>
  <c r="E2597" i="10"/>
  <c r="F2597" i="10"/>
  <c r="B2598" i="10"/>
  <c r="C2598" i="10"/>
  <c r="D2598" i="10"/>
  <c r="E2598" i="10"/>
  <c r="F2598" i="10"/>
  <c r="B2599" i="10"/>
  <c r="C2599" i="10"/>
  <c r="D2599" i="10"/>
  <c r="E2599" i="10"/>
  <c r="F2599" i="10"/>
  <c r="B2600" i="10"/>
  <c r="C2600" i="10"/>
  <c r="D2600" i="10"/>
  <c r="E2600" i="10"/>
  <c r="F2600" i="10"/>
  <c r="B2601" i="10"/>
  <c r="C2601" i="10"/>
  <c r="D2601" i="10"/>
  <c r="E2601" i="10"/>
  <c r="F2601" i="10"/>
  <c r="B2602" i="10"/>
  <c r="C2602" i="10"/>
  <c r="D2602" i="10"/>
  <c r="E2602" i="10"/>
  <c r="F2602" i="10"/>
  <c r="B2603" i="10"/>
  <c r="C2603" i="10"/>
  <c r="D2603" i="10"/>
  <c r="E2603" i="10"/>
  <c r="F2603" i="10"/>
  <c r="B2604" i="10"/>
  <c r="C2604" i="10"/>
  <c r="D2604" i="10"/>
  <c r="E2604" i="10"/>
  <c r="F2604" i="10"/>
  <c r="B2605" i="10"/>
  <c r="C2605" i="10"/>
  <c r="D2605" i="10"/>
  <c r="E2605" i="10"/>
  <c r="F2605" i="10"/>
  <c r="B2606" i="10"/>
  <c r="C2606" i="10"/>
  <c r="D2606" i="10"/>
  <c r="E2606" i="10"/>
  <c r="F2606" i="10"/>
  <c r="B2607" i="10"/>
  <c r="C2607" i="10"/>
  <c r="D2607" i="10"/>
  <c r="E2607" i="10"/>
  <c r="F2607" i="10"/>
  <c r="B2608" i="10"/>
  <c r="C2608" i="10"/>
  <c r="D2608" i="10"/>
  <c r="E2608" i="10"/>
  <c r="F2608" i="10"/>
  <c r="B2609" i="10"/>
  <c r="C2609" i="10"/>
  <c r="D2609" i="10"/>
  <c r="E2609" i="10"/>
  <c r="F2609" i="10"/>
  <c r="B2610" i="10"/>
  <c r="C2610" i="10"/>
  <c r="D2610" i="10"/>
  <c r="E2610" i="10"/>
  <c r="F2610" i="10"/>
  <c r="B2611" i="10"/>
  <c r="C2611" i="10"/>
  <c r="D2611" i="10"/>
  <c r="E2611" i="10"/>
  <c r="F2611" i="10"/>
  <c r="B2612" i="10"/>
  <c r="C2612" i="10"/>
  <c r="D2612" i="10"/>
  <c r="E2612" i="10"/>
  <c r="F2612" i="10"/>
  <c r="B2613" i="10"/>
  <c r="C2613" i="10"/>
  <c r="D2613" i="10"/>
  <c r="E2613" i="10"/>
  <c r="F2613" i="10"/>
  <c r="B2614" i="10"/>
  <c r="C2614" i="10"/>
  <c r="D2614" i="10"/>
  <c r="E2614" i="10"/>
  <c r="F2614" i="10"/>
  <c r="B2615" i="10"/>
  <c r="C2615" i="10"/>
  <c r="D2615" i="10"/>
  <c r="E2615" i="10"/>
  <c r="F2615" i="10"/>
  <c r="B2616" i="10"/>
  <c r="C2616" i="10"/>
  <c r="D2616" i="10"/>
  <c r="E2616" i="10"/>
  <c r="F2616" i="10"/>
  <c r="B2617" i="10"/>
  <c r="C2617" i="10"/>
  <c r="D2617" i="10"/>
  <c r="E2617" i="10"/>
  <c r="F2617" i="10"/>
  <c r="B2618" i="10"/>
  <c r="C2618" i="10"/>
  <c r="D2618" i="10"/>
  <c r="E2618" i="10"/>
  <c r="F2618" i="10"/>
  <c r="B2619" i="10"/>
  <c r="C2619" i="10"/>
  <c r="D2619" i="10"/>
  <c r="E2619" i="10"/>
  <c r="F2619" i="10"/>
  <c r="B2620" i="10"/>
  <c r="C2620" i="10"/>
  <c r="D2620" i="10"/>
  <c r="E2620" i="10"/>
  <c r="F2620" i="10"/>
  <c r="B2621" i="10"/>
  <c r="C2621" i="10"/>
  <c r="D2621" i="10"/>
  <c r="E2621" i="10"/>
  <c r="F2621" i="10"/>
  <c r="B2622" i="10"/>
  <c r="C2622" i="10"/>
  <c r="D2622" i="10"/>
  <c r="E2622" i="10"/>
  <c r="F2622" i="10"/>
  <c r="B2623" i="10"/>
  <c r="C2623" i="10"/>
  <c r="D2623" i="10"/>
  <c r="E2623" i="10"/>
  <c r="F2623" i="10"/>
  <c r="B2624" i="10"/>
  <c r="C2624" i="10"/>
  <c r="D2624" i="10"/>
  <c r="E2624" i="10"/>
  <c r="F2624" i="10"/>
  <c r="B2625" i="10"/>
  <c r="C2625" i="10"/>
  <c r="D2625" i="10"/>
  <c r="E2625" i="10"/>
  <c r="F2625" i="10"/>
  <c r="B2626" i="10"/>
  <c r="C2626" i="10"/>
  <c r="D2626" i="10"/>
  <c r="E2626" i="10"/>
  <c r="F2626" i="10"/>
  <c r="B2627" i="10"/>
  <c r="C2627" i="10"/>
  <c r="D2627" i="10"/>
  <c r="E2627" i="10"/>
  <c r="F2627" i="10"/>
  <c r="B2628" i="10"/>
  <c r="C2628" i="10"/>
  <c r="D2628" i="10"/>
  <c r="E2628" i="10"/>
  <c r="F2628" i="10"/>
  <c r="B2629" i="10"/>
  <c r="C2629" i="10"/>
  <c r="D2629" i="10"/>
  <c r="E2629" i="10"/>
  <c r="F2629" i="10"/>
  <c r="B2630" i="10"/>
  <c r="C2630" i="10"/>
  <c r="D2630" i="10"/>
  <c r="E2630" i="10"/>
  <c r="F2630" i="10"/>
  <c r="B2631" i="10"/>
  <c r="C2631" i="10"/>
  <c r="D2631" i="10"/>
  <c r="E2631" i="10"/>
  <c r="F2631" i="10"/>
  <c r="B2632" i="10"/>
  <c r="C2632" i="10"/>
  <c r="D2632" i="10"/>
  <c r="E2632" i="10"/>
  <c r="F2632" i="10"/>
  <c r="B2633" i="10"/>
  <c r="C2633" i="10"/>
  <c r="D2633" i="10"/>
  <c r="E2633" i="10"/>
  <c r="F2633" i="10"/>
  <c r="B2634" i="10"/>
  <c r="C2634" i="10"/>
  <c r="D2634" i="10"/>
  <c r="E2634" i="10"/>
  <c r="F2634" i="10"/>
  <c r="B2635" i="10"/>
  <c r="C2635" i="10"/>
  <c r="D2635" i="10"/>
  <c r="E2635" i="10"/>
  <c r="F2635" i="10"/>
  <c r="B2636" i="10"/>
  <c r="C2636" i="10"/>
  <c r="D2636" i="10"/>
  <c r="E2636" i="10"/>
  <c r="F2636" i="10"/>
  <c r="B2637" i="10"/>
  <c r="C2637" i="10"/>
  <c r="D2637" i="10"/>
  <c r="E2637" i="10"/>
  <c r="F2637" i="10"/>
  <c r="B2638" i="10"/>
  <c r="C2638" i="10"/>
  <c r="D2638" i="10"/>
  <c r="E2638" i="10"/>
  <c r="F2638" i="10"/>
  <c r="B2639" i="10"/>
  <c r="C2639" i="10"/>
  <c r="D2639" i="10"/>
  <c r="E2639" i="10"/>
  <c r="F2639" i="10"/>
  <c r="B2640" i="10"/>
  <c r="C2640" i="10"/>
  <c r="D2640" i="10"/>
  <c r="E2640" i="10"/>
  <c r="F2640" i="10"/>
  <c r="B2641" i="10"/>
  <c r="C2641" i="10"/>
  <c r="D2641" i="10"/>
  <c r="E2641" i="10"/>
  <c r="F2641" i="10"/>
  <c r="B2642" i="10"/>
  <c r="C2642" i="10"/>
  <c r="D2642" i="10"/>
  <c r="E2642" i="10"/>
  <c r="F2642" i="10"/>
  <c r="B2643" i="10"/>
  <c r="C2643" i="10"/>
  <c r="D2643" i="10"/>
  <c r="E2643" i="10"/>
  <c r="F2643" i="10"/>
  <c r="B2644" i="10"/>
  <c r="C2644" i="10"/>
  <c r="D2644" i="10"/>
  <c r="E2644" i="10"/>
  <c r="F2644" i="10"/>
  <c r="B2645" i="10"/>
  <c r="C2645" i="10"/>
  <c r="D2645" i="10"/>
  <c r="E2645" i="10"/>
  <c r="F2645" i="10"/>
  <c r="B2646" i="10"/>
  <c r="C2646" i="10"/>
  <c r="D2646" i="10"/>
  <c r="E2646" i="10"/>
  <c r="F2646" i="10"/>
  <c r="B2647" i="10"/>
  <c r="C2647" i="10"/>
  <c r="D2647" i="10"/>
  <c r="E2647" i="10"/>
  <c r="F2647" i="10"/>
  <c r="B2648" i="10"/>
  <c r="C2648" i="10"/>
  <c r="D2648" i="10"/>
  <c r="E2648" i="10"/>
  <c r="F2648" i="10"/>
  <c r="B2649" i="10"/>
  <c r="C2649" i="10"/>
  <c r="D2649" i="10"/>
  <c r="E2649" i="10"/>
  <c r="F2649" i="10"/>
  <c r="B2650" i="10"/>
  <c r="C2650" i="10"/>
  <c r="D2650" i="10"/>
  <c r="E2650" i="10"/>
  <c r="F2650" i="10"/>
  <c r="B2651" i="10"/>
  <c r="C2651" i="10"/>
  <c r="D2651" i="10"/>
  <c r="E2651" i="10"/>
  <c r="F2651" i="10"/>
  <c r="B2652" i="10"/>
  <c r="C2652" i="10"/>
  <c r="D2652" i="10"/>
  <c r="E2652" i="10"/>
  <c r="F2652" i="10"/>
  <c r="B2653" i="10"/>
  <c r="C2653" i="10"/>
  <c r="D2653" i="10"/>
  <c r="E2653" i="10"/>
  <c r="F2653" i="10"/>
  <c r="B2654" i="10"/>
  <c r="C2654" i="10"/>
  <c r="D2654" i="10"/>
  <c r="E2654" i="10"/>
  <c r="F2654" i="10"/>
  <c r="B2655" i="10"/>
  <c r="C2655" i="10"/>
  <c r="D2655" i="10"/>
  <c r="E2655" i="10"/>
  <c r="F2655" i="10"/>
  <c r="B2656" i="10"/>
  <c r="C2656" i="10"/>
  <c r="D2656" i="10"/>
  <c r="E2656" i="10"/>
  <c r="F2656" i="10"/>
  <c r="B2657" i="10"/>
  <c r="C2657" i="10"/>
  <c r="D2657" i="10"/>
  <c r="E2657" i="10"/>
  <c r="F2657" i="10"/>
  <c r="B2658" i="10"/>
  <c r="C2658" i="10"/>
  <c r="D2658" i="10"/>
  <c r="E2658" i="10"/>
  <c r="F2658" i="10"/>
  <c r="B2659" i="10"/>
  <c r="C2659" i="10"/>
  <c r="D2659" i="10"/>
  <c r="E2659" i="10"/>
  <c r="F2659" i="10"/>
  <c r="B2660" i="10"/>
  <c r="C2660" i="10"/>
  <c r="D2660" i="10"/>
  <c r="E2660" i="10"/>
  <c r="F2660" i="10"/>
  <c r="B2661" i="10"/>
  <c r="C2661" i="10"/>
  <c r="D2661" i="10"/>
  <c r="E2661" i="10"/>
  <c r="F2661" i="10"/>
  <c r="B2662" i="10"/>
  <c r="C2662" i="10"/>
  <c r="D2662" i="10"/>
  <c r="E2662" i="10"/>
  <c r="F2662" i="10"/>
  <c r="B2663" i="10"/>
  <c r="C2663" i="10"/>
  <c r="D2663" i="10"/>
  <c r="E2663" i="10"/>
  <c r="F2663" i="10"/>
  <c r="B2664" i="10"/>
  <c r="C2664" i="10"/>
  <c r="D2664" i="10"/>
  <c r="E2664" i="10"/>
  <c r="F2664" i="10"/>
  <c r="B2665" i="10"/>
  <c r="C2665" i="10"/>
  <c r="D2665" i="10"/>
  <c r="E2665" i="10"/>
  <c r="F2665" i="10"/>
  <c r="B2666" i="10"/>
  <c r="C2666" i="10"/>
  <c r="D2666" i="10"/>
  <c r="E2666" i="10"/>
  <c r="F2666" i="10"/>
  <c r="B2667" i="10"/>
  <c r="C2667" i="10"/>
  <c r="D2667" i="10"/>
  <c r="E2667" i="10"/>
  <c r="F2667" i="10"/>
  <c r="B2668" i="10"/>
  <c r="C2668" i="10"/>
  <c r="D2668" i="10"/>
  <c r="E2668" i="10"/>
  <c r="F2668" i="10"/>
  <c r="B2669" i="10"/>
  <c r="C2669" i="10"/>
  <c r="D2669" i="10"/>
  <c r="E2669" i="10"/>
  <c r="F2669" i="10"/>
  <c r="B2670" i="10"/>
  <c r="C2670" i="10"/>
  <c r="D2670" i="10"/>
  <c r="E2670" i="10"/>
  <c r="F2670" i="10"/>
  <c r="B2671" i="10"/>
  <c r="C2671" i="10"/>
  <c r="D2671" i="10"/>
  <c r="E2671" i="10"/>
  <c r="F2671" i="10"/>
  <c r="B2672" i="10"/>
  <c r="C2672" i="10"/>
  <c r="D2672" i="10"/>
  <c r="E2672" i="10"/>
  <c r="F2672" i="10"/>
  <c r="B2673" i="10"/>
  <c r="C2673" i="10"/>
  <c r="D2673" i="10"/>
  <c r="E2673" i="10"/>
  <c r="F2673" i="10"/>
  <c r="B2674" i="10"/>
  <c r="C2674" i="10"/>
  <c r="D2674" i="10"/>
  <c r="E2674" i="10"/>
  <c r="F2674" i="10"/>
  <c r="B2675" i="10"/>
  <c r="C2675" i="10"/>
  <c r="D2675" i="10"/>
  <c r="E2675" i="10"/>
  <c r="F2675" i="10"/>
  <c r="B2676" i="10"/>
  <c r="C2676" i="10"/>
  <c r="D2676" i="10"/>
  <c r="E2676" i="10"/>
  <c r="F2676" i="10"/>
  <c r="B2677" i="10"/>
  <c r="C2677" i="10"/>
  <c r="D2677" i="10"/>
  <c r="E2677" i="10"/>
  <c r="F2677" i="10"/>
  <c r="B2678" i="10"/>
  <c r="C2678" i="10"/>
  <c r="D2678" i="10"/>
  <c r="E2678" i="10"/>
  <c r="F2678" i="10"/>
  <c r="B2679" i="10"/>
  <c r="C2679" i="10"/>
  <c r="D2679" i="10"/>
  <c r="E2679" i="10"/>
  <c r="F2679" i="10"/>
  <c r="B2680" i="10"/>
  <c r="C2680" i="10"/>
  <c r="D2680" i="10"/>
  <c r="E2680" i="10"/>
  <c r="F2680" i="10"/>
  <c r="B2681" i="10"/>
  <c r="C2681" i="10"/>
  <c r="D2681" i="10"/>
  <c r="E2681" i="10"/>
  <c r="F2681" i="10"/>
  <c r="B2682" i="10"/>
  <c r="C2682" i="10"/>
  <c r="D2682" i="10"/>
  <c r="E2682" i="10"/>
  <c r="F2682" i="10"/>
  <c r="B2683" i="10"/>
  <c r="C2683" i="10"/>
  <c r="D2683" i="10"/>
  <c r="E2683" i="10"/>
  <c r="F2683" i="10"/>
  <c r="B2684" i="10"/>
  <c r="C2684" i="10"/>
  <c r="D2684" i="10"/>
  <c r="E2684" i="10"/>
  <c r="F2684" i="10"/>
  <c r="B2685" i="10"/>
  <c r="C2685" i="10"/>
  <c r="D2685" i="10"/>
  <c r="E2685" i="10"/>
  <c r="F2685" i="10"/>
  <c r="B2686" i="10"/>
  <c r="C2686" i="10"/>
  <c r="D2686" i="10"/>
  <c r="E2686" i="10"/>
  <c r="F2686" i="10"/>
  <c r="B2687" i="10"/>
  <c r="C2687" i="10"/>
  <c r="D2687" i="10"/>
  <c r="E2687" i="10"/>
  <c r="F2687" i="10"/>
  <c r="B2688" i="10"/>
  <c r="C2688" i="10"/>
  <c r="D2688" i="10"/>
  <c r="E2688" i="10"/>
  <c r="F2688" i="10"/>
  <c r="B2689" i="10"/>
  <c r="C2689" i="10"/>
  <c r="D2689" i="10"/>
  <c r="E2689" i="10"/>
  <c r="F2689" i="10"/>
  <c r="B2690" i="10"/>
  <c r="C2690" i="10"/>
  <c r="D2690" i="10"/>
  <c r="E2690" i="10"/>
  <c r="F2690" i="10"/>
  <c r="B2691" i="10"/>
  <c r="C2691" i="10"/>
  <c r="D2691" i="10"/>
  <c r="E2691" i="10"/>
  <c r="F2691" i="10"/>
  <c r="B2692" i="10"/>
  <c r="C2692" i="10"/>
  <c r="D2692" i="10"/>
  <c r="E2692" i="10"/>
  <c r="F2692" i="10"/>
  <c r="B2693" i="10"/>
  <c r="C2693" i="10"/>
  <c r="D2693" i="10"/>
  <c r="E2693" i="10"/>
  <c r="F2693" i="10"/>
  <c r="B2694" i="10"/>
  <c r="C2694" i="10"/>
  <c r="D2694" i="10"/>
  <c r="E2694" i="10"/>
  <c r="F2694" i="10"/>
  <c r="B2695" i="10"/>
  <c r="C2695" i="10"/>
  <c r="D2695" i="10"/>
  <c r="E2695" i="10"/>
  <c r="F2695" i="10"/>
  <c r="B2696" i="10"/>
  <c r="C2696" i="10"/>
  <c r="D2696" i="10"/>
  <c r="E2696" i="10"/>
  <c r="F2696" i="10"/>
  <c r="B2697" i="10"/>
  <c r="C2697" i="10"/>
  <c r="D2697" i="10"/>
  <c r="E2697" i="10"/>
  <c r="F2697" i="10"/>
  <c r="B2698" i="10"/>
  <c r="C2698" i="10"/>
  <c r="D2698" i="10"/>
  <c r="E2698" i="10"/>
  <c r="F2698" i="10"/>
  <c r="B2699" i="10"/>
  <c r="C2699" i="10"/>
  <c r="D2699" i="10"/>
  <c r="E2699" i="10"/>
  <c r="F2699" i="10"/>
  <c r="B2700" i="10"/>
  <c r="C2700" i="10"/>
  <c r="D2700" i="10"/>
  <c r="E2700" i="10"/>
  <c r="F2700" i="10"/>
  <c r="B2701" i="10"/>
  <c r="C2701" i="10"/>
  <c r="D2701" i="10"/>
  <c r="E2701" i="10"/>
  <c r="F2701" i="10"/>
  <c r="B2702" i="10"/>
  <c r="C2702" i="10"/>
  <c r="D2702" i="10"/>
  <c r="E2702" i="10"/>
  <c r="F2702" i="10"/>
  <c r="B2703" i="10"/>
  <c r="C2703" i="10"/>
  <c r="D2703" i="10"/>
  <c r="E2703" i="10"/>
  <c r="F2703" i="10"/>
  <c r="B2704" i="10"/>
  <c r="C2704" i="10"/>
  <c r="D2704" i="10"/>
  <c r="E2704" i="10"/>
  <c r="F2704" i="10"/>
  <c r="B2705" i="10"/>
  <c r="C2705" i="10"/>
  <c r="D2705" i="10"/>
  <c r="E2705" i="10"/>
  <c r="F2705" i="10"/>
  <c r="B2706" i="10"/>
  <c r="C2706" i="10"/>
  <c r="D2706" i="10"/>
  <c r="E2706" i="10"/>
  <c r="F2706" i="10"/>
  <c r="B2707" i="10"/>
  <c r="C2707" i="10"/>
  <c r="D2707" i="10"/>
  <c r="E2707" i="10"/>
  <c r="F2707" i="10"/>
  <c r="B2708" i="10"/>
  <c r="C2708" i="10"/>
  <c r="D2708" i="10"/>
  <c r="E2708" i="10"/>
  <c r="F2708" i="10"/>
  <c r="B2709" i="10"/>
  <c r="C2709" i="10"/>
  <c r="D2709" i="10"/>
  <c r="E2709" i="10"/>
  <c r="F2709" i="10"/>
  <c r="B2710" i="10"/>
  <c r="C2710" i="10"/>
  <c r="D2710" i="10"/>
  <c r="E2710" i="10"/>
  <c r="F2710" i="10"/>
  <c r="B2711" i="10"/>
  <c r="C2711" i="10"/>
  <c r="D2711" i="10"/>
  <c r="E2711" i="10"/>
  <c r="F2711" i="10"/>
  <c r="B2712" i="10"/>
  <c r="C2712" i="10"/>
  <c r="D2712" i="10"/>
  <c r="E2712" i="10"/>
  <c r="F2712" i="10"/>
  <c r="B2713" i="10"/>
  <c r="C2713" i="10"/>
  <c r="D2713" i="10"/>
  <c r="E2713" i="10"/>
  <c r="F2713" i="10"/>
  <c r="B2714" i="10"/>
  <c r="C2714" i="10"/>
  <c r="D2714" i="10"/>
  <c r="E2714" i="10"/>
  <c r="F2714" i="10"/>
  <c r="B2715" i="10"/>
  <c r="C2715" i="10"/>
  <c r="D2715" i="10"/>
  <c r="E2715" i="10"/>
  <c r="F2715" i="10"/>
  <c r="B2716" i="10"/>
  <c r="C2716" i="10"/>
  <c r="D2716" i="10"/>
  <c r="E2716" i="10"/>
  <c r="F2716" i="10"/>
  <c r="B2717" i="10"/>
  <c r="C2717" i="10"/>
  <c r="D2717" i="10"/>
  <c r="E2717" i="10"/>
  <c r="F2717" i="10"/>
  <c r="B2718" i="10"/>
  <c r="C2718" i="10"/>
  <c r="D2718" i="10"/>
  <c r="E2718" i="10"/>
  <c r="F2718" i="10"/>
  <c r="B2719" i="10"/>
  <c r="C2719" i="10"/>
  <c r="D2719" i="10"/>
  <c r="E2719" i="10"/>
  <c r="F2719" i="10"/>
  <c r="B2720" i="10"/>
  <c r="C2720" i="10"/>
  <c r="D2720" i="10"/>
  <c r="E2720" i="10"/>
  <c r="F2720" i="10"/>
  <c r="B2721" i="10"/>
  <c r="C2721" i="10"/>
  <c r="D2721" i="10"/>
  <c r="E2721" i="10"/>
  <c r="F2721" i="10"/>
  <c r="B1763" i="10"/>
  <c r="C1763" i="10"/>
  <c r="D1763" i="10"/>
  <c r="E1763" i="10"/>
  <c r="F1763" i="10"/>
  <c r="B1764" i="10"/>
  <c r="C1764" i="10"/>
  <c r="D1764" i="10"/>
  <c r="E1764" i="10"/>
  <c r="F1764" i="10"/>
  <c r="B1765" i="10"/>
  <c r="C1765" i="10"/>
  <c r="D1765" i="10"/>
  <c r="E1765" i="10"/>
  <c r="F1765" i="10"/>
  <c r="B1766" i="10"/>
  <c r="C1766" i="10"/>
  <c r="D1766" i="10"/>
  <c r="E1766" i="10"/>
  <c r="F1766" i="10"/>
  <c r="B1767" i="10"/>
  <c r="C1767" i="10"/>
  <c r="D1767" i="10"/>
  <c r="E1767" i="10"/>
  <c r="F1767" i="10"/>
  <c r="B1768" i="10"/>
  <c r="C1768" i="10"/>
  <c r="D1768" i="10"/>
  <c r="E1768" i="10"/>
  <c r="F1768" i="10"/>
  <c r="B1769" i="10"/>
  <c r="C1769" i="10"/>
  <c r="D1769" i="10"/>
  <c r="E1769" i="10"/>
  <c r="F1769" i="10"/>
  <c r="B1770" i="10"/>
  <c r="C1770" i="10"/>
  <c r="D1770" i="10"/>
  <c r="E1770" i="10"/>
  <c r="F1770" i="10"/>
  <c r="B1771" i="10"/>
  <c r="C1771" i="10"/>
  <c r="D1771" i="10"/>
  <c r="E1771" i="10"/>
  <c r="F1771" i="10"/>
  <c r="B1772" i="10"/>
  <c r="C1772" i="10"/>
  <c r="D1772" i="10"/>
  <c r="E1772" i="10"/>
  <c r="F1772" i="10"/>
  <c r="B1773" i="10"/>
  <c r="C1773" i="10"/>
  <c r="D1773" i="10"/>
  <c r="E1773" i="10"/>
  <c r="F1773" i="10"/>
  <c r="B1774" i="10"/>
  <c r="C1774" i="10"/>
  <c r="D1774" i="10"/>
  <c r="E1774" i="10"/>
  <c r="F1774" i="10"/>
  <c r="B1775" i="10"/>
  <c r="C1775" i="10"/>
  <c r="D1775" i="10"/>
  <c r="E1775" i="10"/>
  <c r="F1775" i="10"/>
  <c r="B1776" i="10"/>
  <c r="C1776" i="10"/>
  <c r="D1776" i="10"/>
  <c r="E1776" i="10"/>
  <c r="F1776" i="10"/>
  <c r="B1777" i="10"/>
  <c r="C1777" i="10"/>
  <c r="D1777" i="10"/>
  <c r="E1777" i="10"/>
  <c r="F1777" i="10"/>
  <c r="B1778" i="10"/>
  <c r="C1778" i="10"/>
  <c r="D1778" i="10"/>
  <c r="E1778" i="10"/>
  <c r="F1778" i="10"/>
  <c r="B1779" i="10"/>
  <c r="C1779" i="10"/>
  <c r="D1779" i="10"/>
  <c r="E1779" i="10"/>
  <c r="F1779" i="10"/>
  <c r="B1780" i="10"/>
  <c r="C1780" i="10"/>
  <c r="D1780" i="10"/>
  <c r="E1780" i="10"/>
  <c r="F1780" i="10"/>
  <c r="B1781" i="10"/>
  <c r="C1781" i="10"/>
  <c r="D1781" i="10"/>
  <c r="E1781" i="10"/>
  <c r="F1781" i="10"/>
  <c r="B1782" i="10"/>
  <c r="C1782" i="10"/>
  <c r="D1782" i="10"/>
  <c r="E1782" i="10"/>
  <c r="F1782" i="10"/>
  <c r="B1783" i="10"/>
  <c r="C1783" i="10"/>
  <c r="D1783" i="10"/>
  <c r="E1783" i="10"/>
  <c r="F1783" i="10"/>
  <c r="B1784" i="10"/>
  <c r="C1784" i="10"/>
  <c r="D1784" i="10"/>
  <c r="E1784" i="10"/>
  <c r="F1784" i="10"/>
  <c r="B1785" i="10"/>
  <c r="C1785" i="10"/>
  <c r="D1785" i="10"/>
  <c r="E1785" i="10"/>
  <c r="F1785" i="10"/>
  <c r="B1786" i="10"/>
  <c r="C1786" i="10"/>
  <c r="D1786" i="10"/>
  <c r="E1786" i="10"/>
  <c r="F1786" i="10"/>
  <c r="B1787" i="10"/>
  <c r="C1787" i="10"/>
  <c r="D1787" i="10"/>
  <c r="E1787" i="10"/>
  <c r="F1787" i="10"/>
  <c r="B1788" i="10"/>
  <c r="C1788" i="10"/>
  <c r="D1788" i="10"/>
  <c r="E1788" i="10"/>
  <c r="F1788" i="10"/>
  <c r="B1789" i="10"/>
  <c r="C1789" i="10"/>
  <c r="D1789" i="10"/>
  <c r="E1789" i="10"/>
  <c r="F1789" i="10"/>
  <c r="B1790" i="10"/>
  <c r="C1790" i="10"/>
  <c r="D1790" i="10"/>
  <c r="E1790" i="10"/>
  <c r="F1790" i="10"/>
  <c r="B1791" i="10"/>
  <c r="C1791" i="10"/>
  <c r="D1791" i="10"/>
  <c r="E1791" i="10"/>
  <c r="F1791" i="10"/>
  <c r="B1792" i="10"/>
  <c r="C1792" i="10"/>
  <c r="D1792" i="10"/>
  <c r="E1792" i="10"/>
  <c r="F1792" i="10"/>
  <c r="B1793" i="10"/>
  <c r="C1793" i="10"/>
  <c r="D1793" i="10"/>
  <c r="E1793" i="10"/>
  <c r="F1793" i="10"/>
  <c r="B1794" i="10"/>
  <c r="C1794" i="10"/>
  <c r="D1794" i="10"/>
  <c r="E1794" i="10"/>
  <c r="F1794" i="10"/>
  <c r="B1795" i="10"/>
  <c r="C1795" i="10"/>
  <c r="D1795" i="10"/>
  <c r="E1795" i="10"/>
  <c r="F1795" i="10"/>
  <c r="B1796" i="10"/>
  <c r="C1796" i="10"/>
  <c r="D1796" i="10"/>
  <c r="E1796" i="10"/>
  <c r="F1796" i="10"/>
  <c r="B1797" i="10"/>
  <c r="C1797" i="10"/>
  <c r="D1797" i="10"/>
  <c r="E1797" i="10"/>
  <c r="F1797" i="10"/>
  <c r="B1798" i="10"/>
  <c r="C1798" i="10"/>
  <c r="D1798" i="10"/>
  <c r="E1798" i="10"/>
  <c r="F1798" i="10"/>
  <c r="B1799" i="10"/>
  <c r="C1799" i="10"/>
  <c r="D1799" i="10"/>
  <c r="E1799" i="10"/>
  <c r="F1799" i="10"/>
  <c r="B1800" i="10"/>
  <c r="C1800" i="10"/>
  <c r="D1800" i="10"/>
  <c r="E1800" i="10"/>
  <c r="F1800" i="10"/>
  <c r="B1801" i="10"/>
  <c r="C1801" i="10"/>
  <c r="D1801" i="10"/>
  <c r="E1801" i="10"/>
  <c r="F1801" i="10"/>
  <c r="B1802" i="10"/>
  <c r="C1802" i="10"/>
  <c r="D1802" i="10"/>
  <c r="E1802" i="10"/>
  <c r="F1802" i="10"/>
  <c r="B1803" i="10"/>
  <c r="C1803" i="10"/>
  <c r="D1803" i="10"/>
  <c r="E1803" i="10"/>
  <c r="F1803" i="10"/>
  <c r="B1804" i="10"/>
  <c r="C1804" i="10"/>
  <c r="D1804" i="10"/>
  <c r="E1804" i="10"/>
  <c r="F1804" i="10"/>
  <c r="B1805" i="10"/>
  <c r="C1805" i="10"/>
  <c r="D1805" i="10"/>
  <c r="E1805" i="10"/>
  <c r="F1805" i="10"/>
  <c r="B1806" i="10"/>
  <c r="C1806" i="10"/>
  <c r="D1806" i="10"/>
  <c r="E1806" i="10"/>
  <c r="F1806" i="10"/>
  <c r="B1807" i="10"/>
  <c r="C1807" i="10"/>
  <c r="D1807" i="10"/>
  <c r="E1807" i="10"/>
  <c r="F1807" i="10"/>
  <c r="B1808" i="10"/>
  <c r="C1808" i="10"/>
  <c r="D1808" i="10"/>
  <c r="E1808" i="10"/>
  <c r="F1808" i="10"/>
  <c r="B1809" i="10"/>
  <c r="C1809" i="10"/>
  <c r="D1809" i="10"/>
  <c r="E1809" i="10"/>
  <c r="F1809" i="10"/>
  <c r="B1810" i="10"/>
  <c r="C1810" i="10"/>
  <c r="D1810" i="10"/>
  <c r="E1810" i="10"/>
  <c r="F1810" i="10"/>
  <c r="B1811" i="10"/>
  <c r="C1811" i="10"/>
  <c r="D1811" i="10"/>
  <c r="E1811" i="10"/>
  <c r="F1811" i="10"/>
  <c r="B1812" i="10"/>
  <c r="C1812" i="10"/>
  <c r="D1812" i="10"/>
  <c r="E1812" i="10"/>
  <c r="F1812" i="10"/>
  <c r="B1813" i="10"/>
  <c r="C1813" i="10"/>
  <c r="D1813" i="10"/>
  <c r="E1813" i="10"/>
  <c r="F1813" i="10"/>
  <c r="B1814" i="10"/>
  <c r="C1814" i="10"/>
  <c r="D1814" i="10"/>
  <c r="E1814" i="10"/>
  <c r="F1814" i="10"/>
  <c r="B1815" i="10"/>
  <c r="C1815" i="10"/>
  <c r="D1815" i="10"/>
  <c r="E1815" i="10"/>
  <c r="F1815" i="10"/>
  <c r="B1816" i="10"/>
  <c r="C1816" i="10"/>
  <c r="D1816" i="10"/>
  <c r="E1816" i="10"/>
  <c r="F1816" i="10"/>
  <c r="B1817" i="10"/>
  <c r="C1817" i="10"/>
  <c r="D1817" i="10"/>
  <c r="E1817" i="10"/>
  <c r="F1817" i="10"/>
  <c r="B1818" i="10"/>
  <c r="C1818" i="10"/>
  <c r="D1818" i="10"/>
  <c r="E1818" i="10"/>
  <c r="F1818" i="10"/>
  <c r="B1819" i="10"/>
  <c r="C1819" i="10"/>
  <c r="D1819" i="10"/>
  <c r="E1819" i="10"/>
  <c r="F1819" i="10"/>
  <c r="B1820" i="10"/>
  <c r="C1820" i="10"/>
  <c r="D1820" i="10"/>
  <c r="E1820" i="10"/>
  <c r="F1820" i="10"/>
  <c r="B1821" i="10"/>
  <c r="C1821" i="10"/>
  <c r="D1821" i="10"/>
  <c r="E1821" i="10"/>
  <c r="F1821" i="10"/>
  <c r="B1822" i="10"/>
  <c r="C1822" i="10"/>
  <c r="D1822" i="10"/>
  <c r="E1822" i="10"/>
  <c r="F1822" i="10"/>
  <c r="B1823" i="10"/>
  <c r="C1823" i="10"/>
  <c r="D1823" i="10"/>
  <c r="E1823" i="10"/>
  <c r="F1823" i="10"/>
  <c r="B1824" i="10"/>
  <c r="C1824" i="10"/>
  <c r="D1824" i="10"/>
  <c r="E1824" i="10"/>
  <c r="F1824" i="10"/>
  <c r="B1825" i="10"/>
  <c r="C1825" i="10"/>
  <c r="D1825" i="10"/>
  <c r="E1825" i="10"/>
  <c r="F1825" i="10"/>
  <c r="B1826" i="10"/>
  <c r="C1826" i="10"/>
  <c r="D1826" i="10"/>
  <c r="E1826" i="10"/>
  <c r="F1826" i="10"/>
  <c r="B1827" i="10"/>
  <c r="C1827" i="10"/>
  <c r="D1827" i="10"/>
  <c r="E1827" i="10"/>
  <c r="F1827" i="10"/>
  <c r="B1828" i="10"/>
  <c r="C1828" i="10"/>
  <c r="D1828" i="10"/>
  <c r="E1828" i="10"/>
  <c r="F1828" i="10"/>
  <c r="B1829" i="10"/>
  <c r="C1829" i="10"/>
  <c r="D1829" i="10"/>
  <c r="E1829" i="10"/>
  <c r="F1829" i="10"/>
  <c r="B1830" i="10"/>
  <c r="C1830" i="10"/>
  <c r="D1830" i="10"/>
  <c r="E1830" i="10"/>
  <c r="F1830" i="10"/>
  <c r="B1831" i="10"/>
  <c r="C1831" i="10"/>
  <c r="D1831" i="10"/>
  <c r="E1831" i="10"/>
  <c r="F1831" i="10"/>
  <c r="B1832" i="10"/>
  <c r="C1832" i="10"/>
  <c r="D1832" i="10"/>
  <c r="E1832" i="10"/>
  <c r="F1832" i="10"/>
  <c r="B1833" i="10"/>
  <c r="C1833" i="10"/>
  <c r="D1833" i="10"/>
  <c r="E1833" i="10"/>
  <c r="F1833" i="10"/>
  <c r="B1834" i="10"/>
  <c r="C1834" i="10"/>
  <c r="D1834" i="10"/>
  <c r="E1834" i="10"/>
  <c r="F1834" i="10"/>
  <c r="B1835" i="10"/>
  <c r="C1835" i="10"/>
  <c r="D1835" i="10"/>
  <c r="E1835" i="10"/>
  <c r="F1835" i="10"/>
  <c r="B1836" i="10"/>
  <c r="C1836" i="10"/>
  <c r="D1836" i="10"/>
  <c r="E1836" i="10"/>
  <c r="F1836" i="10"/>
  <c r="B1837" i="10"/>
  <c r="C1837" i="10"/>
  <c r="D1837" i="10"/>
  <c r="E1837" i="10"/>
  <c r="F1837" i="10"/>
  <c r="B1838" i="10"/>
  <c r="C1838" i="10"/>
  <c r="D1838" i="10"/>
  <c r="E1838" i="10"/>
  <c r="F1838" i="10"/>
  <c r="B1839" i="10"/>
  <c r="C1839" i="10"/>
  <c r="D1839" i="10"/>
  <c r="E1839" i="10"/>
  <c r="F1839" i="10"/>
  <c r="B1840" i="10"/>
  <c r="C1840" i="10"/>
  <c r="D1840" i="10"/>
  <c r="E1840" i="10"/>
  <c r="F1840" i="10"/>
  <c r="B1841" i="10"/>
  <c r="C1841" i="10"/>
  <c r="D1841" i="10"/>
  <c r="E1841" i="10"/>
  <c r="F1841" i="10"/>
  <c r="B1842" i="10"/>
  <c r="C1842" i="10"/>
  <c r="D1842" i="10"/>
  <c r="E1842" i="10"/>
  <c r="F1842" i="10"/>
  <c r="B1843" i="10"/>
  <c r="C1843" i="10"/>
  <c r="D1843" i="10"/>
  <c r="E1843" i="10"/>
  <c r="F1843" i="10"/>
  <c r="B1844" i="10"/>
  <c r="C1844" i="10"/>
  <c r="D1844" i="10"/>
  <c r="E1844" i="10"/>
  <c r="F1844" i="10"/>
  <c r="B1845" i="10"/>
  <c r="C1845" i="10"/>
  <c r="D1845" i="10"/>
  <c r="E1845" i="10"/>
  <c r="F1845" i="10"/>
  <c r="B1846" i="10"/>
  <c r="C1846" i="10"/>
  <c r="D1846" i="10"/>
  <c r="E1846" i="10"/>
  <c r="F1846" i="10"/>
  <c r="B1847" i="10"/>
  <c r="C1847" i="10"/>
  <c r="D1847" i="10"/>
  <c r="E1847" i="10"/>
  <c r="F1847" i="10"/>
  <c r="B1848" i="10"/>
  <c r="C1848" i="10"/>
  <c r="D1848" i="10"/>
  <c r="E1848" i="10"/>
  <c r="F1848" i="10"/>
  <c r="B1849" i="10"/>
  <c r="C1849" i="10"/>
  <c r="D1849" i="10"/>
  <c r="E1849" i="10"/>
  <c r="F1849" i="10"/>
  <c r="B1850" i="10"/>
  <c r="C1850" i="10"/>
  <c r="D1850" i="10"/>
  <c r="E1850" i="10"/>
  <c r="F1850" i="10"/>
  <c r="B1851" i="10"/>
  <c r="C1851" i="10"/>
  <c r="D1851" i="10"/>
  <c r="E1851" i="10"/>
  <c r="F1851" i="10"/>
  <c r="B1852" i="10"/>
  <c r="C1852" i="10"/>
  <c r="D1852" i="10"/>
  <c r="E1852" i="10"/>
  <c r="F1852" i="10"/>
  <c r="B1853" i="10"/>
  <c r="C1853" i="10"/>
  <c r="D1853" i="10"/>
  <c r="E1853" i="10"/>
  <c r="F1853" i="10"/>
  <c r="B1854" i="10"/>
  <c r="C1854" i="10"/>
  <c r="D1854" i="10"/>
  <c r="E1854" i="10"/>
  <c r="F1854" i="10"/>
  <c r="B1855" i="10"/>
  <c r="C1855" i="10"/>
  <c r="D1855" i="10"/>
  <c r="E1855" i="10"/>
  <c r="F1855" i="10"/>
  <c r="B1856" i="10"/>
  <c r="C1856" i="10"/>
  <c r="D1856" i="10"/>
  <c r="E1856" i="10"/>
  <c r="F1856" i="10"/>
  <c r="B1857" i="10"/>
  <c r="C1857" i="10"/>
  <c r="D1857" i="10"/>
  <c r="E1857" i="10"/>
  <c r="F1857" i="10"/>
  <c r="B1858" i="10"/>
  <c r="C1858" i="10"/>
  <c r="D1858" i="10"/>
  <c r="E1858" i="10"/>
  <c r="F1858" i="10"/>
  <c r="B1859" i="10"/>
  <c r="C1859" i="10"/>
  <c r="D1859" i="10"/>
  <c r="E1859" i="10"/>
  <c r="F1859" i="10"/>
  <c r="B1860" i="10"/>
  <c r="C1860" i="10"/>
  <c r="D1860" i="10"/>
  <c r="E1860" i="10"/>
  <c r="F1860" i="10"/>
  <c r="B1861" i="10"/>
  <c r="C1861" i="10"/>
  <c r="D1861" i="10"/>
  <c r="E1861" i="10"/>
  <c r="F1861" i="10"/>
  <c r="B1862" i="10"/>
  <c r="C1862" i="10"/>
  <c r="D1862" i="10"/>
  <c r="E1862" i="10"/>
  <c r="F1862" i="10"/>
  <c r="B1863" i="10"/>
  <c r="C1863" i="10"/>
  <c r="D1863" i="10"/>
  <c r="E1863" i="10"/>
  <c r="F1863" i="10"/>
  <c r="B1864" i="10"/>
  <c r="C1864" i="10"/>
  <c r="D1864" i="10"/>
  <c r="E1864" i="10"/>
  <c r="F1864" i="10"/>
  <c r="B1865" i="10"/>
  <c r="C1865" i="10"/>
  <c r="D1865" i="10"/>
  <c r="E1865" i="10"/>
  <c r="F1865" i="10"/>
  <c r="B1866" i="10"/>
  <c r="C1866" i="10"/>
  <c r="D1866" i="10"/>
  <c r="E1866" i="10"/>
  <c r="F1866" i="10"/>
  <c r="B1867" i="10"/>
  <c r="C1867" i="10"/>
  <c r="D1867" i="10"/>
  <c r="E1867" i="10"/>
  <c r="F1867" i="10"/>
  <c r="B1868" i="10"/>
  <c r="C1868" i="10"/>
  <c r="D1868" i="10"/>
  <c r="E1868" i="10"/>
  <c r="F1868" i="10"/>
  <c r="B1869" i="10"/>
  <c r="C1869" i="10"/>
  <c r="D1869" i="10"/>
  <c r="E1869" i="10"/>
  <c r="F1869" i="10"/>
  <c r="B1870" i="10"/>
  <c r="C1870" i="10"/>
  <c r="D1870" i="10"/>
  <c r="E1870" i="10"/>
  <c r="F1870" i="10"/>
  <c r="B1871" i="10"/>
  <c r="C1871" i="10"/>
  <c r="D1871" i="10"/>
  <c r="E1871" i="10"/>
  <c r="F1871" i="10"/>
  <c r="B1872" i="10"/>
  <c r="C1872" i="10"/>
  <c r="D1872" i="10"/>
  <c r="E1872" i="10"/>
  <c r="F1872" i="10"/>
  <c r="B1873" i="10"/>
  <c r="C1873" i="10"/>
  <c r="D1873" i="10"/>
  <c r="E1873" i="10"/>
  <c r="F1873" i="10"/>
  <c r="B1874" i="10"/>
  <c r="C1874" i="10"/>
  <c r="D1874" i="10"/>
  <c r="E1874" i="10"/>
  <c r="F1874" i="10"/>
  <c r="B1875" i="10"/>
  <c r="C1875" i="10"/>
  <c r="D1875" i="10"/>
  <c r="E1875" i="10"/>
  <c r="F1875" i="10"/>
  <c r="B1876" i="10"/>
  <c r="C1876" i="10"/>
  <c r="D1876" i="10"/>
  <c r="E1876" i="10"/>
  <c r="F1876" i="10"/>
  <c r="B1877" i="10"/>
  <c r="C1877" i="10"/>
  <c r="D1877" i="10"/>
  <c r="E1877" i="10"/>
  <c r="F1877" i="10"/>
  <c r="B1878" i="10"/>
  <c r="C1878" i="10"/>
  <c r="D1878" i="10"/>
  <c r="E1878" i="10"/>
  <c r="F1878" i="10"/>
  <c r="B1879" i="10"/>
  <c r="C1879" i="10"/>
  <c r="D1879" i="10"/>
  <c r="E1879" i="10"/>
  <c r="F1879" i="10"/>
  <c r="B1880" i="10"/>
  <c r="C1880" i="10"/>
  <c r="D1880" i="10"/>
  <c r="E1880" i="10"/>
  <c r="F1880" i="10"/>
  <c r="B1881" i="10"/>
  <c r="C1881" i="10"/>
  <c r="D1881" i="10"/>
  <c r="E1881" i="10"/>
  <c r="F1881" i="10"/>
  <c r="B1882" i="10"/>
  <c r="C1882" i="10"/>
  <c r="D1882" i="10"/>
  <c r="E1882" i="10"/>
  <c r="F1882" i="10"/>
  <c r="B1883" i="10"/>
  <c r="C1883" i="10"/>
  <c r="D1883" i="10"/>
  <c r="E1883" i="10"/>
  <c r="F1883" i="10"/>
  <c r="B1884" i="10"/>
  <c r="C1884" i="10"/>
  <c r="D1884" i="10"/>
  <c r="E1884" i="10"/>
  <c r="F1884" i="10"/>
  <c r="B1885" i="10"/>
  <c r="C1885" i="10"/>
  <c r="D1885" i="10"/>
  <c r="E1885" i="10"/>
  <c r="F1885" i="10"/>
  <c r="B1886" i="10"/>
  <c r="C1886" i="10"/>
  <c r="D1886" i="10"/>
  <c r="E1886" i="10"/>
  <c r="F1886" i="10"/>
  <c r="B1887" i="10"/>
  <c r="C1887" i="10"/>
  <c r="D1887" i="10"/>
  <c r="E1887" i="10"/>
  <c r="F1887" i="10"/>
  <c r="B1888" i="10"/>
  <c r="C1888" i="10"/>
  <c r="D1888" i="10"/>
  <c r="E1888" i="10"/>
  <c r="F1888" i="10"/>
  <c r="B1889" i="10"/>
  <c r="C1889" i="10"/>
  <c r="D1889" i="10"/>
  <c r="E1889" i="10"/>
  <c r="F1889" i="10"/>
  <c r="B1890" i="10"/>
  <c r="C1890" i="10"/>
  <c r="D1890" i="10"/>
  <c r="E1890" i="10"/>
  <c r="F1890" i="10"/>
  <c r="B1891" i="10"/>
  <c r="C1891" i="10"/>
  <c r="D1891" i="10"/>
  <c r="E1891" i="10"/>
  <c r="F1891" i="10"/>
  <c r="B1892" i="10"/>
  <c r="C1892" i="10"/>
  <c r="D1892" i="10"/>
  <c r="E1892" i="10"/>
  <c r="F1892" i="10"/>
  <c r="B1893" i="10"/>
  <c r="C1893" i="10"/>
  <c r="D1893" i="10"/>
  <c r="E1893" i="10"/>
  <c r="F1893" i="10"/>
  <c r="B1894" i="10"/>
  <c r="C1894" i="10"/>
  <c r="D1894" i="10"/>
  <c r="E1894" i="10"/>
  <c r="F1894" i="10"/>
  <c r="B1895" i="10"/>
  <c r="C1895" i="10"/>
  <c r="D1895" i="10"/>
  <c r="E1895" i="10"/>
  <c r="F1895" i="10"/>
  <c r="B1896" i="10"/>
  <c r="C1896" i="10"/>
  <c r="D1896" i="10"/>
  <c r="E1896" i="10"/>
  <c r="F1896" i="10"/>
  <c r="B1897" i="10"/>
  <c r="C1897" i="10"/>
  <c r="D1897" i="10"/>
  <c r="E1897" i="10"/>
  <c r="F1897" i="10"/>
  <c r="B1898" i="10"/>
  <c r="C1898" i="10"/>
  <c r="D1898" i="10"/>
  <c r="E1898" i="10"/>
  <c r="F1898" i="10"/>
  <c r="B1899" i="10"/>
  <c r="C1899" i="10"/>
  <c r="D1899" i="10"/>
  <c r="E1899" i="10"/>
  <c r="F1899" i="10"/>
  <c r="B1900" i="10"/>
  <c r="C1900" i="10"/>
  <c r="D1900" i="10"/>
  <c r="E1900" i="10"/>
  <c r="F1900" i="10"/>
  <c r="B1901" i="10"/>
  <c r="C1901" i="10"/>
  <c r="D1901" i="10"/>
  <c r="E1901" i="10"/>
  <c r="F1901" i="10"/>
  <c r="B1902" i="10"/>
  <c r="C1902" i="10"/>
  <c r="D1902" i="10"/>
  <c r="E1902" i="10"/>
  <c r="F1902" i="10"/>
  <c r="B1903" i="10"/>
  <c r="C1903" i="10"/>
  <c r="D1903" i="10"/>
  <c r="E1903" i="10"/>
  <c r="F1903" i="10"/>
  <c r="B1904" i="10"/>
  <c r="C1904" i="10"/>
  <c r="D1904" i="10"/>
  <c r="E1904" i="10"/>
  <c r="F1904" i="10"/>
  <c r="B1905" i="10"/>
  <c r="C1905" i="10"/>
  <c r="D1905" i="10"/>
  <c r="E1905" i="10"/>
  <c r="F1905" i="10"/>
  <c r="B1906" i="10"/>
  <c r="C1906" i="10"/>
  <c r="D1906" i="10"/>
  <c r="E1906" i="10"/>
  <c r="F1906" i="10"/>
  <c r="B1907" i="10"/>
  <c r="C1907" i="10"/>
  <c r="D1907" i="10"/>
  <c r="E1907" i="10"/>
  <c r="F1907" i="10"/>
  <c r="B1908" i="10"/>
  <c r="C1908" i="10"/>
  <c r="D1908" i="10"/>
  <c r="E1908" i="10"/>
  <c r="F1908" i="10"/>
  <c r="B1909" i="10"/>
  <c r="C1909" i="10"/>
  <c r="D1909" i="10"/>
  <c r="E1909" i="10"/>
  <c r="F1909" i="10"/>
  <c r="B1910" i="10"/>
  <c r="C1910" i="10"/>
  <c r="D1910" i="10"/>
  <c r="E1910" i="10"/>
  <c r="F1910" i="10"/>
  <c r="B1911" i="10"/>
  <c r="C1911" i="10"/>
  <c r="D1911" i="10"/>
  <c r="E1911" i="10"/>
  <c r="F1911" i="10"/>
  <c r="B1912" i="10"/>
  <c r="C1912" i="10"/>
  <c r="D1912" i="10"/>
  <c r="E1912" i="10"/>
  <c r="F1912" i="10"/>
  <c r="B1913" i="10"/>
  <c r="C1913" i="10"/>
  <c r="D1913" i="10"/>
  <c r="E1913" i="10"/>
  <c r="F1913" i="10"/>
  <c r="B1914" i="10"/>
  <c r="C1914" i="10"/>
  <c r="D1914" i="10"/>
  <c r="E1914" i="10"/>
  <c r="F1914" i="10"/>
  <c r="B1915" i="10"/>
  <c r="C1915" i="10"/>
  <c r="D1915" i="10"/>
  <c r="E1915" i="10"/>
  <c r="F1915" i="10"/>
  <c r="B1916" i="10"/>
  <c r="C1916" i="10"/>
  <c r="D1916" i="10"/>
  <c r="E1916" i="10"/>
  <c r="F1916" i="10"/>
  <c r="B1917" i="10"/>
  <c r="C1917" i="10"/>
  <c r="D1917" i="10"/>
  <c r="E1917" i="10"/>
  <c r="F1917" i="10"/>
  <c r="B1918" i="10"/>
  <c r="C1918" i="10"/>
  <c r="D1918" i="10"/>
  <c r="E1918" i="10"/>
  <c r="F1918" i="10"/>
  <c r="B1919" i="10"/>
  <c r="C1919" i="10"/>
  <c r="D1919" i="10"/>
  <c r="E1919" i="10"/>
  <c r="F1919" i="10"/>
  <c r="B1920" i="10"/>
  <c r="C1920" i="10"/>
  <c r="D1920" i="10"/>
  <c r="E1920" i="10"/>
  <c r="F1920" i="10"/>
  <c r="B1921" i="10"/>
  <c r="C1921" i="10"/>
  <c r="D1921" i="10"/>
  <c r="E1921" i="10"/>
  <c r="F1921" i="10"/>
  <c r="B1922" i="10"/>
  <c r="C1922" i="10"/>
  <c r="D1922" i="10"/>
  <c r="E1922" i="10"/>
  <c r="F1922" i="10"/>
  <c r="B1923" i="10"/>
  <c r="C1923" i="10"/>
  <c r="D1923" i="10"/>
  <c r="E1923" i="10"/>
  <c r="F1923" i="10"/>
  <c r="B1924" i="10"/>
  <c r="C1924" i="10"/>
  <c r="D1924" i="10"/>
  <c r="E1924" i="10"/>
  <c r="F1924" i="10"/>
  <c r="B1925" i="10"/>
  <c r="C1925" i="10"/>
  <c r="D1925" i="10"/>
  <c r="E1925" i="10"/>
  <c r="F1925" i="10"/>
  <c r="B1926" i="10"/>
  <c r="C1926" i="10"/>
  <c r="D1926" i="10"/>
  <c r="E1926" i="10"/>
  <c r="F1926" i="10"/>
  <c r="B1927" i="10"/>
  <c r="C1927" i="10"/>
  <c r="D1927" i="10"/>
  <c r="E1927" i="10"/>
  <c r="F1927" i="10"/>
  <c r="B1928" i="10"/>
  <c r="C1928" i="10"/>
  <c r="D1928" i="10"/>
  <c r="E1928" i="10"/>
  <c r="F1928" i="10"/>
  <c r="B1929" i="10"/>
  <c r="C1929" i="10"/>
  <c r="D1929" i="10"/>
  <c r="E1929" i="10"/>
  <c r="F1929" i="10"/>
  <c r="B1930" i="10"/>
  <c r="C1930" i="10"/>
  <c r="D1930" i="10"/>
  <c r="E1930" i="10"/>
  <c r="F1930" i="10"/>
  <c r="B1931" i="10"/>
  <c r="C1931" i="10"/>
  <c r="D1931" i="10"/>
  <c r="E1931" i="10"/>
  <c r="F1931" i="10"/>
  <c r="B1932" i="10"/>
  <c r="C1932" i="10"/>
  <c r="D1932" i="10"/>
  <c r="E1932" i="10"/>
  <c r="F1932" i="10"/>
  <c r="B1933" i="10"/>
  <c r="C1933" i="10"/>
  <c r="D1933" i="10"/>
  <c r="E1933" i="10"/>
  <c r="F1933" i="10"/>
  <c r="B1934" i="10"/>
  <c r="C1934" i="10"/>
  <c r="D1934" i="10"/>
  <c r="E1934" i="10"/>
  <c r="F1934" i="10"/>
  <c r="B1935" i="10"/>
  <c r="C1935" i="10"/>
  <c r="D1935" i="10"/>
  <c r="E1935" i="10"/>
  <c r="F1935" i="10"/>
  <c r="B1936" i="10"/>
  <c r="C1936" i="10"/>
  <c r="D1936" i="10"/>
  <c r="E1936" i="10"/>
  <c r="F1936" i="10"/>
  <c r="B1937" i="10"/>
  <c r="C1937" i="10"/>
  <c r="D1937" i="10"/>
  <c r="E1937" i="10"/>
  <c r="F1937" i="10"/>
  <c r="B1938" i="10"/>
  <c r="C1938" i="10"/>
  <c r="D1938" i="10"/>
  <c r="E1938" i="10"/>
  <c r="F1938" i="10"/>
  <c r="B1939" i="10"/>
  <c r="C1939" i="10"/>
  <c r="D1939" i="10"/>
  <c r="E1939" i="10"/>
  <c r="F1939" i="10"/>
  <c r="B1940" i="10"/>
  <c r="C1940" i="10"/>
  <c r="D1940" i="10"/>
  <c r="E1940" i="10"/>
  <c r="F1940" i="10"/>
  <c r="B1941" i="10"/>
  <c r="C1941" i="10"/>
  <c r="D1941" i="10"/>
  <c r="E1941" i="10"/>
  <c r="F1941" i="10"/>
  <c r="B1942" i="10"/>
  <c r="C1942" i="10"/>
  <c r="D1942" i="10"/>
  <c r="E1942" i="10"/>
  <c r="F1942" i="10"/>
  <c r="B1943" i="10"/>
  <c r="C1943" i="10"/>
  <c r="D1943" i="10"/>
  <c r="E1943" i="10"/>
  <c r="F1943" i="10"/>
  <c r="B1944" i="10"/>
  <c r="C1944" i="10"/>
  <c r="D1944" i="10"/>
  <c r="E1944" i="10"/>
  <c r="F1944" i="10"/>
  <c r="B1945" i="10"/>
  <c r="C1945" i="10"/>
  <c r="D1945" i="10"/>
  <c r="E1945" i="10"/>
  <c r="F1945" i="10"/>
  <c r="B1946" i="10"/>
  <c r="C1946" i="10"/>
  <c r="D1946" i="10"/>
  <c r="E1946" i="10"/>
  <c r="F1946" i="10"/>
  <c r="B1947" i="10"/>
  <c r="C1947" i="10"/>
  <c r="D1947" i="10"/>
  <c r="E1947" i="10"/>
  <c r="F1947" i="10"/>
  <c r="B1948" i="10"/>
  <c r="C1948" i="10"/>
  <c r="D1948" i="10"/>
  <c r="E1948" i="10"/>
  <c r="F1948" i="10"/>
  <c r="B1949" i="10"/>
  <c r="C1949" i="10"/>
  <c r="D1949" i="10"/>
  <c r="E1949" i="10"/>
  <c r="F1949" i="10"/>
  <c r="B1950" i="10"/>
  <c r="C1950" i="10"/>
  <c r="D1950" i="10"/>
  <c r="E1950" i="10"/>
  <c r="F1950" i="10"/>
  <c r="B1951" i="10"/>
  <c r="C1951" i="10"/>
  <c r="D1951" i="10"/>
  <c r="E1951" i="10"/>
  <c r="F1951" i="10"/>
  <c r="B1952" i="10"/>
  <c r="C1952" i="10"/>
  <c r="D1952" i="10"/>
  <c r="E1952" i="10"/>
  <c r="F1952" i="10"/>
  <c r="B1953" i="10"/>
  <c r="C1953" i="10"/>
  <c r="D1953" i="10"/>
  <c r="E1953" i="10"/>
  <c r="F1953" i="10"/>
  <c r="B1954" i="10"/>
  <c r="C1954" i="10"/>
  <c r="D1954" i="10"/>
  <c r="E1954" i="10"/>
  <c r="F1954" i="10"/>
  <c r="B1955" i="10"/>
  <c r="C1955" i="10"/>
  <c r="D1955" i="10"/>
  <c r="E1955" i="10"/>
  <c r="F1955" i="10"/>
  <c r="B1956" i="10"/>
  <c r="C1956" i="10"/>
  <c r="D1956" i="10"/>
  <c r="E1956" i="10"/>
  <c r="F1956" i="10"/>
  <c r="B1957" i="10"/>
  <c r="C1957" i="10"/>
  <c r="D1957" i="10"/>
  <c r="E1957" i="10"/>
  <c r="F1957" i="10"/>
  <c r="B1958" i="10"/>
  <c r="C1958" i="10"/>
  <c r="D1958" i="10"/>
  <c r="E1958" i="10"/>
  <c r="F1958" i="10"/>
  <c r="B1959" i="10"/>
  <c r="C1959" i="10"/>
  <c r="D1959" i="10"/>
  <c r="E1959" i="10"/>
  <c r="F1959" i="10"/>
  <c r="B1960" i="10"/>
  <c r="C1960" i="10"/>
  <c r="D1960" i="10"/>
  <c r="E1960" i="10"/>
  <c r="F1960" i="10"/>
  <c r="B1961" i="10"/>
  <c r="C1961" i="10"/>
  <c r="D1961" i="10"/>
  <c r="E1961" i="10"/>
  <c r="F1961" i="10"/>
  <c r="B1962" i="10"/>
  <c r="C1962" i="10"/>
  <c r="D1962" i="10"/>
  <c r="E1962" i="10"/>
  <c r="F1962" i="10"/>
  <c r="B1963" i="10"/>
  <c r="C1963" i="10"/>
  <c r="D1963" i="10"/>
  <c r="E1963" i="10"/>
  <c r="F1963" i="10"/>
  <c r="B1964" i="10"/>
  <c r="C1964" i="10"/>
  <c r="D1964" i="10"/>
  <c r="E1964" i="10"/>
  <c r="F1964" i="10"/>
  <c r="B1965" i="10"/>
  <c r="C1965" i="10"/>
  <c r="D1965" i="10"/>
  <c r="E1965" i="10"/>
  <c r="F1965" i="10"/>
  <c r="B1966" i="10"/>
  <c r="C1966" i="10"/>
  <c r="D1966" i="10"/>
  <c r="E1966" i="10"/>
  <c r="F1966" i="10"/>
  <c r="B1967" i="10"/>
  <c r="C1967" i="10"/>
  <c r="D1967" i="10"/>
  <c r="E1967" i="10"/>
  <c r="F1967" i="10"/>
  <c r="B1968" i="10"/>
  <c r="C1968" i="10"/>
  <c r="D1968" i="10"/>
  <c r="E1968" i="10"/>
  <c r="F1968" i="10"/>
  <c r="B1969" i="10"/>
  <c r="C1969" i="10"/>
  <c r="D1969" i="10"/>
  <c r="E1969" i="10"/>
  <c r="F1969" i="10"/>
  <c r="B1970" i="10"/>
  <c r="C1970" i="10"/>
  <c r="D1970" i="10"/>
  <c r="E1970" i="10"/>
  <c r="F1970" i="10"/>
  <c r="B1971" i="10"/>
  <c r="C1971" i="10"/>
  <c r="D1971" i="10"/>
  <c r="E1971" i="10"/>
  <c r="F1971" i="10"/>
  <c r="B1972" i="10"/>
  <c r="C1972" i="10"/>
  <c r="D1972" i="10"/>
  <c r="E1972" i="10"/>
  <c r="F1972" i="10"/>
  <c r="B1973" i="10"/>
  <c r="C1973" i="10"/>
  <c r="D1973" i="10"/>
  <c r="E1973" i="10"/>
  <c r="F1973" i="10"/>
  <c r="B1974" i="10"/>
  <c r="C1974" i="10"/>
  <c r="D1974" i="10"/>
  <c r="E1974" i="10"/>
  <c r="F1974" i="10"/>
  <c r="B1975" i="10"/>
  <c r="C1975" i="10"/>
  <c r="D1975" i="10"/>
  <c r="E1975" i="10"/>
  <c r="F1975" i="10"/>
  <c r="B1976" i="10"/>
  <c r="C1976" i="10"/>
  <c r="D1976" i="10"/>
  <c r="E1976" i="10"/>
  <c r="F1976" i="10"/>
  <c r="B1977" i="10"/>
  <c r="C1977" i="10"/>
  <c r="D1977" i="10"/>
  <c r="E1977" i="10"/>
  <c r="F1977" i="10"/>
  <c r="B1978" i="10"/>
  <c r="C1978" i="10"/>
  <c r="D1978" i="10"/>
  <c r="E1978" i="10"/>
  <c r="F1978" i="10"/>
  <c r="B1979" i="10"/>
  <c r="C1979" i="10"/>
  <c r="D1979" i="10"/>
  <c r="E1979" i="10"/>
  <c r="F1979" i="10"/>
  <c r="B1980" i="10"/>
  <c r="C1980" i="10"/>
  <c r="D1980" i="10"/>
  <c r="E1980" i="10"/>
  <c r="F1980" i="10"/>
  <c r="B1981" i="10"/>
  <c r="C1981" i="10"/>
  <c r="D1981" i="10"/>
  <c r="E1981" i="10"/>
  <c r="F1981" i="10"/>
  <c r="B1982" i="10"/>
  <c r="C1982" i="10"/>
  <c r="D1982" i="10"/>
  <c r="E1982" i="10"/>
  <c r="F1982" i="10"/>
  <c r="B1983" i="10"/>
  <c r="C1983" i="10"/>
  <c r="D1983" i="10"/>
  <c r="E1983" i="10"/>
  <c r="F1983" i="10"/>
  <c r="B1984" i="10"/>
  <c r="C1984" i="10"/>
  <c r="D1984" i="10"/>
  <c r="E1984" i="10"/>
  <c r="F1984" i="10"/>
  <c r="B1985" i="10"/>
  <c r="C1985" i="10"/>
  <c r="D1985" i="10"/>
  <c r="E1985" i="10"/>
  <c r="F1985" i="10"/>
  <c r="B1986" i="10"/>
  <c r="C1986" i="10"/>
  <c r="D1986" i="10"/>
  <c r="E1986" i="10"/>
  <c r="F1986" i="10"/>
  <c r="B1987" i="10"/>
  <c r="C1987" i="10"/>
  <c r="D1987" i="10"/>
  <c r="E1987" i="10"/>
  <c r="F1987" i="10"/>
  <c r="B1988" i="10"/>
  <c r="C1988" i="10"/>
  <c r="D1988" i="10"/>
  <c r="E1988" i="10"/>
  <c r="F1988" i="10"/>
  <c r="B1989" i="10"/>
  <c r="C1989" i="10"/>
  <c r="D1989" i="10"/>
  <c r="E1989" i="10"/>
  <c r="F1989" i="10"/>
  <c r="B1990" i="10"/>
  <c r="C1990" i="10"/>
  <c r="D1990" i="10"/>
  <c r="E1990" i="10"/>
  <c r="F1990" i="10"/>
  <c r="B1991" i="10"/>
  <c r="C1991" i="10"/>
  <c r="D1991" i="10"/>
  <c r="E1991" i="10"/>
  <c r="F1991" i="10"/>
  <c r="B1992" i="10"/>
  <c r="C1992" i="10"/>
  <c r="D1992" i="10"/>
  <c r="E1992" i="10"/>
  <c r="F1992" i="10"/>
  <c r="B1993" i="10"/>
  <c r="C1993" i="10"/>
  <c r="D1993" i="10"/>
  <c r="E1993" i="10"/>
  <c r="F1993" i="10"/>
  <c r="B1994" i="10"/>
  <c r="C1994" i="10"/>
  <c r="D1994" i="10"/>
  <c r="E1994" i="10"/>
  <c r="F1994" i="10"/>
  <c r="B1995" i="10"/>
  <c r="C1995" i="10"/>
  <c r="D1995" i="10"/>
  <c r="E1995" i="10"/>
  <c r="F1995" i="10"/>
  <c r="B1996" i="10"/>
  <c r="C1996" i="10"/>
  <c r="D1996" i="10"/>
  <c r="E1996" i="10"/>
  <c r="F1996" i="10"/>
  <c r="B1997" i="10"/>
  <c r="C1997" i="10"/>
  <c r="D1997" i="10"/>
  <c r="E1997" i="10"/>
  <c r="F1997" i="10"/>
  <c r="B1998" i="10"/>
  <c r="C1998" i="10"/>
  <c r="D1998" i="10"/>
  <c r="E1998" i="10"/>
  <c r="F1998" i="10"/>
  <c r="B1999" i="10"/>
  <c r="C1999" i="10"/>
  <c r="D1999" i="10"/>
  <c r="E1999" i="10"/>
  <c r="F1999" i="10"/>
  <c r="B2000" i="10"/>
  <c r="C2000" i="10"/>
  <c r="D2000" i="10"/>
  <c r="E2000" i="10"/>
  <c r="F2000" i="10"/>
  <c r="B2001" i="10"/>
  <c r="C2001" i="10"/>
  <c r="D2001" i="10"/>
  <c r="E2001" i="10"/>
  <c r="F2001" i="10"/>
  <c r="B2002" i="10"/>
  <c r="C2002" i="10"/>
  <c r="D2002" i="10"/>
  <c r="E2002" i="10"/>
  <c r="F2002" i="10"/>
  <c r="B2003" i="10"/>
  <c r="C2003" i="10"/>
  <c r="D2003" i="10"/>
  <c r="E2003" i="10"/>
  <c r="F2003" i="10"/>
  <c r="B2004" i="10"/>
  <c r="C2004" i="10"/>
  <c r="D2004" i="10"/>
  <c r="E2004" i="10"/>
  <c r="F2004" i="10"/>
  <c r="B2005" i="10"/>
  <c r="C2005" i="10"/>
  <c r="D2005" i="10"/>
  <c r="E2005" i="10"/>
  <c r="F2005" i="10"/>
  <c r="B2006" i="10"/>
  <c r="C2006" i="10"/>
  <c r="D2006" i="10"/>
  <c r="E2006" i="10"/>
  <c r="F2006" i="10"/>
  <c r="B2007" i="10"/>
  <c r="C2007" i="10"/>
  <c r="D2007" i="10"/>
  <c r="E2007" i="10"/>
  <c r="F2007" i="10"/>
  <c r="B2008" i="10"/>
  <c r="C2008" i="10"/>
  <c r="D2008" i="10"/>
  <c r="E2008" i="10"/>
  <c r="F2008" i="10"/>
  <c r="B2009" i="10"/>
  <c r="C2009" i="10"/>
  <c r="D2009" i="10"/>
  <c r="E2009" i="10"/>
  <c r="F2009" i="10"/>
  <c r="B2010" i="10"/>
  <c r="C2010" i="10"/>
  <c r="D2010" i="10"/>
  <c r="E2010" i="10"/>
  <c r="F2010" i="10"/>
  <c r="B2011" i="10"/>
  <c r="C2011" i="10"/>
  <c r="D2011" i="10"/>
  <c r="E2011" i="10"/>
  <c r="F2011" i="10"/>
  <c r="B2012" i="10"/>
  <c r="C2012" i="10"/>
  <c r="D2012" i="10"/>
  <c r="E2012" i="10"/>
  <c r="F2012" i="10"/>
  <c r="B2013" i="10"/>
  <c r="C2013" i="10"/>
  <c r="D2013" i="10"/>
  <c r="E2013" i="10"/>
  <c r="F2013" i="10"/>
  <c r="B2014" i="10"/>
  <c r="C2014" i="10"/>
  <c r="D2014" i="10"/>
  <c r="E2014" i="10"/>
  <c r="F2014" i="10"/>
  <c r="B2015" i="10"/>
  <c r="C2015" i="10"/>
  <c r="D2015" i="10"/>
  <c r="E2015" i="10"/>
  <c r="F2015" i="10"/>
  <c r="B2016" i="10"/>
  <c r="C2016" i="10"/>
  <c r="D2016" i="10"/>
  <c r="E2016" i="10"/>
  <c r="F2016" i="10"/>
  <c r="B2017" i="10"/>
  <c r="C2017" i="10"/>
  <c r="D2017" i="10"/>
  <c r="E2017" i="10"/>
  <c r="F2017" i="10"/>
  <c r="B2018" i="10"/>
  <c r="C2018" i="10"/>
  <c r="D2018" i="10"/>
  <c r="E2018" i="10"/>
  <c r="F2018" i="10"/>
  <c r="B2019" i="10"/>
  <c r="C2019" i="10"/>
  <c r="D2019" i="10"/>
  <c r="E2019" i="10"/>
  <c r="F2019" i="10"/>
  <c r="B2020" i="10"/>
  <c r="C2020" i="10"/>
  <c r="D2020" i="10"/>
  <c r="E2020" i="10"/>
  <c r="F2020" i="10"/>
  <c r="B2021" i="10"/>
  <c r="C2021" i="10"/>
  <c r="D2021" i="10"/>
  <c r="E2021" i="10"/>
  <c r="F2021" i="10"/>
  <c r="B2022" i="10"/>
  <c r="C2022" i="10"/>
  <c r="D2022" i="10"/>
  <c r="E2022" i="10"/>
  <c r="F2022" i="10"/>
  <c r="B2023" i="10"/>
  <c r="C2023" i="10"/>
  <c r="D2023" i="10"/>
  <c r="E2023" i="10"/>
  <c r="F2023" i="10"/>
  <c r="B2024" i="10"/>
  <c r="C2024" i="10"/>
  <c r="D2024" i="10"/>
  <c r="E2024" i="10"/>
  <c r="F2024" i="10"/>
  <c r="B2025" i="10"/>
  <c r="C2025" i="10"/>
  <c r="D2025" i="10"/>
  <c r="E2025" i="10"/>
  <c r="F2025" i="10"/>
  <c r="B2026" i="10"/>
  <c r="C2026" i="10"/>
  <c r="D2026" i="10"/>
  <c r="E2026" i="10"/>
  <c r="F2026" i="10"/>
  <c r="B2027" i="10"/>
  <c r="C2027" i="10"/>
  <c r="D2027" i="10"/>
  <c r="E2027" i="10"/>
  <c r="F2027" i="10"/>
  <c r="B2028" i="10"/>
  <c r="C2028" i="10"/>
  <c r="D2028" i="10"/>
  <c r="E2028" i="10"/>
  <c r="F2028" i="10"/>
  <c r="B2029" i="10"/>
  <c r="C2029" i="10"/>
  <c r="D2029" i="10"/>
  <c r="E2029" i="10"/>
  <c r="F2029" i="10"/>
  <c r="B2030" i="10"/>
  <c r="C2030" i="10"/>
  <c r="D2030" i="10"/>
  <c r="E2030" i="10"/>
  <c r="F2030" i="10"/>
  <c r="B2031" i="10"/>
  <c r="C2031" i="10"/>
  <c r="D2031" i="10"/>
  <c r="E2031" i="10"/>
  <c r="F2031" i="10"/>
  <c r="B2032" i="10"/>
  <c r="C2032" i="10"/>
  <c r="D2032" i="10"/>
  <c r="E2032" i="10"/>
  <c r="F2032" i="10"/>
  <c r="B2033" i="10"/>
  <c r="C2033" i="10"/>
  <c r="D2033" i="10"/>
  <c r="E2033" i="10"/>
  <c r="F2033" i="10"/>
  <c r="B2034" i="10"/>
  <c r="C2034" i="10"/>
  <c r="D2034" i="10"/>
  <c r="E2034" i="10"/>
  <c r="F2034" i="10"/>
  <c r="B2035" i="10"/>
  <c r="C2035" i="10"/>
  <c r="D2035" i="10"/>
  <c r="E2035" i="10"/>
  <c r="F2035" i="10"/>
  <c r="B2036" i="10"/>
  <c r="C2036" i="10"/>
  <c r="D2036" i="10"/>
  <c r="E2036" i="10"/>
  <c r="F2036" i="10"/>
  <c r="B2037" i="10"/>
  <c r="C2037" i="10"/>
  <c r="D2037" i="10"/>
  <c r="E2037" i="10"/>
  <c r="F2037" i="10"/>
  <c r="B2038" i="10"/>
  <c r="C2038" i="10"/>
  <c r="D2038" i="10"/>
  <c r="E2038" i="10"/>
  <c r="F2038" i="10"/>
  <c r="B2039" i="10"/>
  <c r="C2039" i="10"/>
  <c r="D2039" i="10"/>
  <c r="E2039" i="10"/>
  <c r="F2039" i="10"/>
  <c r="B2040" i="10"/>
  <c r="C2040" i="10"/>
  <c r="D2040" i="10"/>
  <c r="E2040" i="10"/>
  <c r="F2040" i="10"/>
  <c r="B2041" i="10"/>
  <c r="C2041" i="10"/>
  <c r="D2041" i="10"/>
  <c r="E2041" i="10"/>
  <c r="F2041" i="10"/>
  <c r="B2042" i="10"/>
  <c r="C2042" i="10"/>
  <c r="D2042" i="10"/>
  <c r="E2042" i="10"/>
  <c r="F2042" i="10"/>
  <c r="B2043" i="10"/>
  <c r="C2043" i="10"/>
  <c r="D2043" i="10"/>
  <c r="E2043" i="10"/>
  <c r="F2043" i="10"/>
  <c r="B2044" i="10"/>
  <c r="C2044" i="10"/>
  <c r="D2044" i="10"/>
  <c r="E2044" i="10"/>
  <c r="F2044" i="10"/>
  <c r="B2045" i="10"/>
  <c r="C2045" i="10"/>
  <c r="D2045" i="10"/>
  <c r="E2045" i="10"/>
  <c r="F2045" i="10"/>
  <c r="B2046" i="10"/>
  <c r="C2046" i="10"/>
  <c r="D2046" i="10"/>
  <c r="E2046" i="10"/>
  <c r="F2046" i="10"/>
  <c r="B2047" i="10"/>
  <c r="C2047" i="10"/>
  <c r="D2047" i="10"/>
  <c r="E2047" i="10"/>
  <c r="F2047" i="10"/>
  <c r="B2048" i="10"/>
  <c r="C2048" i="10"/>
  <c r="D2048" i="10"/>
  <c r="E2048" i="10"/>
  <c r="F2048" i="10"/>
  <c r="B2049" i="10"/>
  <c r="C2049" i="10"/>
  <c r="D2049" i="10"/>
  <c r="E2049" i="10"/>
  <c r="F2049" i="10"/>
  <c r="B2050" i="10"/>
  <c r="C2050" i="10"/>
  <c r="D2050" i="10"/>
  <c r="E2050" i="10"/>
  <c r="F2050" i="10"/>
  <c r="B2051" i="10"/>
  <c r="C2051" i="10"/>
  <c r="D2051" i="10"/>
  <c r="E2051" i="10"/>
  <c r="F2051" i="10"/>
  <c r="B2052" i="10"/>
  <c r="C2052" i="10"/>
  <c r="D2052" i="10"/>
  <c r="E2052" i="10"/>
  <c r="F2052" i="10"/>
  <c r="B2053" i="10"/>
  <c r="C2053" i="10"/>
  <c r="D2053" i="10"/>
  <c r="E2053" i="10"/>
  <c r="F2053" i="10"/>
  <c r="B2054" i="10"/>
  <c r="C2054" i="10"/>
  <c r="D2054" i="10"/>
  <c r="E2054" i="10"/>
  <c r="F2054" i="10"/>
  <c r="B2055" i="10"/>
  <c r="C2055" i="10"/>
  <c r="D2055" i="10"/>
  <c r="E2055" i="10"/>
  <c r="F2055" i="10"/>
  <c r="B2056" i="10"/>
  <c r="C2056" i="10"/>
  <c r="D2056" i="10"/>
  <c r="E2056" i="10"/>
  <c r="F2056" i="10"/>
  <c r="B2057" i="10"/>
  <c r="C2057" i="10"/>
  <c r="D2057" i="10"/>
  <c r="E2057" i="10"/>
  <c r="F2057" i="10"/>
  <c r="B2058" i="10"/>
  <c r="C2058" i="10"/>
  <c r="D2058" i="10"/>
  <c r="E2058" i="10"/>
  <c r="F2058" i="10"/>
  <c r="B2059" i="10"/>
  <c r="C2059" i="10"/>
  <c r="D2059" i="10"/>
  <c r="E2059" i="10"/>
  <c r="F2059" i="10"/>
  <c r="B2060" i="10"/>
  <c r="C2060" i="10"/>
  <c r="D2060" i="10"/>
  <c r="E2060" i="10"/>
  <c r="F2060" i="10"/>
  <c r="B2061" i="10"/>
  <c r="C2061" i="10"/>
  <c r="D2061" i="10"/>
  <c r="E2061" i="10"/>
  <c r="F2061" i="10"/>
  <c r="B2062" i="10"/>
  <c r="C2062" i="10"/>
  <c r="D2062" i="10"/>
  <c r="E2062" i="10"/>
  <c r="F2062" i="10"/>
  <c r="B2063" i="10"/>
  <c r="C2063" i="10"/>
  <c r="D2063" i="10"/>
  <c r="E2063" i="10"/>
  <c r="F2063" i="10"/>
  <c r="B2064" i="10"/>
  <c r="C2064" i="10"/>
  <c r="D2064" i="10"/>
  <c r="E2064" i="10"/>
  <c r="F2064" i="10"/>
  <c r="B2065" i="10"/>
  <c r="C2065" i="10"/>
  <c r="D2065" i="10"/>
  <c r="E2065" i="10"/>
  <c r="F2065" i="10"/>
  <c r="B2066" i="10"/>
  <c r="C2066" i="10"/>
  <c r="D2066" i="10"/>
  <c r="E2066" i="10"/>
  <c r="F2066" i="10"/>
  <c r="B2067" i="10"/>
  <c r="C2067" i="10"/>
  <c r="D2067" i="10"/>
  <c r="E2067" i="10"/>
  <c r="F2067" i="10"/>
  <c r="B2068" i="10"/>
  <c r="C2068" i="10"/>
  <c r="D2068" i="10"/>
  <c r="E2068" i="10"/>
  <c r="F2068" i="10"/>
  <c r="B2069" i="10"/>
  <c r="C2069" i="10"/>
  <c r="D2069" i="10"/>
  <c r="E2069" i="10"/>
  <c r="F2069" i="10"/>
  <c r="B2070" i="10"/>
  <c r="C2070" i="10"/>
  <c r="D2070" i="10"/>
  <c r="E2070" i="10"/>
  <c r="F2070" i="10"/>
  <c r="B2071" i="10"/>
  <c r="C2071" i="10"/>
  <c r="D2071" i="10"/>
  <c r="E2071" i="10"/>
  <c r="F2071" i="10"/>
  <c r="B2072" i="10"/>
  <c r="C2072" i="10"/>
  <c r="D2072" i="10"/>
  <c r="E2072" i="10"/>
  <c r="F2072" i="10"/>
  <c r="B2073" i="10"/>
  <c r="C2073" i="10"/>
  <c r="D2073" i="10"/>
  <c r="E2073" i="10"/>
  <c r="F2073" i="10"/>
  <c r="B2074" i="10"/>
  <c r="C2074" i="10"/>
  <c r="D2074" i="10"/>
  <c r="E2074" i="10"/>
  <c r="F2074" i="10"/>
  <c r="B2075" i="10"/>
  <c r="C2075" i="10"/>
  <c r="D2075" i="10"/>
  <c r="E2075" i="10"/>
  <c r="F2075" i="10"/>
  <c r="B2076" i="10"/>
  <c r="C2076" i="10"/>
  <c r="D2076" i="10"/>
  <c r="E2076" i="10"/>
  <c r="F2076" i="10"/>
  <c r="B2077" i="10"/>
  <c r="C2077" i="10"/>
  <c r="D2077" i="10"/>
  <c r="E2077" i="10"/>
  <c r="F2077" i="10"/>
  <c r="B2078" i="10"/>
  <c r="C2078" i="10"/>
  <c r="D2078" i="10"/>
  <c r="E2078" i="10"/>
  <c r="F2078" i="10"/>
  <c r="B2079" i="10"/>
  <c r="C2079" i="10"/>
  <c r="D2079" i="10"/>
  <c r="E2079" i="10"/>
  <c r="F2079" i="10"/>
  <c r="B2080" i="10"/>
  <c r="C2080" i="10"/>
  <c r="D2080" i="10"/>
  <c r="E2080" i="10"/>
  <c r="F2080" i="10"/>
  <c r="B2081" i="10"/>
  <c r="C2081" i="10"/>
  <c r="D2081" i="10"/>
  <c r="E2081" i="10"/>
  <c r="F2081" i="10"/>
  <c r="B2082" i="10"/>
  <c r="C2082" i="10"/>
  <c r="D2082" i="10"/>
  <c r="E2082" i="10"/>
  <c r="F2082" i="10"/>
  <c r="B2083" i="10"/>
  <c r="C2083" i="10"/>
  <c r="D2083" i="10"/>
  <c r="E2083" i="10"/>
  <c r="F2083" i="10"/>
  <c r="B2084" i="10"/>
  <c r="C2084" i="10"/>
  <c r="D2084" i="10"/>
  <c r="E2084" i="10"/>
  <c r="F2084" i="10"/>
  <c r="B2085" i="10"/>
  <c r="C2085" i="10"/>
  <c r="D2085" i="10"/>
  <c r="E2085" i="10"/>
  <c r="F2085" i="10"/>
  <c r="B2086" i="10"/>
  <c r="C2086" i="10"/>
  <c r="D2086" i="10"/>
  <c r="E2086" i="10"/>
  <c r="F2086" i="10"/>
  <c r="B2087" i="10"/>
  <c r="C2087" i="10"/>
  <c r="D2087" i="10"/>
  <c r="E2087" i="10"/>
  <c r="F2087" i="10"/>
  <c r="B2088" i="10"/>
  <c r="C2088" i="10"/>
  <c r="D2088" i="10"/>
  <c r="E2088" i="10"/>
  <c r="F2088" i="10"/>
  <c r="B2089" i="10"/>
  <c r="C2089" i="10"/>
  <c r="D2089" i="10"/>
  <c r="E2089" i="10"/>
  <c r="F2089" i="10"/>
  <c r="B2090" i="10"/>
  <c r="C2090" i="10"/>
  <c r="D2090" i="10"/>
  <c r="E2090" i="10"/>
  <c r="F2090" i="10"/>
  <c r="B2091" i="10"/>
  <c r="C2091" i="10"/>
  <c r="D2091" i="10"/>
  <c r="E2091" i="10"/>
  <c r="F2091" i="10"/>
  <c r="B2092" i="10"/>
  <c r="C2092" i="10"/>
  <c r="D2092" i="10"/>
  <c r="E2092" i="10"/>
  <c r="F2092" i="10"/>
  <c r="B2093" i="10"/>
  <c r="C2093" i="10"/>
  <c r="D2093" i="10"/>
  <c r="E2093" i="10"/>
  <c r="F2093" i="10"/>
  <c r="B2094" i="10"/>
  <c r="C2094" i="10"/>
  <c r="D2094" i="10"/>
  <c r="E2094" i="10"/>
  <c r="F2094" i="10"/>
  <c r="B2095" i="10"/>
  <c r="C2095" i="10"/>
  <c r="D2095" i="10"/>
  <c r="E2095" i="10"/>
  <c r="F2095" i="10"/>
  <c r="B2096" i="10"/>
  <c r="C2096" i="10"/>
  <c r="D2096" i="10"/>
  <c r="E2096" i="10"/>
  <c r="F2096" i="10"/>
  <c r="B2097" i="10"/>
  <c r="C2097" i="10"/>
  <c r="D2097" i="10"/>
  <c r="E2097" i="10"/>
  <c r="F2097" i="10"/>
  <c r="B2098" i="10"/>
  <c r="C2098" i="10"/>
  <c r="D2098" i="10"/>
  <c r="E2098" i="10"/>
  <c r="F2098" i="10"/>
  <c r="B2099" i="10"/>
  <c r="C2099" i="10"/>
  <c r="D2099" i="10"/>
  <c r="E2099" i="10"/>
  <c r="F2099" i="10"/>
  <c r="B2100" i="10"/>
  <c r="C2100" i="10"/>
  <c r="D2100" i="10"/>
  <c r="E2100" i="10"/>
  <c r="F2100" i="10"/>
  <c r="B2101" i="10"/>
  <c r="C2101" i="10"/>
  <c r="D2101" i="10"/>
  <c r="E2101" i="10"/>
  <c r="F2101" i="10"/>
  <c r="B2102" i="10"/>
  <c r="C2102" i="10"/>
  <c r="D2102" i="10"/>
  <c r="E2102" i="10"/>
  <c r="F2102" i="10"/>
  <c r="B2103" i="10"/>
  <c r="C2103" i="10"/>
  <c r="D2103" i="10"/>
  <c r="E2103" i="10"/>
  <c r="F2103" i="10"/>
  <c r="B2104" i="10"/>
  <c r="C2104" i="10"/>
  <c r="D2104" i="10"/>
  <c r="E2104" i="10"/>
  <c r="F2104" i="10"/>
  <c r="B2105" i="10"/>
  <c r="C2105" i="10"/>
  <c r="D2105" i="10"/>
  <c r="E2105" i="10"/>
  <c r="F2105" i="10"/>
  <c r="B2106" i="10"/>
  <c r="C2106" i="10"/>
  <c r="D2106" i="10"/>
  <c r="E2106" i="10"/>
  <c r="F2106" i="10"/>
  <c r="B2107" i="10"/>
  <c r="C2107" i="10"/>
  <c r="D2107" i="10"/>
  <c r="E2107" i="10"/>
  <c r="F2107" i="10"/>
  <c r="B2108" i="10"/>
  <c r="C2108" i="10"/>
  <c r="D2108" i="10"/>
  <c r="E2108" i="10"/>
  <c r="F2108" i="10"/>
  <c r="B2109" i="10"/>
  <c r="C2109" i="10"/>
  <c r="D2109" i="10"/>
  <c r="E2109" i="10"/>
  <c r="F2109" i="10"/>
  <c r="B2110" i="10"/>
  <c r="C2110" i="10"/>
  <c r="D2110" i="10"/>
  <c r="E2110" i="10"/>
  <c r="F2110" i="10"/>
  <c r="B2111" i="10"/>
  <c r="C2111" i="10"/>
  <c r="D2111" i="10"/>
  <c r="E2111" i="10"/>
  <c r="F2111" i="10"/>
  <c r="B2112" i="10"/>
  <c r="C2112" i="10"/>
  <c r="D2112" i="10"/>
  <c r="E2112" i="10"/>
  <c r="F2112" i="10"/>
  <c r="B2113" i="10"/>
  <c r="C2113" i="10"/>
  <c r="D2113" i="10"/>
  <c r="E2113" i="10"/>
  <c r="F2113" i="10"/>
  <c r="B2114" i="10"/>
  <c r="C2114" i="10"/>
  <c r="D2114" i="10"/>
  <c r="E2114" i="10"/>
  <c r="F2114" i="10"/>
  <c r="B2115" i="10"/>
  <c r="C2115" i="10"/>
  <c r="D2115" i="10"/>
  <c r="E2115" i="10"/>
  <c r="F2115" i="10"/>
  <c r="B2116" i="10"/>
  <c r="C2116" i="10"/>
  <c r="D2116" i="10"/>
  <c r="E2116" i="10"/>
  <c r="F2116" i="10"/>
  <c r="B2117" i="10"/>
  <c r="C2117" i="10"/>
  <c r="D2117" i="10"/>
  <c r="E2117" i="10"/>
  <c r="F2117" i="10"/>
  <c r="B2118" i="10"/>
  <c r="C2118" i="10"/>
  <c r="D2118" i="10"/>
  <c r="E2118" i="10"/>
  <c r="F2118" i="10"/>
  <c r="B2119" i="10"/>
  <c r="C2119" i="10"/>
  <c r="D2119" i="10"/>
  <c r="E2119" i="10"/>
  <c r="F2119" i="10"/>
  <c r="B2120" i="10"/>
  <c r="C2120" i="10"/>
  <c r="D2120" i="10"/>
  <c r="E2120" i="10"/>
  <c r="F2120" i="10"/>
  <c r="B2121" i="10"/>
  <c r="C2121" i="10"/>
  <c r="D2121" i="10"/>
  <c r="E2121" i="10"/>
  <c r="F2121" i="10"/>
  <c r="B2122" i="10"/>
  <c r="C2122" i="10"/>
  <c r="D2122" i="10"/>
  <c r="E2122" i="10"/>
  <c r="F2122" i="10"/>
  <c r="B2123" i="10"/>
  <c r="C2123" i="10"/>
  <c r="D2123" i="10"/>
  <c r="E2123" i="10"/>
  <c r="F2123" i="10"/>
  <c r="B2124" i="10"/>
  <c r="C2124" i="10"/>
  <c r="D2124" i="10"/>
  <c r="E2124" i="10"/>
  <c r="F2124" i="10"/>
  <c r="B2125" i="10"/>
  <c r="C2125" i="10"/>
  <c r="D2125" i="10"/>
  <c r="E2125" i="10"/>
  <c r="F2125" i="10"/>
  <c r="B2126" i="10"/>
  <c r="C2126" i="10"/>
  <c r="D2126" i="10"/>
  <c r="E2126" i="10"/>
  <c r="F2126" i="10"/>
  <c r="B2127" i="10"/>
  <c r="C2127" i="10"/>
  <c r="D2127" i="10"/>
  <c r="E2127" i="10"/>
  <c r="F2127" i="10"/>
  <c r="B2128" i="10"/>
  <c r="C2128" i="10"/>
  <c r="D2128" i="10"/>
  <c r="E2128" i="10"/>
  <c r="F2128" i="10"/>
  <c r="B2129" i="10"/>
  <c r="C2129" i="10"/>
  <c r="D2129" i="10"/>
  <c r="E2129" i="10"/>
  <c r="F2129" i="10"/>
  <c r="B2130" i="10"/>
  <c r="C2130" i="10"/>
  <c r="D2130" i="10"/>
  <c r="E2130" i="10"/>
  <c r="F2130" i="10"/>
  <c r="B2131" i="10"/>
  <c r="C2131" i="10"/>
  <c r="D2131" i="10"/>
  <c r="E2131" i="10"/>
  <c r="F2131" i="10"/>
  <c r="B2132" i="10"/>
  <c r="C2132" i="10"/>
  <c r="D2132" i="10"/>
  <c r="E2132" i="10"/>
  <c r="F2132" i="10"/>
  <c r="B2133" i="10"/>
  <c r="C2133" i="10"/>
  <c r="D2133" i="10"/>
  <c r="E2133" i="10"/>
  <c r="F2133" i="10"/>
  <c r="B2134" i="10"/>
  <c r="C2134" i="10"/>
  <c r="D2134" i="10"/>
  <c r="E2134" i="10"/>
  <c r="F2134" i="10"/>
  <c r="B2135" i="10"/>
  <c r="C2135" i="10"/>
  <c r="D2135" i="10"/>
  <c r="E2135" i="10"/>
  <c r="F2135" i="10"/>
  <c r="B2136" i="10"/>
  <c r="C2136" i="10"/>
  <c r="D2136" i="10"/>
  <c r="E2136" i="10"/>
  <c r="F2136" i="10"/>
  <c r="B2137" i="10"/>
  <c r="C2137" i="10"/>
  <c r="D2137" i="10"/>
  <c r="E2137" i="10"/>
  <c r="F2137" i="10"/>
  <c r="B2138" i="10"/>
  <c r="C2138" i="10"/>
  <c r="D2138" i="10"/>
  <c r="E2138" i="10"/>
  <c r="F2138" i="10"/>
  <c r="B2139" i="10"/>
  <c r="C2139" i="10"/>
  <c r="D2139" i="10"/>
  <c r="E2139" i="10"/>
  <c r="F2139" i="10"/>
  <c r="B2140" i="10"/>
  <c r="C2140" i="10"/>
  <c r="D2140" i="10"/>
  <c r="E2140" i="10"/>
  <c r="F2140" i="10"/>
  <c r="B2141" i="10"/>
  <c r="C2141" i="10"/>
  <c r="D2141" i="10"/>
  <c r="E2141" i="10"/>
  <c r="F2141" i="10"/>
  <c r="B2142" i="10"/>
  <c r="C2142" i="10"/>
  <c r="D2142" i="10"/>
  <c r="E2142" i="10"/>
  <c r="F2142" i="10"/>
  <c r="B2143" i="10"/>
  <c r="C2143" i="10"/>
  <c r="D2143" i="10"/>
  <c r="E2143" i="10"/>
  <c r="F2143" i="10"/>
  <c r="B2144" i="10"/>
  <c r="C2144" i="10"/>
  <c r="D2144" i="10"/>
  <c r="E2144" i="10"/>
  <c r="F2144" i="10"/>
  <c r="B2145" i="10"/>
  <c r="C2145" i="10"/>
  <c r="D2145" i="10"/>
  <c r="E2145" i="10"/>
  <c r="F2145" i="10"/>
  <c r="B2146" i="10"/>
  <c r="C2146" i="10"/>
  <c r="D2146" i="10"/>
  <c r="E2146" i="10"/>
  <c r="F2146" i="10"/>
  <c r="B2147" i="10"/>
  <c r="C2147" i="10"/>
  <c r="D2147" i="10"/>
  <c r="E2147" i="10"/>
  <c r="F2147" i="10"/>
  <c r="B2148" i="10"/>
  <c r="C2148" i="10"/>
  <c r="D2148" i="10"/>
  <c r="E2148" i="10"/>
  <c r="F2148" i="10"/>
  <c r="B2149" i="10"/>
  <c r="C2149" i="10"/>
  <c r="D2149" i="10"/>
  <c r="E2149" i="10"/>
  <c r="F2149" i="10"/>
  <c r="B2150" i="10"/>
  <c r="C2150" i="10"/>
  <c r="D2150" i="10"/>
  <c r="E2150" i="10"/>
  <c r="F2150" i="10"/>
  <c r="B2151" i="10"/>
  <c r="C2151" i="10"/>
  <c r="D2151" i="10"/>
  <c r="E2151" i="10"/>
  <c r="F2151" i="10"/>
  <c r="B2152" i="10"/>
  <c r="C2152" i="10"/>
  <c r="D2152" i="10"/>
  <c r="E2152" i="10"/>
  <c r="F2152" i="10"/>
  <c r="B2153" i="10"/>
  <c r="C2153" i="10"/>
  <c r="D2153" i="10"/>
  <c r="E2153" i="10"/>
  <c r="F2153" i="10"/>
  <c r="B2154" i="10"/>
  <c r="C2154" i="10"/>
  <c r="D2154" i="10"/>
  <c r="E2154" i="10"/>
  <c r="F2154" i="10"/>
  <c r="B2155" i="10"/>
  <c r="C2155" i="10"/>
  <c r="D2155" i="10"/>
  <c r="E2155" i="10"/>
  <c r="F2155" i="10"/>
  <c r="B2156" i="10"/>
  <c r="C2156" i="10"/>
  <c r="D2156" i="10"/>
  <c r="E2156" i="10"/>
  <c r="F2156" i="10"/>
  <c r="B2157" i="10"/>
  <c r="C2157" i="10"/>
  <c r="D2157" i="10"/>
  <c r="E2157" i="10"/>
  <c r="F2157" i="10"/>
  <c r="B2158" i="10"/>
  <c r="C2158" i="10"/>
  <c r="D2158" i="10"/>
  <c r="E2158" i="10"/>
  <c r="F2158" i="10"/>
  <c r="B2159" i="10"/>
  <c r="C2159" i="10"/>
  <c r="D2159" i="10"/>
  <c r="E2159" i="10"/>
  <c r="F2159" i="10"/>
  <c r="B2160" i="10"/>
  <c r="C2160" i="10"/>
  <c r="D2160" i="10"/>
  <c r="E2160" i="10"/>
  <c r="F2160" i="10"/>
  <c r="B2161" i="10"/>
  <c r="C2161" i="10"/>
  <c r="D2161" i="10"/>
  <c r="E2161" i="10"/>
  <c r="F2161" i="10"/>
  <c r="B2162" i="10"/>
  <c r="C2162" i="10"/>
  <c r="D2162" i="10"/>
  <c r="E2162" i="10"/>
  <c r="F2162" i="10"/>
  <c r="B2163" i="10"/>
  <c r="C2163" i="10"/>
  <c r="D2163" i="10"/>
  <c r="E2163" i="10"/>
  <c r="F2163" i="10"/>
  <c r="B2164" i="10"/>
  <c r="C2164" i="10"/>
  <c r="D2164" i="10"/>
  <c r="E2164" i="10"/>
  <c r="F2164" i="10"/>
  <c r="B2165" i="10"/>
  <c r="C2165" i="10"/>
  <c r="D2165" i="10"/>
  <c r="E2165" i="10"/>
  <c r="F2165" i="10"/>
  <c r="B2166" i="10"/>
  <c r="C2166" i="10"/>
  <c r="D2166" i="10"/>
  <c r="E2166" i="10"/>
  <c r="F2166" i="10"/>
  <c r="B2167" i="10"/>
  <c r="C2167" i="10"/>
  <c r="D2167" i="10"/>
  <c r="E2167" i="10"/>
  <c r="F2167" i="10"/>
  <c r="B2168" i="10"/>
  <c r="C2168" i="10"/>
  <c r="D2168" i="10"/>
  <c r="E2168" i="10"/>
  <c r="F2168" i="10"/>
  <c r="B2169" i="10"/>
  <c r="C2169" i="10"/>
  <c r="D2169" i="10"/>
  <c r="E2169" i="10"/>
  <c r="F2169" i="10"/>
  <c r="B2170" i="10"/>
  <c r="C2170" i="10"/>
  <c r="D2170" i="10"/>
  <c r="E2170" i="10"/>
  <c r="F2170" i="10"/>
  <c r="B2171" i="10"/>
  <c r="C2171" i="10"/>
  <c r="D2171" i="10"/>
  <c r="E2171" i="10"/>
  <c r="F2171" i="10"/>
  <c r="B2172" i="10"/>
  <c r="C2172" i="10"/>
  <c r="D2172" i="10"/>
  <c r="E2172" i="10"/>
  <c r="F2172" i="10"/>
  <c r="B2173" i="10"/>
  <c r="C2173" i="10"/>
  <c r="D2173" i="10"/>
  <c r="E2173" i="10"/>
  <c r="F2173" i="10"/>
  <c r="B2174" i="10"/>
  <c r="C2174" i="10"/>
  <c r="D2174" i="10"/>
  <c r="E2174" i="10"/>
  <c r="F2174" i="10"/>
  <c r="B2175" i="10"/>
  <c r="C2175" i="10"/>
  <c r="D2175" i="10"/>
  <c r="E2175" i="10"/>
  <c r="F2175" i="10"/>
  <c r="B2176" i="10"/>
  <c r="C2176" i="10"/>
  <c r="D2176" i="10"/>
  <c r="E2176" i="10"/>
  <c r="F2176" i="10"/>
  <c r="B2177" i="10"/>
  <c r="C2177" i="10"/>
  <c r="D2177" i="10"/>
  <c r="E2177" i="10"/>
  <c r="F2177" i="10"/>
  <c r="B2178" i="10"/>
  <c r="C2178" i="10"/>
  <c r="D2178" i="10"/>
  <c r="E2178" i="10"/>
  <c r="F2178" i="10"/>
  <c r="B2179" i="10"/>
  <c r="C2179" i="10"/>
  <c r="D2179" i="10"/>
  <c r="E2179" i="10"/>
  <c r="F2179" i="10"/>
  <c r="B2180" i="10"/>
  <c r="C2180" i="10"/>
  <c r="D2180" i="10"/>
  <c r="E2180" i="10"/>
  <c r="F2180" i="10"/>
  <c r="B2181" i="10"/>
  <c r="C2181" i="10"/>
  <c r="D2181" i="10"/>
  <c r="E2181" i="10"/>
  <c r="F2181" i="10"/>
  <c r="B2182" i="10"/>
  <c r="C2182" i="10"/>
  <c r="D2182" i="10"/>
  <c r="E2182" i="10"/>
  <c r="F2182" i="10"/>
  <c r="B2183" i="10"/>
  <c r="C2183" i="10"/>
  <c r="D2183" i="10"/>
  <c r="E2183" i="10"/>
  <c r="F2183" i="10"/>
  <c r="B2184" i="10"/>
  <c r="C2184" i="10"/>
  <c r="D2184" i="10"/>
  <c r="E2184" i="10"/>
  <c r="F2184" i="10"/>
  <c r="B2185" i="10"/>
  <c r="C2185" i="10"/>
  <c r="D2185" i="10"/>
  <c r="E2185" i="10"/>
  <c r="F2185" i="10"/>
  <c r="B2186" i="10"/>
  <c r="C2186" i="10"/>
  <c r="D2186" i="10"/>
  <c r="E2186" i="10"/>
  <c r="F2186" i="10"/>
  <c r="B2187" i="10"/>
  <c r="C2187" i="10"/>
  <c r="D2187" i="10"/>
  <c r="E2187" i="10"/>
  <c r="F2187" i="10"/>
  <c r="B2188" i="10"/>
  <c r="C2188" i="10"/>
  <c r="D2188" i="10"/>
  <c r="E2188" i="10"/>
  <c r="F2188" i="10"/>
  <c r="B2189" i="10"/>
  <c r="C2189" i="10"/>
  <c r="D2189" i="10"/>
  <c r="E2189" i="10"/>
  <c r="F2189" i="10"/>
  <c r="B2190" i="10"/>
  <c r="C2190" i="10"/>
  <c r="D2190" i="10"/>
  <c r="E2190" i="10"/>
  <c r="F2190" i="10"/>
  <c r="B2191" i="10"/>
  <c r="C2191" i="10"/>
  <c r="D2191" i="10"/>
  <c r="E2191" i="10"/>
  <c r="F2191" i="10"/>
  <c r="B2192" i="10"/>
  <c r="C2192" i="10"/>
  <c r="D2192" i="10"/>
  <c r="E2192" i="10"/>
  <c r="F2192" i="10"/>
  <c r="B2193" i="10"/>
  <c r="C2193" i="10"/>
  <c r="D2193" i="10"/>
  <c r="E2193" i="10"/>
  <c r="F2193" i="10"/>
  <c r="B2194" i="10"/>
  <c r="C2194" i="10"/>
  <c r="D2194" i="10"/>
  <c r="E2194" i="10"/>
  <c r="F2194" i="10"/>
  <c r="B2195" i="10"/>
  <c r="C2195" i="10"/>
  <c r="D2195" i="10"/>
  <c r="E2195" i="10"/>
  <c r="F2195" i="10"/>
  <c r="B2196" i="10"/>
  <c r="C2196" i="10"/>
  <c r="D2196" i="10"/>
  <c r="E2196" i="10"/>
  <c r="F2196" i="10"/>
  <c r="B2197" i="10"/>
  <c r="C2197" i="10"/>
  <c r="D2197" i="10"/>
  <c r="E2197" i="10"/>
  <c r="F2197" i="10"/>
  <c r="B2198" i="10"/>
  <c r="C2198" i="10"/>
  <c r="D2198" i="10"/>
  <c r="E2198" i="10"/>
  <c r="F2198" i="10"/>
  <c r="B2199" i="10"/>
  <c r="C2199" i="10"/>
  <c r="D2199" i="10"/>
  <c r="E2199" i="10"/>
  <c r="F2199" i="10"/>
  <c r="B2200" i="10"/>
  <c r="C2200" i="10"/>
  <c r="D2200" i="10"/>
  <c r="E2200" i="10"/>
  <c r="F2200" i="10"/>
  <c r="B2201" i="10"/>
  <c r="C2201" i="10"/>
  <c r="D2201" i="10"/>
  <c r="E2201" i="10"/>
  <c r="F2201" i="10"/>
  <c r="B2202" i="10"/>
  <c r="C2202" i="10"/>
  <c r="D2202" i="10"/>
  <c r="E2202" i="10"/>
  <c r="F2202" i="10"/>
  <c r="B2203" i="10"/>
  <c r="C2203" i="10"/>
  <c r="D2203" i="10"/>
  <c r="E2203" i="10"/>
  <c r="F2203" i="10"/>
  <c r="B2204" i="10"/>
  <c r="C2204" i="10"/>
  <c r="D2204" i="10"/>
  <c r="E2204" i="10"/>
  <c r="F2204" i="10"/>
  <c r="B2205" i="10"/>
  <c r="C2205" i="10"/>
  <c r="D2205" i="10"/>
  <c r="E2205" i="10"/>
  <c r="F2205" i="10"/>
  <c r="B2206" i="10"/>
  <c r="C2206" i="10"/>
  <c r="D2206" i="10"/>
  <c r="E2206" i="10"/>
  <c r="F2206" i="10"/>
  <c r="B2207" i="10"/>
  <c r="C2207" i="10"/>
  <c r="D2207" i="10"/>
  <c r="E2207" i="10"/>
  <c r="F2207" i="10"/>
  <c r="B2208" i="10"/>
  <c r="C2208" i="10"/>
  <c r="D2208" i="10"/>
  <c r="E2208" i="10"/>
  <c r="F2208" i="10"/>
  <c r="B2209" i="10"/>
  <c r="C2209" i="10"/>
  <c r="D2209" i="10"/>
  <c r="E2209" i="10"/>
  <c r="F2209" i="10"/>
  <c r="B2210" i="10"/>
  <c r="C2210" i="10"/>
  <c r="D2210" i="10"/>
  <c r="E2210" i="10"/>
  <c r="F2210" i="10"/>
  <c r="B2211" i="10"/>
  <c r="C2211" i="10"/>
  <c r="D2211" i="10"/>
  <c r="E2211" i="10"/>
  <c r="F2211" i="10"/>
  <c r="B2212" i="10"/>
  <c r="C2212" i="10"/>
  <c r="D2212" i="10"/>
  <c r="E2212" i="10"/>
  <c r="F2212" i="10"/>
  <c r="B2213" i="10"/>
  <c r="C2213" i="10"/>
  <c r="D2213" i="10"/>
  <c r="E2213" i="10"/>
  <c r="F2213" i="10"/>
  <c r="B2214" i="10"/>
  <c r="C2214" i="10"/>
  <c r="D2214" i="10"/>
  <c r="E2214" i="10"/>
  <c r="F2214" i="10"/>
  <c r="B2215" i="10"/>
  <c r="C2215" i="10"/>
  <c r="D2215" i="10"/>
  <c r="E2215" i="10"/>
  <c r="F2215" i="10"/>
  <c r="B2216" i="10"/>
  <c r="C2216" i="10"/>
  <c r="D2216" i="10"/>
  <c r="E2216" i="10"/>
  <c r="F2216" i="10"/>
  <c r="B2217" i="10"/>
  <c r="C2217" i="10"/>
  <c r="D2217" i="10"/>
  <c r="E2217" i="10"/>
  <c r="F2217" i="10"/>
  <c r="B2218" i="10"/>
  <c r="C2218" i="10"/>
  <c r="D2218" i="10"/>
  <c r="E2218" i="10"/>
  <c r="F2218" i="10"/>
  <c r="B2219" i="10"/>
  <c r="C2219" i="10"/>
  <c r="D2219" i="10"/>
  <c r="E2219" i="10"/>
  <c r="F2219" i="10"/>
  <c r="B2220" i="10"/>
  <c r="C2220" i="10"/>
  <c r="D2220" i="10"/>
  <c r="E2220" i="10"/>
  <c r="F2220" i="10"/>
  <c r="B2221" i="10"/>
  <c r="C2221" i="10"/>
  <c r="D2221" i="10"/>
  <c r="E2221" i="10"/>
  <c r="F2221" i="10"/>
  <c r="B2222" i="10"/>
  <c r="C2222" i="10"/>
  <c r="D2222" i="10"/>
  <c r="E2222" i="10"/>
  <c r="F2222" i="10"/>
  <c r="B2223" i="10"/>
  <c r="C2223" i="10"/>
  <c r="D2223" i="10"/>
  <c r="E2223" i="10"/>
  <c r="F2223" i="10"/>
  <c r="B2224" i="10"/>
  <c r="C2224" i="10"/>
  <c r="D2224" i="10"/>
  <c r="E2224" i="10"/>
  <c r="F2224" i="10"/>
  <c r="B2225" i="10"/>
  <c r="C2225" i="10"/>
  <c r="D2225" i="10"/>
  <c r="E2225" i="10"/>
  <c r="F2225" i="10"/>
  <c r="B2226" i="10"/>
  <c r="C2226" i="10"/>
  <c r="D2226" i="10"/>
  <c r="E2226" i="10"/>
  <c r="F2226" i="10"/>
  <c r="B2227" i="10"/>
  <c r="C2227" i="10"/>
  <c r="D2227" i="10"/>
  <c r="E2227" i="10"/>
  <c r="F2227" i="10"/>
  <c r="B2228" i="10"/>
  <c r="C2228" i="10"/>
  <c r="D2228" i="10"/>
  <c r="E2228" i="10"/>
  <c r="F2228" i="10"/>
  <c r="B2229" i="10"/>
  <c r="C2229" i="10"/>
  <c r="D2229" i="10"/>
  <c r="E2229" i="10"/>
  <c r="F2229" i="10"/>
  <c r="B2230" i="10"/>
  <c r="C2230" i="10"/>
  <c r="D2230" i="10"/>
  <c r="E2230" i="10"/>
  <c r="F2230" i="10"/>
  <c r="B2231" i="10"/>
  <c r="C2231" i="10"/>
  <c r="D2231" i="10"/>
  <c r="E2231" i="10"/>
  <c r="F2231" i="10"/>
  <c r="B2232" i="10"/>
  <c r="C2232" i="10"/>
  <c r="D2232" i="10"/>
  <c r="E2232" i="10"/>
  <c r="F2232" i="10"/>
  <c r="B2233" i="10"/>
  <c r="C2233" i="10"/>
  <c r="D2233" i="10"/>
  <c r="E2233" i="10"/>
  <c r="F2233" i="10"/>
  <c r="B2234" i="10"/>
  <c r="C2234" i="10"/>
  <c r="D2234" i="10"/>
  <c r="E2234" i="10"/>
  <c r="F2234" i="10"/>
  <c r="B2235" i="10"/>
  <c r="C2235" i="10"/>
  <c r="D2235" i="10"/>
  <c r="E2235" i="10"/>
  <c r="F2235" i="10"/>
  <c r="B2236" i="10"/>
  <c r="C2236" i="10"/>
  <c r="D2236" i="10"/>
  <c r="E2236" i="10"/>
  <c r="F2236" i="10"/>
  <c r="B2237" i="10"/>
  <c r="C2237" i="10"/>
  <c r="D2237" i="10"/>
  <c r="E2237" i="10"/>
  <c r="F2237" i="10"/>
  <c r="B2238" i="10"/>
  <c r="C2238" i="10"/>
  <c r="D2238" i="10"/>
  <c r="E2238" i="10"/>
  <c r="F2238" i="10"/>
  <c r="B2239" i="10"/>
  <c r="C2239" i="10"/>
  <c r="D2239" i="10"/>
  <c r="E2239" i="10"/>
  <c r="F2239" i="10"/>
  <c r="B2240" i="10"/>
  <c r="C2240" i="10"/>
  <c r="D2240" i="10"/>
  <c r="E2240" i="10"/>
  <c r="F2240" i="10"/>
  <c r="B2241" i="10"/>
  <c r="C2241" i="10"/>
  <c r="D2241" i="10"/>
  <c r="E2241" i="10"/>
  <c r="F2241" i="10"/>
  <c r="B2242" i="10"/>
  <c r="C2242" i="10"/>
  <c r="D2242" i="10"/>
  <c r="E2242" i="10"/>
  <c r="F2242" i="10"/>
  <c r="B2243" i="10"/>
  <c r="C2243" i="10"/>
  <c r="D2243" i="10"/>
  <c r="E2243" i="10"/>
  <c r="F2243" i="10"/>
  <c r="B2244" i="10"/>
  <c r="C2244" i="10"/>
  <c r="D2244" i="10"/>
  <c r="E2244" i="10"/>
  <c r="F2244" i="10"/>
  <c r="B2245" i="10"/>
  <c r="C2245" i="10"/>
  <c r="D2245" i="10"/>
  <c r="E2245" i="10"/>
  <c r="F2245" i="10"/>
  <c r="B2246" i="10"/>
  <c r="C2246" i="10"/>
  <c r="D2246" i="10"/>
  <c r="E2246" i="10"/>
  <c r="F2246" i="10"/>
  <c r="B2247" i="10"/>
  <c r="C2247" i="10"/>
  <c r="D2247" i="10"/>
  <c r="E2247" i="10"/>
  <c r="F2247" i="10"/>
  <c r="B2248" i="10"/>
  <c r="C2248" i="10"/>
  <c r="D2248" i="10"/>
  <c r="E2248" i="10"/>
  <c r="F2248" i="10"/>
  <c r="B2249" i="10"/>
  <c r="C2249" i="10"/>
  <c r="D2249" i="10"/>
  <c r="E2249" i="10"/>
  <c r="F2249" i="10"/>
  <c r="B2250" i="10"/>
  <c r="C2250" i="10"/>
  <c r="D2250" i="10"/>
  <c r="E2250" i="10"/>
  <c r="F2250" i="10"/>
  <c r="B2251" i="10"/>
  <c r="C2251" i="10"/>
  <c r="D2251" i="10"/>
  <c r="E2251" i="10"/>
  <c r="F2251" i="10"/>
  <c r="B2252" i="10"/>
  <c r="C2252" i="10"/>
  <c r="D2252" i="10"/>
  <c r="E2252" i="10"/>
  <c r="F2252" i="10"/>
  <c r="B2253" i="10"/>
  <c r="C2253" i="10"/>
  <c r="D2253" i="10"/>
  <c r="E2253" i="10"/>
  <c r="F2253" i="10"/>
  <c r="B2254" i="10"/>
  <c r="C2254" i="10"/>
  <c r="D2254" i="10"/>
  <c r="E2254" i="10"/>
  <c r="F2254" i="10"/>
  <c r="B2255" i="10"/>
  <c r="C2255" i="10"/>
  <c r="D2255" i="10"/>
  <c r="E2255" i="10"/>
  <c r="F2255" i="10"/>
  <c r="B2256" i="10"/>
  <c r="C2256" i="10"/>
  <c r="D2256" i="10"/>
  <c r="E2256" i="10"/>
  <c r="F2256" i="10"/>
  <c r="B2257" i="10"/>
  <c r="C2257" i="10"/>
  <c r="D2257" i="10"/>
  <c r="E2257" i="10"/>
  <c r="F2257" i="10"/>
  <c r="B2258" i="10"/>
  <c r="C2258" i="10"/>
  <c r="D2258" i="10"/>
  <c r="E2258" i="10"/>
  <c r="F2258" i="10"/>
  <c r="B2259" i="10"/>
  <c r="C2259" i="10"/>
  <c r="D2259" i="10"/>
  <c r="E2259" i="10"/>
  <c r="F2259" i="10"/>
  <c r="B2260" i="10"/>
  <c r="C2260" i="10"/>
  <c r="D2260" i="10"/>
  <c r="E2260" i="10"/>
  <c r="F2260" i="10"/>
  <c r="B2261" i="10"/>
  <c r="C2261" i="10"/>
  <c r="D2261" i="10"/>
  <c r="E2261" i="10"/>
  <c r="F2261" i="10"/>
  <c r="B2262" i="10"/>
  <c r="C2262" i="10"/>
  <c r="D2262" i="10"/>
  <c r="E2262" i="10"/>
  <c r="F2262" i="10"/>
  <c r="B2263" i="10"/>
  <c r="C2263" i="10"/>
  <c r="D2263" i="10"/>
  <c r="E2263" i="10"/>
  <c r="F2263" i="10"/>
  <c r="B2264" i="10"/>
  <c r="C2264" i="10"/>
  <c r="D2264" i="10"/>
  <c r="E2264" i="10"/>
  <c r="F2264" i="10"/>
  <c r="B2265" i="10"/>
  <c r="C2265" i="10"/>
  <c r="D2265" i="10"/>
  <c r="E2265" i="10"/>
  <c r="F2265" i="10"/>
  <c r="B2266" i="10"/>
  <c r="C2266" i="10"/>
  <c r="D2266" i="10"/>
  <c r="E2266" i="10"/>
  <c r="F2266" i="10"/>
  <c r="B2267" i="10"/>
  <c r="C2267" i="10"/>
  <c r="D2267" i="10"/>
  <c r="E2267" i="10"/>
  <c r="F2267" i="10"/>
  <c r="B2268" i="10"/>
  <c r="C2268" i="10"/>
  <c r="D2268" i="10"/>
  <c r="E2268" i="10"/>
  <c r="F2268" i="10"/>
  <c r="B2269" i="10"/>
  <c r="C2269" i="10"/>
  <c r="D2269" i="10"/>
  <c r="E2269" i="10"/>
  <c r="F2269" i="10"/>
  <c r="B2270" i="10"/>
  <c r="C2270" i="10"/>
  <c r="D2270" i="10"/>
  <c r="E2270" i="10"/>
  <c r="F2270" i="10"/>
  <c r="B2271" i="10"/>
  <c r="C2271" i="10"/>
  <c r="D2271" i="10"/>
  <c r="E2271" i="10"/>
  <c r="F2271" i="10"/>
  <c r="B2272" i="10"/>
  <c r="C2272" i="10"/>
  <c r="D2272" i="10"/>
  <c r="E2272" i="10"/>
  <c r="F2272" i="10"/>
  <c r="B2273" i="10"/>
  <c r="C2273" i="10"/>
  <c r="D2273" i="10"/>
  <c r="E2273" i="10"/>
  <c r="F2273" i="10"/>
  <c r="B2274" i="10"/>
  <c r="C2274" i="10"/>
  <c r="D2274" i="10"/>
  <c r="E2274" i="10"/>
  <c r="F2274" i="10"/>
  <c r="B2275" i="10"/>
  <c r="C2275" i="10"/>
  <c r="D2275" i="10"/>
  <c r="E2275" i="10"/>
  <c r="F2275" i="10"/>
  <c r="B2276" i="10"/>
  <c r="C2276" i="10"/>
  <c r="D2276" i="10"/>
  <c r="E2276" i="10"/>
  <c r="F2276" i="10"/>
  <c r="B2277" i="10"/>
  <c r="C2277" i="10"/>
  <c r="D2277" i="10"/>
  <c r="E2277" i="10"/>
  <c r="F2277" i="10"/>
  <c r="B2278" i="10"/>
  <c r="C2278" i="10"/>
  <c r="D2278" i="10"/>
  <c r="E2278" i="10"/>
  <c r="F2278" i="10"/>
  <c r="B2279" i="10"/>
  <c r="C2279" i="10"/>
  <c r="D2279" i="10"/>
  <c r="E2279" i="10"/>
  <c r="F2279" i="10"/>
  <c r="B2280" i="10"/>
  <c r="C2280" i="10"/>
  <c r="D2280" i="10"/>
  <c r="E2280" i="10"/>
  <c r="F2280" i="10"/>
  <c r="B2281" i="10"/>
  <c r="C2281" i="10"/>
  <c r="D2281" i="10"/>
  <c r="E2281" i="10"/>
  <c r="F2281" i="10"/>
  <c r="B2282" i="10"/>
  <c r="C2282" i="10"/>
  <c r="D2282" i="10"/>
  <c r="E2282" i="10"/>
  <c r="F2282" i="10"/>
  <c r="B2283" i="10"/>
  <c r="C2283" i="10"/>
  <c r="D2283" i="10"/>
  <c r="E2283" i="10"/>
  <c r="F2283" i="10"/>
  <c r="B2284" i="10"/>
  <c r="C2284" i="10"/>
  <c r="D2284" i="10"/>
  <c r="E2284" i="10"/>
  <c r="F2284" i="10"/>
  <c r="B2285" i="10"/>
  <c r="C2285" i="10"/>
  <c r="D2285" i="10"/>
  <c r="E2285" i="10"/>
  <c r="F2285" i="10"/>
  <c r="B2286" i="10"/>
  <c r="C2286" i="10"/>
  <c r="D2286" i="10"/>
  <c r="E2286" i="10"/>
  <c r="F2286" i="10"/>
  <c r="B2287" i="10"/>
  <c r="C2287" i="10"/>
  <c r="D2287" i="10"/>
  <c r="E2287" i="10"/>
  <c r="F2287" i="10"/>
  <c r="B2288" i="10"/>
  <c r="C2288" i="10"/>
  <c r="D2288" i="10"/>
  <c r="E2288" i="10"/>
  <c r="F2288" i="10"/>
  <c r="B2289" i="10"/>
  <c r="C2289" i="10"/>
  <c r="D2289" i="10"/>
  <c r="E2289" i="10"/>
  <c r="F2289" i="10"/>
  <c r="B2290" i="10"/>
  <c r="C2290" i="10"/>
  <c r="D2290" i="10"/>
  <c r="E2290" i="10"/>
  <c r="F2290" i="10"/>
  <c r="B2291" i="10"/>
  <c r="C2291" i="10"/>
  <c r="D2291" i="10"/>
  <c r="E2291" i="10"/>
  <c r="F2291" i="10"/>
  <c r="B2292" i="10"/>
  <c r="C2292" i="10"/>
  <c r="D2292" i="10"/>
  <c r="E2292" i="10"/>
  <c r="F2292" i="10"/>
  <c r="B2293" i="10"/>
  <c r="C2293" i="10"/>
  <c r="D2293" i="10"/>
  <c r="E2293" i="10"/>
  <c r="F2293" i="10"/>
  <c r="B2294" i="10"/>
  <c r="C2294" i="10"/>
  <c r="D2294" i="10"/>
  <c r="E2294" i="10"/>
  <c r="F2294" i="10"/>
  <c r="B2295" i="10"/>
  <c r="C2295" i="10"/>
  <c r="D2295" i="10"/>
  <c r="E2295" i="10"/>
  <c r="F2295" i="10"/>
  <c r="B2296" i="10"/>
  <c r="C2296" i="10"/>
  <c r="D2296" i="10"/>
  <c r="E2296" i="10"/>
  <c r="F2296" i="10"/>
  <c r="B2297" i="10"/>
  <c r="C2297" i="10"/>
  <c r="D2297" i="10"/>
  <c r="E2297" i="10"/>
  <c r="F2297" i="10"/>
  <c r="B2298" i="10"/>
  <c r="C2298" i="10"/>
  <c r="D2298" i="10"/>
  <c r="E2298" i="10"/>
  <c r="F2298" i="10"/>
  <c r="B2299" i="10"/>
  <c r="C2299" i="10"/>
  <c r="D2299" i="10"/>
  <c r="E2299" i="10"/>
  <c r="F2299" i="10"/>
  <c r="B2300" i="10"/>
  <c r="C2300" i="10"/>
  <c r="D2300" i="10"/>
  <c r="E2300" i="10"/>
  <c r="F2300" i="10"/>
  <c r="B2301" i="10"/>
  <c r="C2301" i="10"/>
  <c r="D2301" i="10"/>
  <c r="E2301" i="10"/>
  <c r="F2301" i="10"/>
  <c r="B2302" i="10"/>
  <c r="C2302" i="10"/>
  <c r="D2302" i="10"/>
  <c r="E2302" i="10"/>
  <c r="F2302" i="10"/>
  <c r="B2303" i="10"/>
  <c r="C2303" i="10"/>
  <c r="D2303" i="10"/>
  <c r="E2303" i="10"/>
  <c r="F2303" i="10"/>
  <c r="B2304" i="10"/>
  <c r="C2304" i="10"/>
  <c r="D2304" i="10"/>
  <c r="E2304" i="10"/>
  <c r="F2304" i="10"/>
  <c r="B2305" i="10"/>
  <c r="C2305" i="10"/>
  <c r="D2305" i="10"/>
  <c r="E2305" i="10"/>
  <c r="F2305" i="10"/>
  <c r="B2306" i="10"/>
  <c r="C2306" i="10"/>
  <c r="D2306" i="10"/>
  <c r="E2306" i="10"/>
  <c r="F2306" i="10"/>
  <c r="B2307" i="10"/>
  <c r="C2307" i="10"/>
  <c r="D2307" i="10"/>
  <c r="E2307" i="10"/>
  <c r="F2307" i="10"/>
  <c r="B2308" i="10"/>
  <c r="C2308" i="10"/>
  <c r="D2308" i="10"/>
  <c r="E2308" i="10"/>
  <c r="F2308" i="10"/>
  <c r="B2309" i="10"/>
  <c r="C2309" i="10"/>
  <c r="D2309" i="10"/>
  <c r="E2309" i="10"/>
  <c r="F2309" i="10"/>
  <c r="B2310" i="10"/>
  <c r="C2310" i="10"/>
  <c r="D2310" i="10"/>
  <c r="E2310" i="10"/>
  <c r="F2310" i="10"/>
  <c r="B2311" i="10"/>
  <c r="C2311" i="10"/>
  <c r="D2311" i="10"/>
  <c r="E2311" i="10"/>
  <c r="F2311" i="10"/>
  <c r="B2312" i="10"/>
  <c r="C2312" i="10"/>
  <c r="D2312" i="10"/>
  <c r="E2312" i="10"/>
  <c r="F2312" i="10"/>
  <c r="B2313" i="10"/>
  <c r="C2313" i="10"/>
  <c r="D2313" i="10"/>
  <c r="E2313" i="10"/>
  <c r="F2313" i="10"/>
  <c r="B2314" i="10"/>
  <c r="C2314" i="10"/>
  <c r="D2314" i="10"/>
  <c r="E2314" i="10"/>
  <c r="F2314" i="10"/>
  <c r="B2315" i="10"/>
  <c r="C2315" i="10"/>
  <c r="D2315" i="10"/>
  <c r="E2315" i="10"/>
  <c r="F2315" i="10"/>
  <c r="B2316" i="10"/>
  <c r="C2316" i="10"/>
  <c r="D2316" i="10"/>
  <c r="E2316" i="10"/>
  <c r="F2316" i="10"/>
  <c r="B2317" i="10"/>
  <c r="C2317" i="10"/>
  <c r="D2317" i="10"/>
  <c r="E2317" i="10"/>
  <c r="F2317" i="10"/>
  <c r="B2318" i="10"/>
  <c r="C2318" i="10"/>
  <c r="D2318" i="10"/>
  <c r="E2318" i="10"/>
  <c r="F2318" i="10"/>
  <c r="B2319" i="10"/>
  <c r="C2319" i="10"/>
  <c r="D2319" i="10"/>
  <c r="E2319" i="10"/>
  <c r="F2319" i="10"/>
  <c r="B2320" i="10"/>
  <c r="C2320" i="10"/>
  <c r="D2320" i="10"/>
  <c r="E2320" i="10"/>
  <c r="F2320" i="10"/>
  <c r="B2321" i="10"/>
  <c r="C2321" i="10"/>
  <c r="D2321" i="10"/>
  <c r="E2321" i="10"/>
  <c r="F2321" i="10"/>
  <c r="B2322" i="10"/>
  <c r="C2322" i="10"/>
  <c r="D2322" i="10"/>
  <c r="E2322" i="10"/>
  <c r="F2322" i="10"/>
  <c r="B2323" i="10"/>
  <c r="C2323" i="10"/>
  <c r="D2323" i="10"/>
  <c r="E2323" i="10"/>
  <c r="F2323" i="10"/>
  <c r="B2324" i="10"/>
  <c r="C2324" i="10"/>
  <c r="D2324" i="10"/>
  <c r="E2324" i="10"/>
  <c r="F2324" i="10"/>
  <c r="B2325" i="10"/>
  <c r="C2325" i="10"/>
  <c r="D2325" i="10"/>
  <c r="E2325" i="10"/>
  <c r="F2325" i="10"/>
  <c r="B2326" i="10"/>
  <c r="C2326" i="10"/>
  <c r="D2326" i="10"/>
  <c r="E2326" i="10"/>
  <c r="F2326" i="10"/>
  <c r="B2327" i="10"/>
  <c r="C2327" i="10"/>
  <c r="D2327" i="10"/>
  <c r="E2327" i="10"/>
  <c r="F2327" i="10"/>
  <c r="B2328" i="10"/>
  <c r="C2328" i="10"/>
  <c r="D2328" i="10"/>
  <c r="E2328" i="10"/>
  <c r="F2328" i="10"/>
  <c r="B2329" i="10"/>
  <c r="C2329" i="10"/>
  <c r="D2329" i="10"/>
  <c r="E2329" i="10"/>
  <c r="F2329" i="10"/>
  <c r="B2330" i="10"/>
  <c r="C2330" i="10"/>
  <c r="D2330" i="10"/>
  <c r="E2330" i="10"/>
  <c r="F2330" i="10"/>
  <c r="B2331" i="10"/>
  <c r="C2331" i="10"/>
  <c r="D2331" i="10"/>
  <c r="E2331" i="10"/>
  <c r="F2331" i="10"/>
  <c r="B2332" i="10"/>
  <c r="C2332" i="10"/>
  <c r="D2332" i="10"/>
  <c r="E2332" i="10"/>
  <c r="F2332" i="10"/>
  <c r="B2333" i="10"/>
  <c r="C2333" i="10"/>
  <c r="D2333" i="10"/>
  <c r="E2333" i="10"/>
  <c r="F2333" i="10"/>
  <c r="B2334" i="10"/>
  <c r="C2334" i="10"/>
  <c r="D2334" i="10"/>
  <c r="E2334" i="10"/>
  <c r="F2334" i="10"/>
  <c r="B2335" i="10"/>
  <c r="C2335" i="10"/>
  <c r="D2335" i="10"/>
  <c r="E2335" i="10"/>
  <c r="F2335" i="10"/>
  <c r="B2336" i="10"/>
  <c r="C2336" i="10"/>
  <c r="D2336" i="10"/>
  <c r="E2336" i="10"/>
  <c r="F2336" i="10"/>
  <c r="B2337" i="10"/>
  <c r="C2337" i="10"/>
  <c r="D2337" i="10"/>
  <c r="E2337" i="10"/>
  <c r="F2337" i="10"/>
  <c r="B2338" i="10"/>
  <c r="C2338" i="10"/>
  <c r="D2338" i="10"/>
  <c r="E2338" i="10"/>
  <c r="F2338" i="10"/>
  <c r="B2339" i="10"/>
  <c r="C2339" i="10"/>
  <c r="D2339" i="10"/>
  <c r="E2339" i="10"/>
  <c r="F2339" i="10"/>
  <c r="B2340" i="10"/>
  <c r="C2340" i="10"/>
  <c r="D2340" i="10"/>
  <c r="E2340" i="10"/>
  <c r="F2340" i="10"/>
  <c r="B2341" i="10"/>
  <c r="C2341" i="10"/>
  <c r="D2341" i="10"/>
  <c r="E2341" i="10"/>
  <c r="F2341" i="10"/>
  <c r="B2342" i="10"/>
  <c r="C2342" i="10"/>
  <c r="D2342" i="10"/>
  <c r="E2342" i="10"/>
  <c r="F2342" i="10"/>
  <c r="B2343" i="10"/>
  <c r="C2343" i="10"/>
  <c r="D2343" i="10"/>
  <c r="E2343" i="10"/>
  <c r="F2343" i="10"/>
  <c r="B2344" i="10"/>
  <c r="C2344" i="10"/>
  <c r="D2344" i="10"/>
  <c r="E2344" i="10"/>
  <c r="F2344" i="10"/>
  <c r="B2345" i="10"/>
  <c r="C2345" i="10"/>
  <c r="D2345" i="10"/>
  <c r="E2345" i="10"/>
  <c r="F2345" i="10"/>
  <c r="B2346" i="10"/>
  <c r="C2346" i="10"/>
  <c r="D2346" i="10"/>
  <c r="E2346" i="10"/>
  <c r="F2346" i="10"/>
  <c r="B2347" i="10"/>
  <c r="C2347" i="10"/>
  <c r="D2347" i="10"/>
  <c r="E2347" i="10"/>
  <c r="F2347" i="10"/>
  <c r="B2348" i="10"/>
  <c r="C2348" i="10"/>
  <c r="D2348" i="10"/>
  <c r="E2348" i="10"/>
  <c r="F2348" i="10"/>
  <c r="B2349" i="10"/>
  <c r="C2349" i="10"/>
  <c r="D2349" i="10"/>
  <c r="E2349" i="10"/>
  <c r="F2349" i="10"/>
  <c r="B2350" i="10"/>
  <c r="C2350" i="10"/>
  <c r="D2350" i="10"/>
  <c r="E2350" i="10"/>
  <c r="F2350" i="10"/>
  <c r="B2351" i="10"/>
  <c r="C2351" i="10"/>
  <c r="D2351" i="10"/>
  <c r="E2351" i="10"/>
  <c r="F2351" i="10"/>
  <c r="B2352" i="10"/>
  <c r="C2352" i="10"/>
  <c r="D2352" i="10"/>
  <c r="E2352" i="10"/>
  <c r="F2352" i="10"/>
  <c r="B2353" i="10"/>
  <c r="C2353" i="10"/>
  <c r="D2353" i="10"/>
  <c r="E2353" i="10"/>
  <c r="F2353" i="10"/>
  <c r="B2354" i="10"/>
  <c r="C2354" i="10"/>
  <c r="D2354" i="10"/>
  <c r="E2354" i="10"/>
  <c r="F2354" i="10"/>
  <c r="B2355" i="10"/>
  <c r="C2355" i="10"/>
  <c r="D2355" i="10"/>
  <c r="E2355" i="10"/>
  <c r="F2355" i="10"/>
  <c r="B2356" i="10"/>
  <c r="C2356" i="10"/>
  <c r="D2356" i="10"/>
  <c r="E2356" i="10"/>
  <c r="F2356" i="10"/>
  <c r="B2357" i="10"/>
  <c r="C2357" i="10"/>
  <c r="D2357" i="10"/>
  <c r="E2357" i="10"/>
  <c r="F2357" i="10"/>
  <c r="B2358" i="10"/>
  <c r="C2358" i="10"/>
  <c r="D2358" i="10"/>
  <c r="E2358" i="10"/>
  <c r="F2358" i="10"/>
  <c r="B2359" i="10"/>
  <c r="C2359" i="10"/>
  <c r="D2359" i="10"/>
  <c r="E2359" i="10"/>
  <c r="F2359" i="10"/>
  <c r="B2360" i="10"/>
  <c r="C2360" i="10"/>
  <c r="D2360" i="10"/>
  <c r="E2360" i="10"/>
  <c r="F2360" i="10"/>
  <c r="B2361" i="10"/>
  <c r="C2361" i="10"/>
  <c r="D2361" i="10"/>
  <c r="E2361" i="10"/>
  <c r="F2361" i="10"/>
  <c r="B2362" i="10"/>
  <c r="C2362" i="10"/>
  <c r="D2362" i="10"/>
  <c r="E2362" i="10"/>
  <c r="F2362" i="10"/>
  <c r="B2363" i="10"/>
  <c r="C2363" i="10"/>
  <c r="D2363" i="10"/>
  <c r="E2363" i="10"/>
  <c r="F2363" i="10"/>
  <c r="B2364" i="10"/>
  <c r="C2364" i="10"/>
  <c r="D2364" i="10"/>
  <c r="E2364" i="10"/>
  <c r="F2364" i="10"/>
  <c r="B2365" i="10"/>
  <c r="C2365" i="10"/>
  <c r="D2365" i="10"/>
  <c r="E2365" i="10"/>
  <c r="F2365" i="10"/>
  <c r="B2366" i="10"/>
  <c r="C2366" i="10"/>
  <c r="D2366" i="10"/>
  <c r="E2366" i="10"/>
  <c r="F2366" i="10"/>
  <c r="B2367" i="10"/>
  <c r="C2367" i="10"/>
  <c r="D2367" i="10"/>
  <c r="E2367" i="10"/>
  <c r="F2367" i="10"/>
  <c r="B2368" i="10"/>
  <c r="C2368" i="10"/>
  <c r="D2368" i="10"/>
  <c r="E2368" i="10"/>
  <c r="F2368" i="10"/>
  <c r="B2369" i="10"/>
  <c r="C2369" i="10"/>
  <c r="D2369" i="10"/>
  <c r="E2369" i="10"/>
  <c r="F2369" i="10"/>
  <c r="B2370" i="10"/>
  <c r="C2370" i="10"/>
  <c r="D2370" i="10"/>
  <c r="E2370" i="10"/>
  <c r="F2370" i="10"/>
  <c r="B2371" i="10"/>
  <c r="C2371" i="10"/>
  <c r="D2371" i="10"/>
  <c r="E2371" i="10"/>
  <c r="F2371" i="10"/>
  <c r="B2372" i="10"/>
  <c r="C2372" i="10"/>
  <c r="D2372" i="10"/>
  <c r="E2372" i="10"/>
  <c r="F2372" i="10"/>
  <c r="B2373" i="10"/>
  <c r="C2373" i="10"/>
  <c r="D2373" i="10"/>
  <c r="E2373" i="10"/>
  <c r="F2373" i="10"/>
  <c r="B2374" i="10"/>
  <c r="C2374" i="10"/>
  <c r="D2374" i="10"/>
  <c r="E2374" i="10"/>
  <c r="F2374" i="10"/>
  <c r="B2375" i="10"/>
  <c r="C2375" i="10"/>
  <c r="D2375" i="10"/>
  <c r="E2375" i="10"/>
  <c r="F2375" i="10"/>
  <c r="B2376" i="10"/>
  <c r="C2376" i="10"/>
  <c r="D2376" i="10"/>
  <c r="E2376" i="10"/>
  <c r="F2376" i="10"/>
  <c r="B2377" i="10"/>
  <c r="C2377" i="10"/>
  <c r="D2377" i="10"/>
  <c r="E2377" i="10"/>
  <c r="F2377" i="10"/>
  <c r="B2378" i="10"/>
  <c r="C2378" i="10"/>
  <c r="D2378" i="10"/>
  <c r="E2378" i="10"/>
  <c r="F2378" i="10"/>
  <c r="B2379" i="10"/>
  <c r="C2379" i="10"/>
  <c r="D2379" i="10"/>
  <c r="E2379" i="10"/>
  <c r="F2379" i="10"/>
  <c r="B2380" i="10"/>
  <c r="C2380" i="10"/>
  <c r="D2380" i="10"/>
  <c r="E2380" i="10"/>
  <c r="F2380" i="10"/>
  <c r="B2381" i="10"/>
  <c r="C2381" i="10"/>
  <c r="D2381" i="10"/>
  <c r="E2381" i="10"/>
  <c r="F2381" i="10"/>
  <c r="B2382" i="10"/>
  <c r="C2382" i="10"/>
  <c r="D2382" i="10"/>
  <c r="E2382" i="10"/>
  <c r="F2382" i="10"/>
  <c r="B2383" i="10"/>
  <c r="C2383" i="10"/>
  <c r="D2383" i="10"/>
  <c r="E2383" i="10"/>
  <c r="F2383" i="10"/>
  <c r="B2384" i="10"/>
  <c r="C2384" i="10"/>
  <c r="D2384" i="10"/>
  <c r="E2384" i="10"/>
  <c r="F2384" i="10"/>
  <c r="B2385" i="10"/>
  <c r="C2385" i="10"/>
  <c r="D2385" i="10"/>
  <c r="E2385" i="10"/>
  <c r="F2385" i="10"/>
  <c r="B2386" i="10"/>
  <c r="C2386" i="10"/>
  <c r="D2386" i="10"/>
  <c r="E2386" i="10"/>
  <c r="F2386" i="10"/>
  <c r="B2387" i="10"/>
  <c r="C2387" i="10"/>
  <c r="D2387" i="10"/>
  <c r="E2387" i="10"/>
  <c r="F2387" i="10"/>
  <c r="B2388" i="10"/>
  <c r="C2388" i="10"/>
  <c r="D2388" i="10"/>
  <c r="E2388" i="10"/>
  <c r="F2388" i="10"/>
  <c r="B2389" i="10"/>
  <c r="C2389" i="10"/>
  <c r="D2389" i="10"/>
  <c r="E2389" i="10"/>
  <c r="F2389" i="10"/>
  <c r="B2390" i="10"/>
  <c r="C2390" i="10"/>
  <c r="D2390" i="10"/>
  <c r="E2390" i="10"/>
  <c r="F2390" i="10"/>
  <c r="B2391" i="10"/>
  <c r="C2391" i="10"/>
  <c r="D2391" i="10"/>
  <c r="E2391" i="10"/>
  <c r="F2391" i="10"/>
  <c r="B2392" i="10"/>
  <c r="C2392" i="10"/>
  <c r="D2392" i="10"/>
  <c r="E2392" i="10"/>
  <c r="F2392" i="10"/>
  <c r="B2393" i="10"/>
  <c r="C2393" i="10"/>
  <c r="D2393" i="10"/>
  <c r="E2393" i="10"/>
  <c r="F2393" i="10"/>
  <c r="B2394" i="10"/>
  <c r="C2394" i="10"/>
  <c r="D2394" i="10"/>
  <c r="E2394" i="10"/>
  <c r="F2394" i="10"/>
  <c r="B2395" i="10"/>
  <c r="C2395" i="10"/>
  <c r="D2395" i="10"/>
  <c r="E2395" i="10"/>
  <c r="F2395" i="10"/>
  <c r="B2396" i="10"/>
  <c r="C2396" i="10"/>
  <c r="D2396" i="10"/>
  <c r="E2396" i="10"/>
  <c r="F2396" i="10"/>
  <c r="B2397" i="10"/>
  <c r="C2397" i="10"/>
  <c r="D2397" i="10"/>
  <c r="E2397" i="10"/>
  <c r="F2397" i="10"/>
  <c r="B2398" i="10"/>
  <c r="C2398" i="10"/>
  <c r="D2398" i="10"/>
  <c r="E2398" i="10"/>
  <c r="F2398" i="10"/>
  <c r="B2399" i="10"/>
  <c r="C2399" i="10"/>
  <c r="D2399" i="10"/>
  <c r="E2399" i="10"/>
  <c r="F2399" i="10"/>
  <c r="B2400" i="10"/>
  <c r="C2400" i="10"/>
  <c r="D2400" i="10"/>
  <c r="E2400" i="10"/>
  <c r="F2400" i="10"/>
  <c r="B2401" i="10"/>
  <c r="C2401" i="10"/>
  <c r="D2401" i="10"/>
  <c r="E2401" i="10"/>
  <c r="F2401" i="10"/>
  <c r="B2402" i="10"/>
  <c r="C2402" i="10"/>
  <c r="D2402" i="10"/>
  <c r="E2402" i="10"/>
  <c r="F2402" i="10"/>
  <c r="B2403" i="10"/>
  <c r="C2403" i="10"/>
  <c r="D2403" i="10"/>
  <c r="E2403" i="10"/>
  <c r="F2403" i="10"/>
  <c r="B2404" i="10"/>
  <c r="C2404" i="10"/>
  <c r="D2404" i="10"/>
  <c r="E2404" i="10"/>
  <c r="F2404" i="10"/>
  <c r="B2405" i="10"/>
  <c r="C2405" i="10"/>
  <c r="D2405" i="10"/>
  <c r="E2405" i="10"/>
  <c r="F2405" i="10"/>
  <c r="B2406" i="10"/>
  <c r="C2406" i="10"/>
  <c r="D2406" i="10"/>
  <c r="E2406" i="10"/>
  <c r="F2406" i="10"/>
  <c r="B2407" i="10"/>
  <c r="C2407" i="10"/>
  <c r="D2407" i="10"/>
  <c r="E2407" i="10"/>
  <c r="F2407" i="10"/>
  <c r="B2408" i="10"/>
  <c r="C2408" i="10"/>
  <c r="D2408" i="10"/>
  <c r="E2408" i="10"/>
  <c r="F2408" i="10"/>
  <c r="B2409" i="10"/>
  <c r="C2409" i="10"/>
  <c r="D2409" i="10"/>
  <c r="E2409" i="10"/>
  <c r="F2409" i="10"/>
  <c r="B2410" i="10"/>
  <c r="C2410" i="10"/>
  <c r="D2410" i="10"/>
  <c r="E2410" i="10"/>
  <c r="F2410" i="10"/>
  <c r="B2411" i="10"/>
  <c r="C2411" i="10"/>
  <c r="D2411" i="10"/>
  <c r="E2411" i="10"/>
  <c r="F2411" i="10"/>
  <c r="B2412" i="10"/>
  <c r="C2412" i="10"/>
  <c r="D2412" i="10"/>
  <c r="E2412" i="10"/>
  <c r="F2412" i="10"/>
  <c r="B2413" i="10"/>
  <c r="C2413" i="10"/>
  <c r="D2413" i="10"/>
  <c r="E2413" i="10"/>
  <c r="F2413" i="10"/>
  <c r="B2414" i="10"/>
  <c r="C2414" i="10"/>
  <c r="D2414" i="10"/>
  <c r="E2414" i="10"/>
  <c r="F2414" i="10"/>
  <c r="B2415" i="10"/>
  <c r="C2415" i="10"/>
  <c r="D2415" i="10"/>
  <c r="E2415" i="10"/>
  <c r="F2415" i="10"/>
  <c r="B2416" i="10"/>
  <c r="C2416" i="10"/>
  <c r="D2416" i="10"/>
  <c r="E2416" i="10"/>
  <c r="F2416" i="10"/>
  <c r="B2417" i="10"/>
  <c r="C2417" i="10"/>
  <c r="D2417" i="10"/>
  <c r="E2417" i="10"/>
  <c r="F2417" i="10"/>
  <c r="B2418" i="10"/>
  <c r="C2418" i="10"/>
  <c r="D2418" i="10"/>
  <c r="E2418" i="10"/>
  <c r="F2418" i="10"/>
  <c r="B2419" i="10"/>
  <c r="C2419" i="10"/>
  <c r="D2419" i="10"/>
  <c r="E2419" i="10"/>
  <c r="F2419" i="10"/>
  <c r="B2420" i="10"/>
  <c r="C2420" i="10"/>
  <c r="D2420" i="10"/>
  <c r="E2420" i="10"/>
  <c r="F2420" i="10"/>
  <c r="B2421" i="10"/>
  <c r="C2421" i="10"/>
  <c r="D2421" i="10"/>
  <c r="E2421" i="10"/>
  <c r="F2421" i="10"/>
  <c r="B2422" i="10"/>
  <c r="C2422" i="10"/>
  <c r="D2422" i="10"/>
  <c r="E2422" i="10"/>
  <c r="F2422" i="10"/>
  <c r="B2423" i="10"/>
  <c r="C2423" i="10"/>
  <c r="D2423" i="10"/>
  <c r="E2423" i="10"/>
  <c r="F2423" i="10"/>
  <c r="B2424" i="10"/>
  <c r="C2424" i="10"/>
  <c r="D2424" i="10"/>
  <c r="E2424" i="10"/>
  <c r="F2424" i="10"/>
  <c r="B2425" i="10"/>
  <c r="C2425" i="10"/>
  <c r="D2425" i="10"/>
  <c r="E2425" i="10"/>
  <c r="F2425" i="10"/>
  <c r="B2426" i="10"/>
  <c r="C2426" i="10"/>
  <c r="D2426" i="10"/>
  <c r="E2426" i="10"/>
  <c r="F2426" i="10"/>
  <c r="B2427" i="10"/>
  <c r="C2427" i="10"/>
  <c r="D2427" i="10"/>
  <c r="E2427" i="10"/>
  <c r="F2427" i="10"/>
  <c r="B2428" i="10"/>
  <c r="C2428" i="10"/>
  <c r="D2428" i="10"/>
  <c r="E2428" i="10"/>
  <c r="F2428" i="10"/>
  <c r="B2429" i="10"/>
  <c r="C2429" i="10"/>
  <c r="D2429" i="10"/>
  <c r="E2429" i="10"/>
  <c r="F2429" i="10"/>
  <c r="B2430" i="10"/>
  <c r="C2430" i="10"/>
  <c r="D2430" i="10"/>
  <c r="E2430" i="10"/>
  <c r="F2430" i="10"/>
  <c r="B2431" i="10"/>
  <c r="C2431" i="10"/>
  <c r="D2431" i="10"/>
  <c r="E2431" i="10"/>
  <c r="F2431" i="10"/>
  <c r="B2432" i="10"/>
  <c r="C2432" i="10"/>
  <c r="D2432" i="10"/>
  <c r="E2432" i="10"/>
  <c r="F2432" i="10"/>
  <c r="B2433" i="10"/>
  <c r="C2433" i="10"/>
  <c r="D2433" i="10"/>
  <c r="E2433" i="10"/>
  <c r="F2433" i="10"/>
  <c r="B2434" i="10"/>
  <c r="C2434" i="10"/>
  <c r="D2434" i="10"/>
  <c r="E2434" i="10"/>
  <c r="F2434" i="10"/>
  <c r="B2435" i="10"/>
  <c r="C2435" i="10"/>
  <c r="D2435" i="10"/>
  <c r="E2435" i="10"/>
  <c r="F2435" i="10"/>
  <c r="B2436" i="10"/>
  <c r="C2436" i="10"/>
  <c r="D2436" i="10"/>
  <c r="E2436" i="10"/>
  <c r="F2436" i="10"/>
  <c r="B2437" i="10"/>
  <c r="C2437" i="10"/>
  <c r="D2437" i="10"/>
  <c r="E2437" i="10"/>
  <c r="F2437" i="10"/>
  <c r="B2438" i="10"/>
  <c r="C2438" i="10"/>
  <c r="D2438" i="10"/>
  <c r="E2438" i="10"/>
  <c r="F2438" i="10"/>
  <c r="B2439" i="10"/>
  <c r="C2439" i="10"/>
  <c r="D2439" i="10"/>
  <c r="E2439" i="10"/>
  <c r="F2439" i="10"/>
  <c r="B2440" i="10"/>
  <c r="C2440" i="10"/>
  <c r="D2440" i="10"/>
  <c r="E2440" i="10"/>
  <c r="F2440" i="10"/>
  <c r="B2441" i="10"/>
  <c r="C2441" i="10"/>
  <c r="D2441" i="10"/>
  <c r="E2441" i="10"/>
  <c r="F2441" i="10"/>
  <c r="B2442" i="10"/>
  <c r="C2442" i="10"/>
  <c r="D2442" i="10"/>
  <c r="E2442" i="10"/>
  <c r="F2442" i="10"/>
  <c r="C1762" i="10"/>
  <c r="D1762" i="10"/>
  <c r="E1762" i="10"/>
  <c r="F1762" i="10"/>
  <c r="B1762" i="10"/>
  <c r="D4" i="10" l="1"/>
  <c r="K1517" i="10" l="1"/>
  <c r="K1645" i="10"/>
  <c r="J1713" i="10"/>
  <c r="J1745" i="10"/>
  <c r="B23" i="10"/>
  <c r="C23" i="10"/>
  <c r="D23" i="10"/>
  <c r="E23" i="10"/>
  <c r="F23" i="10"/>
  <c r="B24" i="10"/>
  <c r="C24" i="10"/>
  <c r="D24" i="10"/>
  <c r="E24" i="10"/>
  <c r="F24" i="10"/>
  <c r="B25" i="10"/>
  <c r="C25" i="10"/>
  <c r="D25" i="10"/>
  <c r="E25" i="10"/>
  <c r="F25" i="10"/>
  <c r="B26" i="10"/>
  <c r="C26" i="10"/>
  <c r="D26" i="10"/>
  <c r="E26" i="10"/>
  <c r="F26" i="10"/>
  <c r="B27" i="10"/>
  <c r="C27" i="10"/>
  <c r="D27" i="10"/>
  <c r="E27" i="10"/>
  <c r="F27" i="10"/>
  <c r="B28" i="10"/>
  <c r="C28" i="10"/>
  <c r="D28" i="10"/>
  <c r="E28" i="10"/>
  <c r="F28" i="10"/>
  <c r="B29" i="10"/>
  <c r="C29" i="10"/>
  <c r="D29" i="10"/>
  <c r="E29" i="10"/>
  <c r="F29" i="10"/>
  <c r="B30" i="10"/>
  <c r="C30" i="10"/>
  <c r="D30" i="10"/>
  <c r="E30" i="10"/>
  <c r="F30" i="10"/>
  <c r="B31" i="10"/>
  <c r="C31" i="10"/>
  <c r="D31" i="10"/>
  <c r="E31" i="10"/>
  <c r="F31" i="10"/>
  <c r="B32" i="10"/>
  <c r="C32" i="10"/>
  <c r="D32" i="10"/>
  <c r="E32" i="10"/>
  <c r="F32" i="10"/>
  <c r="B33" i="10"/>
  <c r="C33" i="10"/>
  <c r="D33" i="10"/>
  <c r="E33" i="10"/>
  <c r="F33" i="10"/>
  <c r="B34" i="10"/>
  <c r="C34" i="10"/>
  <c r="D34" i="10"/>
  <c r="E34" i="10"/>
  <c r="F34" i="10"/>
  <c r="B35" i="10"/>
  <c r="C35" i="10"/>
  <c r="D35" i="10"/>
  <c r="E35" i="10"/>
  <c r="F35" i="10"/>
  <c r="B36" i="10"/>
  <c r="C36" i="10"/>
  <c r="D36" i="10"/>
  <c r="E36" i="10"/>
  <c r="F36" i="10"/>
  <c r="B37" i="10"/>
  <c r="C37" i="10"/>
  <c r="D37" i="10"/>
  <c r="E37" i="10"/>
  <c r="F37" i="10"/>
  <c r="B38" i="10"/>
  <c r="C38" i="10"/>
  <c r="D38" i="10"/>
  <c r="E38" i="10"/>
  <c r="F38" i="10"/>
  <c r="B39" i="10"/>
  <c r="C39" i="10"/>
  <c r="D39" i="10"/>
  <c r="E39" i="10"/>
  <c r="F39" i="10"/>
  <c r="B40" i="10"/>
  <c r="C40" i="10"/>
  <c r="D40" i="10"/>
  <c r="E40" i="10"/>
  <c r="F40" i="10"/>
  <c r="B41" i="10"/>
  <c r="C41" i="10"/>
  <c r="D41" i="10"/>
  <c r="E41" i="10"/>
  <c r="F41" i="10"/>
  <c r="B42" i="10"/>
  <c r="C42" i="10"/>
  <c r="D42" i="10"/>
  <c r="E42" i="10"/>
  <c r="F42" i="10"/>
  <c r="B43" i="10"/>
  <c r="C43" i="10"/>
  <c r="D43" i="10"/>
  <c r="E43" i="10"/>
  <c r="F43" i="10"/>
  <c r="B44" i="10"/>
  <c r="C44" i="10"/>
  <c r="D44" i="10"/>
  <c r="E44" i="10"/>
  <c r="F44" i="10"/>
  <c r="B45" i="10"/>
  <c r="C45" i="10"/>
  <c r="D45" i="10"/>
  <c r="E45" i="10"/>
  <c r="F45" i="10"/>
  <c r="B46" i="10"/>
  <c r="C46" i="10"/>
  <c r="D46" i="10"/>
  <c r="E46" i="10"/>
  <c r="F46" i="10"/>
  <c r="B47" i="10"/>
  <c r="C47" i="10"/>
  <c r="D47" i="10"/>
  <c r="E47" i="10"/>
  <c r="F47" i="10"/>
  <c r="B48" i="10"/>
  <c r="C48" i="10"/>
  <c r="D48" i="10"/>
  <c r="E48" i="10"/>
  <c r="F48" i="10"/>
  <c r="B49" i="10"/>
  <c r="C49" i="10"/>
  <c r="D49" i="10"/>
  <c r="E49" i="10"/>
  <c r="F49" i="10"/>
  <c r="B50" i="10"/>
  <c r="C50" i="10"/>
  <c r="D50" i="10"/>
  <c r="E50" i="10"/>
  <c r="F50" i="10"/>
  <c r="B51" i="10"/>
  <c r="C51" i="10"/>
  <c r="D51" i="10"/>
  <c r="E51" i="10"/>
  <c r="F51" i="10"/>
  <c r="B52" i="10"/>
  <c r="C52" i="10"/>
  <c r="D52" i="10"/>
  <c r="E52" i="10"/>
  <c r="F52" i="10"/>
  <c r="B53" i="10"/>
  <c r="C53" i="10"/>
  <c r="D53" i="10"/>
  <c r="E53" i="10"/>
  <c r="F53" i="10"/>
  <c r="B54" i="10"/>
  <c r="C54" i="10"/>
  <c r="D54" i="10"/>
  <c r="E54" i="10"/>
  <c r="F54" i="10"/>
  <c r="B55" i="10"/>
  <c r="C55" i="10"/>
  <c r="D55" i="10"/>
  <c r="E55" i="10"/>
  <c r="F55" i="10"/>
  <c r="B56" i="10"/>
  <c r="C56" i="10"/>
  <c r="D56" i="10"/>
  <c r="E56" i="10"/>
  <c r="F56" i="10"/>
  <c r="B57" i="10"/>
  <c r="C57" i="10"/>
  <c r="D57" i="10"/>
  <c r="E57" i="10"/>
  <c r="F57" i="10"/>
  <c r="B58" i="10"/>
  <c r="C58" i="10"/>
  <c r="D58" i="10"/>
  <c r="E58" i="10"/>
  <c r="F58" i="10"/>
  <c r="B59" i="10"/>
  <c r="C59" i="10"/>
  <c r="D59" i="10"/>
  <c r="E59" i="10"/>
  <c r="F59" i="10"/>
  <c r="B60" i="10"/>
  <c r="C60" i="10"/>
  <c r="D60" i="10"/>
  <c r="E60" i="10"/>
  <c r="F60" i="10"/>
  <c r="B61" i="10"/>
  <c r="C61" i="10"/>
  <c r="D61" i="10"/>
  <c r="E61" i="10"/>
  <c r="F61" i="10"/>
  <c r="B62" i="10"/>
  <c r="C62" i="10"/>
  <c r="D62" i="10"/>
  <c r="E62" i="10"/>
  <c r="F62" i="10"/>
  <c r="B63" i="10"/>
  <c r="C63" i="10"/>
  <c r="D63" i="10"/>
  <c r="E63" i="10"/>
  <c r="F63" i="10"/>
  <c r="B64" i="10"/>
  <c r="C64" i="10"/>
  <c r="D64" i="10"/>
  <c r="E64" i="10"/>
  <c r="F64" i="10"/>
  <c r="B65" i="10"/>
  <c r="C65" i="10"/>
  <c r="D65" i="10"/>
  <c r="E65" i="10"/>
  <c r="F65" i="10"/>
  <c r="B66" i="10"/>
  <c r="C66" i="10"/>
  <c r="D66" i="10"/>
  <c r="E66" i="10"/>
  <c r="F66" i="10"/>
  <c r="B67" i="10"/>
  <c r="C67" i="10"/>
  <c r="D67" i="10"/>
  <c r="E67" i="10"/>
  <c r="F67" i="10"/>
  <c r="B68" i="10"/>
  <c r="C68" i="10"/>
  <c r="D68" i="10"/>
  <c r="E68" i="10"/>
  <c r="F68" i="10"/>
  <c r="B69" i="10"/>
  <c r="C69" i="10"/>
  <c r="D69" i="10"/>
  <c r="E69" i="10"/>
  <c r="F69" i="10"/>
  <c r="B70" i="10"/>
  <c r="C70" i="10"/>
  <c r="D70" i="10"/>
  <c r="E70" i="10"/>
  <c r="F70" i="10"/>
  <c r="B71" i="10"/>
  <c r="C71" i="10"/>
  <c r="D71" i="10"/>
  <c r="E71" i="10"/>
  <c r="F71" i="10"/>
  <c r="B72" i="10"/>
  <c r="C72" i="10"/>
  <c r="D72" i="10"/>
  <c r="E72" i="10"/>
  <c r="F72" i="10"/>
  <c r="B73" i="10"/>
  <c r="C73" i="10"/>
  <c r="D73" i="10"/>
  <c r="E73" i="10"/>
  <c r="F73" i="10"/>
  <c r="B74" i="10"/>
  <c r="C74" i="10"/>
  <c r="D74" i="10"/>
  <c r="E74" i="10"/>
  <c r="F74" i="10"/>
  <c r="B75" i="10"/>
  <c r="C75" i="10"/>
  <c r="D75" i="10"/>
  <c r="E75" i="10"/>
  <c r="F75" i="10"/>
  <c r="B76" i="10"/>
  <c r="C76" i="10"/>
  <c r="D76" i="10"/>
  <c r="E76" i="10"/>
  <c r="F76" i="10"/>
  <c r="B77" i="10"/>
  <c r="C77" i="10"/>
  <c r="D77" i="10"/>
  <c r="E77" i="10"/>
  <c r="F77" i="10"/>
  <c r="B78" i="10"/>
  <c r="C78" i="10"/>
  <c r="D78" i="10"/>
  <c r="E78" i="10"/>
  <c r="F78" i="10"/>
  <c r="B79" i="10"/>
  <c r="C79" i="10"/>
  <c r="D79" i="10"/>
  <c r="E79" i="10"/>
  <c r="F79" i="10"/>
  <c r="B80" i="10"/>
  <c r="C80" i="10"/>
  <c r="D80" i="10"/>
  <c r="E80" i="10"/>
  <c r="F80" i="10"/>
  <c r="B81" i="10"/>
  <c r="C81" i="10"/>
  <c r="D81" i="10"/>
  <c r="E81" i="10"/>
  <c r="F81" i="10"/>
  <c r="B82" i="10"/>
  <c r="C82" i="10"/>
  <c r="D82" i="10"/>
  <c r="E82" i="10"/>
  <c r="F82" i="10"/>
  <c r="B83" i="10"/>
  <c r="C83" i="10"/>
  <c r="D83" i="10"/>
  <c r="E83" i="10"/>
  <c r="F83" i="10"/>
  <c r="B84" i="10"/>
  <c r="C84" i="10"/>
  <c r="D84" i="10"/>
  <c r="E84" i="10"/>
  <c r="F84" i="10"/>
  <c r="B85" i="10"/>
  <c r="C85" i="10"/>
  <c r="D85" i="10"/>
  <c r="E85" i="10"/>
  <c r="F85" i="10"/>
  <c r="B86" i="10"/>
  <c r="C86" i="10"/>
  <c r="D86" i="10"/>
  <c r="E86" i="10"/>
  <c r="F86" i="10"/>
  <c r="B87" i="10"/>
  <c r="C87" i="10"/>
  <c r="D87" i="10"/>
  <c r="E87" i="10"/>
  <c r="F87" i="10"/>
  <c r="B88" i="10"/>
  <c r="C88" i="10"/>
  <c r="D88" i="10"/>
  <c r="E88" i="10"/>
  <c r="F88" i="10"/>
  <c r="B89" i="10"/>
  <c r="C89" i="10"/>
  <c r="D89" i="10"/>
  <c r="E89" i="10"/>
  <c r="F89" i="10"/>
  <c r="B90" i="10"/>
  <c r="C90" i="10"/>
  <c r="D90" i="10"/>
  <c r="E90" i="10"/>
  <c r="F90" i="10"/>
  <c r="B91" i="10"/>
  <c r="C91" i="10"/>
  <c r="D91" i="10"/>
  <c r="E91" i="10"/>
  <c r="F91" i="10"/>
  <c r="B92" i="10"/>
  <c r="C92" i="10"/>
  <c r="D92" i="10"/>
  <c r="E92" i="10"/>
  <c r="F92" i="10"/>
  <c r="B93" i="10"/>
  <c r="C93" i="10"/>
  <c r="D93" i="10"/>
  <c r="E93" i="10"/>
  <c r="F93" i="10"/>
  <c r="B94" i="10"/>
  <c r="C94" i="10"/>
  <c r="D94" i="10"/>
  <c r="E94" i="10"/>
  <c r="F94" i="10"/>
  <c r="B95" i="10"/>
  <c r="C95" i="10"/>
  <c r="D95" i="10"/>
  <c r="E95" i="10"/>
  <c r="F95" i="10"/>
  <c r="B96" i="10"/>
  <c r="C96" i="10"/>
  <c r="D96" i="10"/>
  <c r="E96" i="10"/>
  <c r="F96" i="10"/>
  <c r="B97" i="10"/>
  <c r="C97" i="10"/>
  <c r="D97" i="10"/>
  <c r="E97" i="10"/>
  <c r="F97" i="10"/>
  <c r="B98" i="10"/>
  <c r="C98" i="10"/>
  <c r="D98" i="10"/>
  <c r="E98" i="10"/>
  <c r="F98" i="10"/>
  <c r="B99" i="10"/>
  <c r="C99" i="10"/>
  <c r="D99" i="10"/>
  <c r="E99" i="10"/>
  <c r="F99" i="10"/>
  <c r="B100" i="10"/>
  <c r="C100" i="10"/>
  <c r="D100" i="10"/>
  <c r="E100" i="10"/>
  <c r="F100" i="10"/>
  <c r="B101" i="10"/>
  <c r="C101" i="10"/>
  <c r="D101" i="10"/>
  <c r="E101" i="10"/>
  <c r="F101" i="10"/>
  <c r="B102" i="10"/>
  <c r="C102" i="10"/>
  <c r="D102" i="10"/>
  <c r="E102" i="10"/>
  <c r="F102" i="10"/>
  <c r="B103" i="10"/>
  <c r="C103" i="10"/>
  <c r="D103" i="10"/>
  <c r="E103" i="10"/>
  <c r="F103" i="10"/>
  <c r="B104" i="10"/>
  <c r="C104" i="10"/>
  <c r="D104" i="10"/>
  <c r="E104" i="10"/>
  <c r="F104" i="10"/>
  <c r="B105" i="10"/>
  <c r="C105" i="10"/>
  <c r="D105" i="10"/>
  <c r="E105" i="10"/>
  <c r="F105" i="10"/>
  <c r="B106" i="10"/>
  <c r="C106" i="10"/>
  <c r="D106" i="10"/>
  <c r="E106" i="10"/>
  <c r="F106" i="10"/>
  <c r="B107" i="10"/>
  <c r="C107" i="10"/>
  <c r="D107" i="10"/>
  <c r="E107" i="10"/>
  <c r="F107" i="10"/>
  <c r="B108" i="10"/>
  <c r="C108" i="10"/>
  <c r="D108" i="10"/>
  <c r="E108" i="10"/>
  <c r="F108" i="10"/>
  <c r="B109" i="10"/>
  <c r="C109" i="10"/>
  <c r="D109" i="10"/>
  <c r="E109" i="10"/>
  <c r="F109" i="10"/>
  <c r="B110" i="10"/>
  <c r="C110" i="10"/>
  <c r="D110" i="10"/>
  <c r="E110" i="10"/>
  <c r="F110" i="10"/>
  <c r="B111" i="10"/>
  <c r="C111" i="10"/>
  <c r="D111" i="10"/>
  <c r="E111" i="10"/>
  <c r="F111" i="10"/>
  <c r="B112" i="10"/>
  <c r="C112" i="10"/>
  <c r="D112" i="10"/>
  <c r="E112" i="10"/>
  <c r="F112" i="10"/>
  <c r="B113" i="10"/>
  <c r="C113" i="10"/>
  <c r="D113" i="10"/>
  <c r="E113" i="10"/>
  <c r="F113" i="10"/>
  <c r="B114" i="10"/>
  <c r="C114" i="10"/>
  <c r="D114" i="10"/>
  <c r="E114" i="10"/>
  <c r="F114" i="10"/>
  <c r="B115" i="10"/>
  <c r="C115" i="10"/>
  <c r="D115" i="10"/>
  <c r="E115" i="10"/>
  <c r="F115" i="10"/>
  <c r="B116" i="10"/>
  <c r="C116" i="10"/>
  <c r="D116" i="10"/>
  <c r="E116" i="10"/>
  <c r="F116" i="10"/>
  <c r="B117" i="10"/>
  <c r="C117" i="10"/>
  <c r="D117" i="10"/>
  <c r="E117" i="10"/>
  <c r="F117" i="10"/>
  <c r="B118" i="10"/>
  <c r="C118" i="10"/>
  <c r="D118" i="10"/>
  <c r="E118" i="10"/>
  <c r="F118" i="10"/>
  <c r="B119" i="10"/>
  <c r="C119" i="10"/>
  <c r="D119" i="10"/>
  <c r="E119" i="10"/>
  <c r="F119" i="10"/>
  <c r="B120" i="10"/>
  <c r="C120" i="10"/>
  <c r="D120" i="10"/>
  <c r="E120" i="10"/>
  <c r="F120" i="10"/>
  <c r="B121" i="10"/>
  <c r="C121" i="10"/>
  <c r="D121" i="10"/>
  <c r="E121" i="10"/>
  <c r="F121" i="10"/>
  <c r="B122" i="10"/>
  <c r="C122" i="10"/>
  <c r="D122" i="10"/>
  <c r="E122" i="10"/>
  <c r="F122" i="10"/>
  <c r="B123" i="10"/>
  <c r="C123" i="10"/>
  <c r="D123" i="10"/>
  <c r="E123" i="10"/>
  <c r="F123" i="10"/>
  <c r="B124" i="10"/>
  <c r="C124" i="10"/>
  <c r="D124" i="10"/>
  <c r="E124" i="10"/>
  <c r="F124" i="10"/>
  <c r="B125" i="10"/>
  <c r="C125" i="10"/>
  <c r="D125" i="10"/>
  <c r="E125" i="10"/>
  <c r="F125" i="10"/>
  <c r="B126" i="10"/>
  <c r="C126" i="10"/>
  <c r="D126" i="10"/>
  <c r="E126" i="10"/>
  <c r="F126" i="10"/>
  <c r="B127" i="10"/>
  <c r="C127" i="10"/>
  <c r="D127" i="10"/>
  <c r="E127" i="10"/>
  <c r="F127" i="10"/>
  <c r="B128" i="10"/>
  <c r="C128" i="10"/>
  <c r="D128" i="10"/>
  <c r="E128" i="10"/>
  <c r="F128" i="10"/>
  <c r="B129" i="10"/>
  <c r="C129" i="10"/>
  <c r="D129" i="10"/>
  <c r="E129" i="10"/>
  <c r="F129" i="10"/>
  <c r="B130" i="10"/>
  <c r="C130" i="10"/>
  <c r="D130" i="10"/>
  <c r="E130" i="10"/>
  <c r="F130" i="10"/>
  <c r="B131" i="10"/>
  <c r="C131" i="10"/>
  <c r="D131" i="10"/>
  <c r="E131" i="10"/>
  <c r="F131" i="10"/>
  <c r="B132" i="10"/>
  <c r="C132" i="10"/>
  <c r="D132" i="10"/>
  <c r="E132" i="10"/>
  <c r="F132" i="10"/>
  <c r="B133" i="10"/>
  <c r="C133" i="10"/>
  <c r="D133" i="10"/>
  <c r="E133" i="10"/>
  <c r="F133" i="10"/>
  <c r="B134" i="10"/>
  <c r="C134" i="10"/>
  <c r="D134" i="10"/>
  <c r="E134" i="10"/>
  <c r="F134" i="10"/>
  <c r="B135" i="10"/>
  <c r="C135" i="10"/>
  <c r="D135" i="10"/>
  <c r="E135" i="10"/>
  <c r="F135" i="10"/>
  <c r="B136" i="10"/>
  <c r="C136" i="10"/>
  <c r="D136" i="10"/>
  <c r="E136" i="10"/>
  <c r="F136" i="10"/>
  <c r="B137" i="10"/>
  <c r="C137" i="10"/>
  <c r="D137" i="10"/>
  <c r="E137" i="10"/>
  <c r="F137" i="10"/>
  <c r="B138" i="10"/>
  <c r="C138" i="10"/>
  <c r="D138" i="10"/>
  <c r="E138" i="10"/>
  <c r="F138" i="10"/>
  <c r="B139" i="10"/>
  <c r="C139" i="10"/>
  <c r="D139" i="10"/>
  <c r="E139" i="10"/>
  <c r="F139" i="10"/>
  <c r="B140" i="10"/>
  <c r="C140" i="10"/>
  <c r="D140" i="10"/>
  <c r="E140" i="10"/>
  <c r="F140" i="10"/>
  <c r="B141" i="10"/>
  <c r="C141" i="10"/>
  <c r="D141" i="10"/>
  <c r="E141" i="10"/>
  <c r="F141" i="10"/>
  <c r="B142" i="10"/>
  <c r="C142" i="10"/>
  <c r="D142" i="10"/>
  <c r="E142" i="10"/>
  <c r="F142" i="10"/>
  <c r="B143" i="10"/>
  <c r="C143" i="10"/>
  <c r="D143" i="10"/>
  <c r="E143" i="10"/>
  <c r="F143" i="10"/>
  <c r="B144" i="10"/>
  <c r="C144" i="10"/>
  <c r="D144" i="10"/>
  <c r="E144" i="10"/>
  <c r="F144" i="10"/>
  <c r="B145" i="10"/>
  <c r="C145" i="10"/>
  <c r="D145" i="10"/>
  <c r="E145" i="10"/>
  <c r="F145" i="10"/>
  <c r="B146" i="10"/>
  <c r="C146" i="10"/>
  <c r="D146" i="10"/>
  <c r="E146" i="10"/>
  <c r="F146" i="10"/>
  <c r="B147" i="10"/>
  <c r="C147" i="10"/>
  <c r="D147" i="10"/>
  <c r="E147" i="10"/>
  <c r="F147" i="10"/>
  <c r="B148" i="10"/>
  <c r="C148" i="10"/>
  <c r="D148" i="10"/>
  <c r="E148" i="10"/>
  <c r="F148" i="10"/>
  <c r="B149" i="10"/>
  <c r="C149" i="10"/>
  <c r="D149" i="10"/>
  <c r="E149" i="10"/>
  <c r="F149" i="10"/>
  <c r="B150" i="10"/>
  <c r="C150" i="10"/>
  <c r="D150" i="10"/>
  <c r="E150" i="10"/>
  <c r="F150" i="10"/>
  <c r="B151" i="10"/>
  <c r="C151" i="10"/>
  <c r="D151" i="10"/>
  <c r="E151" i="10"/>
  <c r="F151" i="10"/>
  <c r="B152" i="10"/>
  <c r="C152" i="10"/>
  <c r="D152" i="10"/>
  <c r="E152" i="10"/>
  <c r="F152" i="10"/>
  <c r="B153" i="10"/>
  <c r="C153" i="10"/>
  <c r="D153" i="10"/>
  <c r="E153" i="10"/>
  <c r="F153" i="10"/>
  <c r="B154" i="10"/>
  <c r="C154" i="10"/>
  <c r="D154" i="10"/>
  <c r="E154" i="10"/>
  <c r="F154" i="10"/>
  <c r="B155" i="10"/>
  <c r="C155" i="10"/>
  <c r="D155" i="10"/>
  <c r="E155" i="10"/>
  <c r="F155" i="10"/>
  <c r="B156" i="10"/>
  <c r="C156" i="10"/>
  <c r="D156" i="10"/>
  <c r="E156" i="10"/>
  <c r="F156" i="10"/>
  <c r="B157" i="10"/>
  <c r="C157" i="10"/>
  <c r="D157" i="10"/>
  <c r="E157" i="10"/>
  <c r="F157" i="10"/>
  <c r="B158" i="10"/>
  <c r="C158" i="10"/>
  <c r="D158" i="10"/>
  <c r="E158" i="10"/>
  <c r="F158" i="10"/>
  <c r="B159" i="10"/>
  <c r="C159" i="10"/>
  <c r="D159" i="10"/>
  <c r="E159" i="10"/>
  <c r="F159" i="10"/>
  <c r="B160" i="10"/>
  <c r="C160" i="10"/>
  <c r="D160" i="10"/>
  <c r="E160" i="10"/>
  <c r="F160" i="10"/>
  <c r="B161" i="10"/>
  <c r="C161" i="10"/>
  <c r="D161" i="10"/>
  <c r="E161" i="10"/>
  <c r="F161" i="10"/>
  <c r="B162" i="10"/>
  <c r="C162" i="10"/>
  <c r="D162" i="10"/>
  <c r="E162" i="10"/>
  <c r="F162" i="10"/>
  <c r="B163" i="10"/>
  <c r="C163" i="10"/>
  <c r="D163" i="10"/>
  <c r="E163" i="10"/>
  <c r="F163" i="10"/>
  <c r="B164" i="10"/>
  <c r="C164" i="10"/>
  <c r="D164" i="10"/>
  <c r="E164" i="10"/>
  <c r="F164" i="10"/>
  <c r="B165" i="10"/>
  <c r="C165" i="10"/>
  <c r="D165" i="10"/>
  <c r="E165" i="10"/>
  <c r="F165" i="10"/>
  <c r="B166" i="10"/>
  <c r="C166" i="10"/>
  <c r="D166" i="10"/>
  <c r="E166" i="10"/>
  <c r="F166" i="10"/>
  <c r="B167" i="10"/>
  <c r="C167" i="10"/>
  <c r="D167" i="10"/>
  <c r="E167" i="10"/>
  <c r="F167" i="10"/>
  <c r="B168" i="10"/>
  <c r="C168" i="10"/>
  <c r="D168" i="10"/>
  <c r="E168" i="10"/>
  <c r="F168" i="10"/>
  <c r="B169" i="10"/>
  <c r="C169" i="10"/>
  <c r="D169" i="10"/>
  <c r="E169" i="10"/>
  <c r="F169" i="10"/>
  <c r="B170" i="10"/>
  <c r="C170" i="10"/>
  <c r="D170" i="10"/>
  <c r="E170" i="10"/>
  <c r="F170" i="10"/>
  <c r="B171" i="10"/>
  <c r="C171" i="10"/>
  <c r="D171" i="10"/>
  <c r="E171" i="10"/>
  <c r="F171" i="10"/>
  <c r="B172" i="10"/>
  <c r="C172" i="10"/>
  <c r="D172" i="10"/>
  <c r="E172" i="10"/>
  <c r="F172" i="10"/>
  <c r="B173" i="10"/>
  <c r="C173" i="10"/>
  <c r="D173" i="10"/>
  <c r="E173" i="10"/>
  <c r="F173" i="10"/>
  <c r="B174" i="10"/>
  <c r="C174" i="10"/>
  <c r="D174" i="10"/>
  <c r="E174" i="10"/>
  <c r="F174" i="10"/>
  <c r="B175" i="10"/>
  <c r="C175" i="10"/>
  <c r="D175" i="10"/>
  <c r="E175" i="10"/>
  <c r="F175" i="10"/>
  <c r="B176" i="10"/>
  <c r="C176" i="10"/>
  <c r="D176" i="10"/>
  <c r="E176" i="10"/>
  <c r="F176" i="10"/>
  <c r="B177" i="10"/>
  <c r="C177" i="10"/>
  <c r="D177" i="10"/>
  <c r="E177" i="10"/>
  <c r="F177" i="10"/>
  <c r="B178" i="10"/>
  <c r="C178" i="10"/>
  <c r="D178" i="10"/>
  <c r="E178" i="10"/>
  <c r="F178" i="10"/>
  <c r="B179" i="10"/>
  <c r="C179" i="10"/>
  <c r="D179" i="10"/>
  <c r="E179" i="10"/>
  <c r="F179" i="10"/>
  <c r="B180" i="10"/>
  <c r="C180" i="10"/>
  <c r="D180" i="10"/>
  <c r="E180" i="10"/>
  <c r="F180" i="10"/>
  <c r="B181" i="10"/>
  <c r="C181" i="10"/>
  <c r="D181" i="10"/>
  <c r="E181" i="10"/>
  <c r="F181" i="10"/>
  <c r="B182" i="10"/>
  <c r="C182" i="10"/>
  <c r="D182" i="10"/>
  <c r="E182" i="10"/>
  <c r="F182" i="10"/>
  <c r="B183" i="10"/>
  <c r="C183" i="10"/>
  <c r="D183" i="10"/>
  <c r="E183" i="10"/>
  <c r="F183" i="10"/>
  <c r="B184" i="10"/>
  <c r="C184" i="10"/>
  <c r="D184" i="10"/>
  <c r="E184" i="10"/>
  <c r="F184" i="10"/>
  <c r="B185" i="10"/>
  <c r="C185" i="10"/>
  <c r="D185" i="10"/>
  <c r="E185" i="10"/>
  <c r="F185" i="10"/>
  <c r="B186" i="10"/>
  <c r="C186" i="10"/>
  <c r="D186" i="10"/>
  <c r="E186" i="10"/>
  <c r="F186" i="10"/>
  <c r="B187" i="10"/>
  <c r="C187" i="10"/>
  <c r="D187" i="10"/>
  <c r="E187" i="10"/>
  <c r="F187" i="10"/>
  <c r="B188" i="10"/>
  <c r="C188" i="10"/>
  <c r="D188" i="10"/>
  <c r="E188" i="10"/>
  <c r="F188" i="10"/>
  <c r="B189" i="10"/>
  <c r="C189" i="10"/>
  <c r="D189" i="10"/>
  <c r="E189" i="10"/>
  <c r="F189" i="10"/>
  <c r="B190" i="10"/>
  <c r="C190" i="10"/>
  <c r="D190" i="10"/>
  <c r="E190" i="10"/>
  <c r="F190" i="10"/>
  <c r="B191" i="10"/>
  <c r="C191" i="10"/>
  <c r="D191" i="10"/>
  <c r="E191" i="10"/>
  <c r="F191" i="10"/>
  <c r="B192" i="10"/>
  <c r="C192" i="10"/>
  <c r="D192" i="10"/>
  <c r="E192" i="10"/>
  <c r="F192" i="10"/>
  <c r="B193" i="10"/>
  <c r="C193" i="10"/>
  <c r="D193" i="10"/>
  <c r="E193" i="10"/>
  <c r="F193" i="10"/>
  <c r="B194" i="10"/>
  <c r="C194" i="10"/>
  <c r="D194" i="10"/>
  <c r="E194" i="10"/>
  <c r="F194" i="10"/>
  <c r="B195" i="10"/>
  <c r="C195" i="10"/>
  <c r="D195" i="10"/>
  <c r="E195" i="10"/>
  <c r="F195" i="10"/>
  <c r="B196" i="10"/>
  <c r="C196" i="10"/>
  <c r="D196" i="10"/>
  <c r="E196" i="10"/>
  <c r="F196" i="10"/>
  <c r="B197" i="10"/>
  <c r="C197" i="10"/>
  <c r="D197" i="10"/>
  <c r="E197" i="10"/>
  <c r="F197" i="10"/>
  <c r="B198" i="10"/>
  <c r="C198" i="10"/>
  <c r="D198" i="10"/>
  <c r="E198" i="10"/>
  <c r="F198" i="10"/>
  <c r="B199" i="10"/>
  <c r="C199" i="10"/>
  <c r="D199" i="10"/>
  <c r="E199" i="10"/>
  <c r="F199" i="10"/>
  <c r="B200" i="10"/>
  <c r="C200" i="10"/>
  <c r="D200" i="10"/>
  <c r="E200" i="10"/>
  <c r="F200" i="10"/>
  <c r="B201" i="10"/>
  <c r="C201" i="10"/>
  <c r="D201" i="10"/>
  <c r="E201" i="10"/>
  <c r="F201" i="10"/>
  <c r="B202" i="10"/>
  <c r="C202" i="10"/>
  <c r="D202" i="10"/>
  <c r="E202" i="10"/>
  <c r="F202" i="10"/>
  <c r="B203" i="10"/>
  <c r="C203" i="10"/>
  <c r="D203" i="10"/>
  <c r="E203" i="10"/>
  <c r="F203" i="10"/>
  <c r="B204" i="10"/>
  <c r="C204" i="10"/>
  <c r="D204" i="10"/>
  <c r="E204" i="10"/>
  <c r="F204" i="10"/>
  <c r="B205" i="10"/>
  <c r="C205" i="10"/>
  <c r="D205" i="10"/>
  <c r="E205" i="10"/>
  <c r="F205" i="10"/>
  <c r="B206" i="10"/>
  <c r="C206" i="10"/>
  <c r="D206" i="10"/>
  <c r="E206" i="10"/>
  <c r="F206" i="10"/>
  <c r="B207" i="10"/>
  <c r="C207" i="10"/>
  <c r="D207" i="10"/>
  <c r="E207" i="10"/>
  <c r="F207" i="10"/>
  <c r="B208" i="10"/>
  <c r="C208" i="10"/>
  <c r="D208" i="10"/>
  <c r="E208" i="10"/>
  <c r="F208" i="10"/>
  <c r="B209" i="10"/>
  <c r="C209" i="10"/>
  <c r="D209" i="10"/>
  <c r="E209" i="10"/>
  <c r="F209" i="10"/>
  <c r="B210" i="10"/>
  <c r="C210" i="10"/>
  <c r="D210" i="10"/>
  <c r="E210" i="10"/>
  <c r="F210" i="10"/>
  <c r="B211" i="10"/>
  <c r="C211" i="10"/>
  <c r="D211" i="10"/>
  <c r="E211" i="10"/>
  <c r="F211" i="10"/>
  <c r="B212" i="10"/>
  <c r="C212" i="10"/>
  <c r="D212" i="10"/>
  <c r="E212" i="10"/>
  <c r="F212" i="10"/>
  <c r="B213" i="10"/>
  <c r="C213" i="10"/>
  <c r="D213" i="10"/>
  <c r="E213" i="10"/>
  <c r="F213" i="10"/>
  <c r="B214" i="10"/>
  <c r="C214" i="10"/>
  <c r="D214" i="10"/>
  <c r="E214" i="10"/>
  <c r="F214" i="10"/>
  <c r="B215" i="10"/>
  <c r="C215" i="10"/>
  <c r="D215" i="10"/>
  <c r="E215" i="10"/>
  <c r="F215" i="10"/>
  <c r="B216" i="10"/>
  <c r="C216" i="10"/>
  <c r="D216" i="10"/>
  <c r="E216" i="10"/>
  <c r="F216" i="10"/>
  <c r="B217" i="10"/>
  <c r="C217" i="10"/>
  <c r="D217" i="10"/>
  <c r="E217" i="10"/>
  <c r="F217" i="10"/>
  <c r="B218" i="10"/>
  <c r="C218" i="10"/>
  <c r="D218" i="10"/>
  <c r="E218" i="10"/>
  <c r="F218" i="10"/>
  <c r="B219" i="10"/>
  <c r="C219" i="10"/>
  <c r="D219" i="10"/>
  <c r="E219" i="10"/>
  <c r="F219" i="10"/>
  <c r="B220" i="10"/>
  <c r="C220" i="10"/>
  <c r="D220" i="10"/>
  <c r="E220" i="10"/>
  <c r="F220" i="10"/>
  <c r="B221" i="10"/>
  <c r="C221" i="10"/>
  <c r="D221" i="10"/>
  <c r="E221" i="10"/>
  <c r="F221" i="10"/>
  <c r="B222" i="10"/>
  <c r="C222" i="10"/>
  <c r="D222" i="10"/>
  <c r="E222" i="10"/>
  <c r="F222" i="10"/>
  <c r="B223" i="10"/>
  <c r="C223" i="10"/>
  <c r="D223" i="10"/>
  <c r="E223" i="10"/>
  <c r="F223" i="10"/>
  <c r="B224" i="10"/>
  <c r="C224" i="10"/>
  <c r="D224" i="10"/>
  <c r="E224" i="10"/>
  <c r="F224" i="10"/>
  <c r="B225" i="10"/>
  <c r="C225" i="10"/>
  <c r="D225" i="10"/>
  <c r="E225" i="10"/>
  <c r="F225" i="10"/>
  <c r="B226" i="10"/>
  <c r="C226" i="10"/>
  <c r="D226" i="10"/>
  <c r="E226" i="10"/>
  <c r="F226" i="10"/>
  <c r="B227" i="10"/>
  <c r="C227" i="10"/>
  <c r="D227" i="10"/>
  <c r="E227" i="10"/>
  <c r="F227" i="10"/>
  <c r="B228" i="10"/>
  <c r="C228" i="10"/>
  <c r="D228" i="10"/>
  <c r="E228" i="10"/>
  <c r="F228" i="10"/>
  <c r="B229" i="10"/>
  <c r="C229" i="10"/>
  <c r="D229" i="10"/>
  <c r="E229" i="10"/>
  <c r="F229" i="10"/>
  <c r="B230" i="10"/>
  <c r="C230" i="10"/>
  <c r="D230" i="10"/>
  <c r="E230" i="10"/>
  <c r="F230" i="10"/>
  <c r="B231" i="10"/>
  <c r="C231" i="10"/>
  <c r="D231" i="10"/>
  <c r="E231" i="10"/>
  <c r="F231" i="10"/>
  <c r="B232" i="10"/>
  <c r="C232" i="10"/>
  <c r="D232" i="10"/>
  <c r="E232" i="10"/>
  <c r="F232" i="10"/>
  <c r="B233" i="10"/>
  <c r="C233" i="10"/>
  <c r="D233" i="10"/>
  <c r="E233" i="10"/>
  <c r="F233" i="10"/>
  <c r="B234" i="10"/>
  <c r="C234" i="10"/>
  <c r="D234" i="10"/>
  <c r="E234" i="10"/>
  <c r="F234" i="10"/>
  <c r="B235" i="10"/>
  <c r="C235" i="10"/>
  <c r="D235" i="10"/>
  <c r="E235" i="10"/>
  <c r="F235" i="10"/>
  <c r="B236" i="10"/>
  <c r="C236" i="10"/>
  <c r="D236" i="10"/>
  <c r="E236" i="10"/>
  <c r="F236" i="10"/>
  <c r="B237" i="10"/>
  <c r="C237" i="10"/>
  <c r="D237" i="10"/>
  <c r="E237" i="10"/>
  <c r="F237" i="10"/>
  <c r="B238" i="10"/>
  <c r="C238" i="10"/>
  <c r="D238" i="10"/>
  <c r="E238" i="10"/>
  <c r="F238" i="10"/>
  <c r="B239" i="10"/>
  <c r="C239" i="10"/>
  <c r="D239" i="10"/>
  <c r="E239" i="10"/>
  <c r="F239" i="10"/>
  <c r="B240" i="10"/>
  <c r="C240" i="10"/>
  <c r="D240" i="10"/>
  <c r="E240" i="10"/>
  <c r="F240" i="10"/>
  <c r="B241" i="10"/>
  <c r="C241" i="10"/>
  <c r="D241" i="10"/>
  <c r="E241" i="10"/>
  <c r="F241" i="10"/>
  <c r="B242" i="10"/>
  <c r="C242" i="10"/>
  <c r="D242" i="10"/>
  <c r="E242" i="10"/>
  <c r="F242" i="10"/>
  <c r="B243" i="10"/>
  <c r="C243" i="10"/>
  <c r="D243" i="10"/>
  <c r="E243" i="10"/>
  <c r="F243" i="10"/>
  <c r="B244" i="10"/>
  <c r="C244" i="10"/>
  <c r="D244" i="10"/>
  <c r="E244" i="10"/>
  <c r="F244" i="10"/>
  <c r="B245" i="10"/>
  <c r="C245" i="10"/>
  <c r="D245" i="10"/>
  <c r="E245" i="10"/>
  <c r="F245" i="10"/>
  <c r="B246" i="10"/>
  <c r="C246" i="10"/>
  <c r="D246" i="10"/>
  <c r="E246" i="10"/>
  <c r="F246" i="10"/>
  <c r="B247" i="10"/>
  <c r="C247" i="10"/>
  <c r="D247" i="10"/>
  <c r="E247" i="10"/>
  <c r="F247" i="10"/>
  <c r="B248" i="10"/>
  <c r="C248" i="10"/>
  <c r="D248" i="10"/>
  <c r="E248" i="10"/>
  <c r="F248" i="10"/>
  <c r="B249" i="10"/>
  <c r="C249" i="10"/>
  <c r="D249" i="10"/>
  <c r="E249" i="10"/>
  <c r="F249" i="10"/>
  <c r="B250" i="10"/>
  <c r="C250" i="10"/>
  <c r="D250" i="10"/>
  <c r="E250" i="10"/>
  <c r="F250" i="10"/>
  <c r="B251" i="10"/>
  <c r="C251" i="10"/>
  <c r="D251" i="10"/>
  <c r="E251" i="10"/>
  <c r="F251" i="10"/>
  <c r="B252" i="10"/>
  <c r="C252" i="10"/>
  <c r="D252" i="10"/>
  <c r="E252" i="10"/>
  <c r="F252" i="10"/>
  <c r="B253" i="10"/>
  <c r="C253" i="10"/>
  <c r="D253" i="10"/>
  <c r="E253" i="10"/>
  <c r="F253" i="10"/>
  <c r="B254" i="10"/>
  <c r="C254" i="10"/>
  <c r="D254" i="10"/>
  <c r="E254" i="10"/>
  <c r="F254" i="10"/>
  <c r="B255" i="10"/>
  <c r="C255" i="10"/>
  <c r="D255" i="10"/>
  <c r="E255" i="10"/>
  <c r="F255" i="10"/>
  <c r="B256" i="10"/>
  <c r="C256" i="10"/>
  <c r="D256" i="10"/>
  <c r="E256" i="10"/>
  <c r="F256" i="10"/>
  <c r="B257" i="10"/>
  <c r="C257" i="10"/>
  <c r="D257" i="10"/>
  <c r="E257" i="10"/>
  <c r="F257" i="10"/>
  <c r="B258" i="10"/>
  <c r="C258" i="10"/>
  <c r="D258" i="10"/>
  <c r="E258" i="10"/>
  <c r="F258" i="10"/>
  <c r="B259" i="10"/>
  <c r="C259" i="10"/>
  <c r="D259" i="10"/>
  <c r="E259" i="10"/>
  <c r="F259" i="10"/>
  <c r="B260" i="10"/>
  <c r="C260" i="10"/>
  <c r="D260" i="10"/>
  <c r="E260" i="10"/>
  <c r="F260" i="10"/>
  <c r="B261" i="10"/>
  <c r="C261" i="10"/>
  <c r="D261" i="10"/>
  <c r="E261" i="10"/>
  <c r="F261" i="10"/>
  <c r="B262" i="10"/>
  <c r="C262" i="10"/>
  <c r="D262" i="10"/>
  <c r="E262" i="10"/>
  <c r="F262" i="10"/>
  <c r="B263" i="10"/>
  <c r="C263" i="10"/>
  <c r="D263" i="10"/>
  <c r="E263" i="10"/>
  <c r="F263" i="10"/>
  <c r="B264" i="10"/>
  <c r="C264" i="10"/>
  <c r="D264" i="10"/>
  <c r="E264" i="10"/>
  <c r="F264" i="10"/>
  <c r="B265" i="10"/>
  <c r="C265" i="10"/>
  <c r="D265" i="10"/>
  <c r="E265" i="10"/>
  <c r="F265" i="10"/>
  <c r="B266" i="10"/>
  <c r="C266" i="10"/>
  <c r="D266" i="10"/>
  <c r="E266" i="10"/>
  <c r="F266" i="10"/>
  <c r="B267" i="10"/>
  <c r="C267" i="10"/>
  <c r="D267" i="10"/>
  <c r="E267" i="10"/>
  <c r="F267" i="10"/>
  <c r="B268" i="10"/>
  <c r="C268" i="10"/>
  <c r="D268" i="10"/>
  <c r="E268" i="10"/>
  <c r="F268" i="10"/>
  <c r="B269" i="10"/>
  <c r="C269" i="10"/>
  <c r="D269" i="10"/>
  <c r="E269" i="10"/>
  <c r="F269" i="10"/>
  <c r="B270" i="10"/>
  <c r="C270" i="10"/>
  <c r="D270" i="10"/>
  <c r="E270" i="10"/>
  <c r="F270" i="10"/>
  <c r="B271" i="10"/>
  <c r="C271" i="10"/>
  <c r="D271" i="10"/>
  <c r="E271" i="10"/>
  <c r="F271" i="10"/>
  <c r="B272" i="10"/>
  <c r="C272" i="10"/>
  <c r="D272" i="10"/>
  <c r="E272" i="10"/>
  <c r="F272" i="10"/>
  <c r="B273" i="10"/>
  <c r="C273" i="10"/>
  <c r="D273" i="10"/>
  <c r="E273" i="10"/>
  <c r="F273" i="10"/>
  <c r="B274" i="10"/>
  <c r="C274" i="10"/>
  <c r="D274" i="10"/>
  <c r="E274" i="10"/>
  <c r="F274" i="10"/>
  <c r="B275" i="10"/>
  <c r="C275" i="10"/>
  <c r="D275" i="10"/>
  <c r="E275" i="10"/>
  <c r="F275" i="10"/>
  <c r="B276" i="10"/>
  <c r="C276" i="10"/>
  <c r="D276" i="10"/>
  <c r="E276" i="10"/>
  <c r="F276" i="10"/>
  <c r="B277" i="10"/>
  <c r="C277" i="10"/>
  <c r="D277" i="10"/>
  <c r="E277" i="10"/>
  <c r="F277" i="10"/>
  <c r="B278" i="10"/>
  <c r="C278" i="10"/>
  <c r="D278" i="10"/>
  <c r="E278" i="10"/>
  <c r="F278" i="10"/>
  <c r="B279" i="10"/>
  <c r="C279" i="10"/>
  <c r="D279" i="10"/>
  <c r="E279" i="10"/>
  <c r="F279" i="10"/>
  <c r="B280" i="10"/>
  <c r="C280" i="10"/>
  <c r="D280" i="10"/>
  <c r="E280" i="10"/>
  <c r="F280" i="10"/>
  <c r="B281" i="10"/>
  <c r="C281" i="10"/>
  <c r="D281" i="10"/>
  <c r="E281" i="10"/>
  <c r="F281" i="10"/>
  <c r="B282" i="10"/>
  <c r="C282" i="10"/>
  <c r="D282" i="10"/>
  <c r="E282" i="10"/>
  <c r="F282" i="10"/>
  <c r="B283" i="10"/>
  <c r="C283" i="10"/>
  <c r="D283" i="10"/>
  <c r="E283" i="10"/>
  <c r="F283" i="10"/>
  <c r="B284" i="10"/>
  <c r="C284" i="10"/>
  <c r="D284" i="10"/>
  <c r="E284" i="10"/>
  <c r="F284" i="10"/>
  <c r="B285" i="10"/>
  <c r="C285" i="10"/>
  <c r="D285" i="10"/>
  <c r="E285" i="10"/>
  <c r="F285" i="10"/>
  <c r="B286" i="10"/>
  <c r="C286" i="10"/>
  <c r="D286" i="10"/>
  <c r="E286" i="10"/>
  <c r="F286" i="10"/>
  <c r="B287" i="10"/>
  <c r="C287" i="10"/>
  <c r="D287" i="10"/>
  <c r="E287" i="10"/>
  <c r="F287" i="10"/>
  <c r="B288" i="10"/>
  <c r="C288" i="10"/>
  <c r="D288" i="10"/>
  <c r="E288" i="10"/>
  <c r="F288" i="10"/>
  <c r="B289" i="10"/>
  <c r="C289" i="10"/>
  <c r="D289" i="10"/>
  <c r="E289" i="10"/>
  <c r="F289" i="10"/>
  <c r="B290" i="10"/>
  <c r="C290" i="10"/>
  <c r="D290" i="10"/>
  <c r="E290" i="10"/>
  <c r="F290" i="10"/>
  <c r="B291" i="10"/>
  <c r="C291" i="10"/>
  <c r="D291" i="10"/>
  <c r="E291" i="10"/>
  <c r="F291" i="10"/>
  <c r="B292" i="10"/>
  <c r="C292" i="10"/>
  <c r="D292" i="10"/>
  <c r="E292" i="10"/>
  <c r="F292" i="10"/>
  <c r="B293" i="10"/>
  <c r="C293" i="10"/>
  <c r="D293" i="10"/>
  <c r="E293" i="10"/>
  <c r="F293" i="10"/>
  <c r="B294" i="10"/>
  <c r="C294" i="10"/>
  <c r="D294" i="10"/>
  <c r="E294" i="10"/>
  <c r="F294" i="10"/>
  <c r="B295" i="10"/>
  <c r="C295" i="10"/>
  <c r="D295" i="10"/>
  <c r="E295" i="10"/>
  <c r="F295" i="10"/>
  <c r="B296" i="10"/>
  <c r="C296" i="10"/>
  <c r="D296" i="10"/>
  <c r="E296" i="10"/>
  <c r="F296" i="10"/>
  <c r="B297" i="10"/>
  <c r="C297" i="10"/>
  <c r="D297" i="10"/>
  <c r="E297" i="10"/>
  <c r="F297" i="10"/>
  <c r="B298" i="10"/>
  <c r="C298" i="10"/>
  <c r="D298" i="10"/>
  <c r="E298" i="10"/>
  <c r="F298" i="10"/>
  <c r="B299" i="10"/>
  <c r="C299" i="10"/>
  <c r="D299" i="10"/>
  <c r="E299" i="10"/>
  <c r="F299" i="10"/>
  <c r="B300" i="10"/>
  <c r="C300" i="10"/>
  <c r="D300" i="10"/>
  <c r="E300" i="10"/>
  <c r="F300" i="10"/>
  <c r="B301" i="10"/>
  <c r="C301" i="10"/>
  <c r="D301" i="10"/>
  <c r="E301" i="10"/>
  <c r="F301" i="10"/>
  <c r="B302" i="10"/>
  <c r="C302" i="10"/>
  <c r="D302" i="10"/>
  <c r="E302" i="10"/>
  <c r="F302" i="10"/>
  <c r="B303" i="10"/>
  <c r="C303" i="10"/>
  <c r="D303" i="10"/>
  <c r="E303" i="10"/>
  <c r="F303" i="10"/>
  <c r="B304" i="10"/>
  <c r="C304" i="10"/>
  <c r="D304" i="10"/>
  <c r="E304" i="10"/>
  <c r="F304" i="10"/>
  <c r="B305" i="10"/>
  <c r="C305" i="10"/>
  <c r="D305" i="10"/>
  <c r="E305" i="10"/>
  <c r="F305" i="10"/>
  <c r="B306" i="10"/>
  <c r="C306" i="10"/>
  <c r="D306" i="10"/>
  <c r="E306" i="10"/>
  <c r="F306" i="10"/>
  <c r="B307" i="10"/>
  <c r="C307" i="10"/>
  <c r="D307" i="10"/>
  <c r="E307" i="10"/>
  <c r="F307" i="10"/>
  <c r="B308" i="10"/>
  <c r="C308" i="10"/>
  <c r="D308" i="10"/>
  <c r="E308" i="10"/>
  <c r="F308" i="10"/>
  <c r="B309" i="10"/>
  <c r="C309" i="10"/>
  <c r="D309" i="10"/>
  <c r="E309" i="10"/>
  <c r="F309" i="10"/>
  <c r="B310" i="10"/>
  <c r="C310" i="10"/>
  <c r="D310" i="10"/>
  <c r="E310" i="10"/>
  <c r="F310" i="10"/>
  <c r="B311" i="10"/>
  <c r="C311" i="10"/>
  <c r="D311" i="10"/>
  <c r="E311" i="10"/>
  <c r="F311" i="10"/>
  <c r="B312" i="10"/>
  <c r="C312" i="10"/>
  <c r="D312" i="10"/>
  <c r="E312" i="10"/>
  <c r="F312" i="10"/>
  <c r="B313" i="10"/>
  <c r="C313" i="10"/>
  <c r="D313" i="10"/>
  <c r="E313" i="10"/>
  <c r="F313" i="10"/>
  <c r="B314" i="10"/>
  <c r="C314" i="10"/>
  <c r="D314" i="10"/>
  <c r="E314" i="10"/>
  <c r="F314" i="10"/>
  <c r="B315" i="10"/>
  <c r="C315" i="10"/>
  <c r="D315" i="10"/>
  <c r="E315" i="10"/>
  <c r="F315" i="10"/>
  <c r="B316" i="10"/>
  <c r="C316" i="10"/>
  <c r="D316" i="10"/>
  <c r="E316" i="10"/>
  <c r="F316" i="10"/>
  <c r="B317" i="10"/>
  <c r="C317" i="10"/>
  <c r="D317" i="10"/>
  <c r="E317" i="10"/>
  <c r="F317" i="10"/>
  <c r="B318" i="10"/>
  <c r="C318" i="10"/>
  <c r="D318" i="10"/>
  <c r="E318" i="10"/>
  <c r="F318" i="10"/>
  <c r="B319" i="10"/>
  <c r="C319" i="10"/>
  <c r="D319" i="10"/>
  <c r="E319" i="10"/>
  <c r="F319" i="10"/>
  <c r="B320" i="10"/>
  <c r="C320" i="10"/>
  <c r="D320" i="10"/>
  <c r="E320" i="10"/>
  <c r="F320" i="10"/>
  <c r="B321" i="10"/>
  <c r="C321" i="10"/>
  <c r="D321" i="10"/>
  <c r="E321" i="10"/>
  <c r="F321" i="10"/>
  <c r="B322" i="10"/>
  <c r="C322" i="10"/>
  <c r="D322" i="10"/>
  <c r="E322" i="10"/>
  <c r="F322" i="10"/>
  <c r="B323" i="10"/>
  <c r="C323" i="10"/>
  <c r="D323" i="10"/>
  <c r="E323" i="10"/>
  <c r="F323" i="10"/>
  <c r="B324" i="10"/>
  <c r="C324" i="10"/>
  <c r="D324" i="10"/>
  <c r="E324" i="10"/>
  <c r="F324" i="10"/>
  <c r="B325" i="10"/>
  <c r="C325" i="10"/>
  <c r="D325" i="10"/>
  <c r="E325" i="10"/>
  <c r="F325" i="10"/>
  <c r="B326" i="10"/>
  <c r="C326" i="10"/>
  <c r="D326" i="10"/>
  <c r="E326" i="10"/>
  <c r="F326" i="10"/>
  <c r="B327" i="10"/>
  <c r="C327" i="10"/>
  <c r="D327" i="10"/>
  <c r="E327" i="10"/>
  <c r="F327" i="10"/>
  <c r="B328" i="10"/>
  <c r="C328" i="10"/>
  <c r="D328" i="10"/>
  <c r="E328" i="10"/>
  <c r="F328" i="10"/>
  <c r="B329" i="10"/>
  <c r="C329" i="10"/>
  <c r="D329" i="10"/>
  <c r="E329" i="10"/>
  <c r="F329" i="10"/>
  <c r="B330" i="10"/>
  <c r="C330" i="10"/>
  <c r="D330" i="10"/>
  <c r="E330" i="10"/>
  <c r="F330" i="10"/>
  <c r="B331" i="10"/>
  <c r="C331" i="10"/>
  <c r="D331" i="10"/>
  <c r="E331" i="10"/>
  <c r="F331" i="10"/>
  <c r="B332" i="10"/>
  <c r="C332" i="10"/>
  <c r="D332" i="10"/>
  <c r="E332" i="10"/>
  <c r="F332" i="10"/>
  <c r="B333" i="10"/>
  <c r="C333" i="10"/>
  <c r="D333" i="10"/>
  <c r="E333" i="10"/>
  <c r="F333" i="10"/>
  <c r="B334" i="10"/>
  <c r="C334" i="10"/>
  <c r="D334" i="10"/>
  <c r="E334" i="10"/>
  <c r="F334" i="10"/>
  <c r="B335" i="10"/>
  <c r="C335" i="10"/>
  <c r="D335" i="10"/>
  <c r="E335" i="10"/>
  <c r="F335" i="10"/>
  <c r="B336" i="10"/>
  <c r="C336" i="10"/>
  <c r="D336" i="10"/>
  <c r="E336" i="10"/>
  <c r="F336" i="10"/>
  <c r="B337" i="10"/>
  <c r="C337" i="10"/>
  <c r="D337" i="10"/>
  <c r="E337" i="10"/>
  <c r="F337" i="10"/>
  <c r="B338" i="10"/>
  <c r="C338" i="10"/>
  <c r="D338" i="10"/>
  <c r="E338" i="10"/>
  <c r="F338" i="10"/>
  <c r="B339" i="10"/>
  <c r="C339" i="10"/>
  <c r="D339" i="10"/>
  <c r="E339" i="10"/>
  <c r="F339" i="10"/>
  <c r="B340" i="10"/>
  <c r="C340" i="10"/>
  <c r="D340" i="10"/>
  <c r="E340" i="10"/>
  <c r="F340" i="10"/>
  <c r="B341" i="10"/>
  <c r="C341" i="10"/>
  <c r="D341" i="10"/>
  <c r="E341" i="10"/>
  <c r="F341" i="10"/>
  <c r="B342" i="10"/>
  <c r="C342" i="10"/>
  <c r="D342" i="10"/>
  <c r="E342" i="10"/>
  <c r="F342" i="10"/>
  <c r="B343" i="10"/>
  <c r="C343" i="10"/>
  <c r="D343" i="10"/>
  <c r="E343" i="10"/>
  <c r="F343" i="10"/>
  <c r="B344" i="10"/>
  <c r="C344" i="10"/>
  <c r="D344" i="10"/>
  <c r="E344" i="10"/>
  <c r="F344" i="10"/>
  <c r="B345" i="10"/>
  <c r="C345" i="10"/>
  <c r="D345" i="10"/>
  <c r="E345" i="10"/>
  <c r="F345" i="10"/>
  <c r="B346" i="10"/>
  <c r="C346" i="10"/>
  <c r="D346" i="10"/>
  <c r="E346" i="10"/>
  <c r="F346" i="10"/>
  <c r="B347" i="10"/>
  <c r="C347" i="10"/>
  <c r="D347" i="10"/>
  <c r="E347" i="10"/>
  <c r="F347" i="10"/>
  <c r="B348" i="10"/>
  <c r="C348" i="10"/>
  <c r="D348" i="10"/>
  <c r="E348" i="10"/>
  <c r="F348" i="10"/>
  <c r="B349" i="10"/>
  <c r="C349" i="10"/>
  <c r="D349" i="10"/>
  <c r="E349" i="10"/>
  <c r="F349" i="10"/>
  <c r="B350" i="10"/>
  <c r="C350" i="10"/>
  <c r="D350" i="10"/>
  <c r="E350" i="10"/>
  <c r="F350" i="10"/>
  <c r="B351" i="10"/>
  <c r="C351" i="10"/>
  <c r="D351" i="10"/>
  <c r="E351" i="10"/>
  <c r="F351" i="10"/>
  <c r="B352" i="10"/>
  <c r="C352" i="10"/>
  <c r="D352" i="10"/>
  <c r="E352" i="10"/>
  <c r="F352" i="10"/>
  <c r="B353" i="10"/>
  <c r="C353" i="10"/>
  <c r="D353" i="10"/>
  <c r="E353" i="10"/>
  <c r="F353" i="10"/>
  <c r="B354" i="10"/>
  <c r="C354" i="10"/>
  <c r="D354" i="10"/>
  <c r="E354" i="10"/>
  <c r="F354" i="10"/>
  <c r="B355" i="10"/>
  <c r="C355" i="10"/>
  <c r="D355" i="10"/>
  <c r="E355" i="10"/>
  <c r="F355" i="10"/>
  <c r="B356" i="10"/>
  <c r="C356" i="10"/>
  <c r="D356" i="10"/>
  <c r="E356" i="10"/>
  <c r="F356" i="10"/>
  <c r="B357" i="10"/>
  <c r="C357" i="10"/>
  <c r="D357" i="10"/>
  <c r="E357" i="10"/>
  <c r="F357" i="10"/>
  <c r="B358" i="10"/>
  <c r="C358" i="10"/>
  <c r="D358" i="10"/>
  <c r="E358" i="10"/>
  <c r="F358" i="10"/>
  <c r="B359" i="10"/>
  <c r="C359" i="10"/>
  <c r="D359" i="10"/>
  <c r="E359" i="10"/>
  <c r="F359" i="10"/>
  <c r="B360" i="10"/>
  <c r="C360" i="10"/>
  <c r="D360" i="10"/>
  <c r="E360" i="10"/>
  <c r="F360" i="10"/>
  <c r="B361" i="10"/>
  <c r="C361" i="10"/>
  <c r="D361" i="10"/>
  <c r="E361" i="10"/>
  <c r="F361" i="10"/>
  <c r="B362" i="10"/>
  <c r="C362" i="10"/>
  <c r="D362" i="10"/>
  <c r="E362" i="10"/>
  <c r="F362" i="10"/>
  <c r="B363" i="10"/>
  <c r="C363" i="10"/>
  <c r="D363" i="10"/>
  <c r="E363" i="10"/>
  <c r="F363" i="10"/>
  <c r="B364" i="10"/>
  <c r="C364" i="10"/>
  <c r="D364" i="10"/>
  <c r="E364" i="10"/>
  <c r="F364" i="10"/>
  <c r="B365" i="10"/>
  <c r="C365" i="10"/>
  <c r="D365" i="10"/>
  <c r="E365" i="10"/>
  <c r="F365" i="10"/>
  <c r="B366" i="10"/>
  <c r="C366" i="10"/>
  <c r="D366" i="10"/>
  <c r="E366" i="10"/>
  <c r="F366" i="10"/>
  <c r="B367" i="10"/>
  <c r="C367" i="10"/>
  <c r="D367" i="10"/>
  <c r="E367" i="10"/>
  <c r="F367" i="10"/>
  <c r="B368" i="10"/>
  <c r="C368" i="10"/>
  <c r="D368" i="10"/>
  <c r="E368" i="10"/>
  <c r="F368" i="10"/>
  <c r="B369" i="10"/>
  <c r="C369" i="10"/>
  <c r="D369" i="10"/>
  <c r="E369" i="10"/>
  <c r="F369" i="10"/>
  <c r="B370" i="10"/>
  <c r="C370" i="10"/>
  <c r="D370" i="10"/>
  <c r="E370" i="10"/>
  <c r="F370" i="10"/>
  <c r="B371" i="10"/>
  <c r="C371" i="10"/>
  <c r="D371" i="10"/>
  <c r="E371" i="10"/>
  <c r="F371" i="10"/>
  <c r="B372" i="10"/>
  <c r="C372" i="10"/>
  <c r="D372" i="10"/>
  <c r="E372" i="10"/>
  <c r="F372" i="10"/>
  <c r="B373" i="10"/>
  <c r="C373" i="10"/>
  <c r="D373" i="10"/>
  <c r="E373" i="10"/>
  <c r="F373" i="10"/>
  <c r="B374" i="10"/>
  <c r="C374" i="10"/>
  <c r="D374" i="10"/>
  <c r="E374" i="10"/>
  <c r="F374" i="10"/>
  <c r="B375" i="10"/>
  <c r="C375" i="10"/>
  <c r="D375" i="10"/>
  <c r="E375" i="10"/>
  <c r="F375" i="10"/>
  <c r="B376" i="10"/>
  <c r="C376" i="10"/>
  <c r="D376" i="10"/>
  <c r="E376" i="10"/>
  <c r="F376" i="10"/>
  <c r="B377" i="10"/>
  <c r="C377" i="10"/>
  <c r="D377" i="10"/>
  <c r="E377" i="10"/>
  <c r="F377" i="10"/>
  <c r="B378" i="10"/>
  <c r="C378" i="10"/>
  <c r="D378" i="10"/>
  <c r="E378" i="10"/>
  <c r="F378" i="10"/>
  <c r="B379" i="10"/>
  <c r="C379" i="10"/>
  <c r="D379" i="10"/>
  <c r="E379" i="10"/>
  <c r="F379" i="10"/>
  <c r="B380" i="10"/>
  <c r="C380" i="10"/>
  <c r="D380" i="10"/>
  <c r="E380" i="10"/>
  <c r="F380" i="10"/>
  <c r="B381" i="10"/>
  <c r="C381" i="10"/>
  <c r="D381" i="10"/>
  <c r="E381" i="10"/>
  <c r="F381" i="10"/>
  <c r="B382" i="10"/>
  <c r="C382" i="10"/>
  <c r="D382" i="10"/>
  <c r="E382" i="10"/>
  <c r="F382" i="10"/>
  <c r="B383" i="10"/>
  <c r="C383" i="10"/>
  <c r="D383" i="10"/>
  <c r="E383" i="10"/>
  <c r="F383" i="10"/>
  <c r="B384" i="10"/>
  <c r="C384" i="10"/>
  <c r="D384" i="10"/>
  <c r="E384" i="10"/>
  <c r="F384" i="10"/>
  <c r="B385" i="10"/>
  <c r="C385" i="10"/>
  <c r="D385" i="10"/>
  <c r="E385" i="10"/>
  <c r="F385" i="10"/>
  <c r="B386" i="10"/>
  <c r="C386" i="10"/>
  <c r="D386" i="10"/>
  <c r="E386" i="10"/>
  <c r="F386" i="10"/>
  <c r="B387" i="10"/>
  <c r="C387" i="10"/>
  <c r="D387" i="10"/>
  <c r="E387" i="10"/>
  <c r="F387" i="10"/>
  <c r="B388" i="10"/>
  <c r="C388" i="10"/>
  <c r="D388" i="10"/>
  <c r="E388" i="10"/>
  <c r="F388" i="10"/>
  <c r="B389" i="10"/>
  <c r="C389" i="10"/>
  <c r="D389" i="10"/>
  <c r="E389" i="10"/>
  <c r="F389" i="10"/>
  <c r="B390" i="10"/>
  <c r="C390" i="10"/>
  <c r="D390" i="10"/>
  <c r="E390" i="10"/>
  <c r="F390" i="10"/>
  <c r="B391" i="10"/>
  <c r="C391" i="10"/>
  <c r="D391" i="10"/>
  <c r="E391" i="10"/>
  <c r="F391" i="10"/>
  <c r="B392" i="10"/>
  <c r="C392" i="10"/>
  <c r="D392" i="10"/>
  <c r="E392" i="10"/>
  <c r="F392" i="10"/>
  <c r="B393" i="10"/>
  <c r="C393" i="10"/>
  <c r="D393" i="10"/>
  <c r="E393" i="10"/>
  <c r="F393" i="10"/>
  <c r="B394" i="10"/>
  <c r="C394" i="10"/>
  <c r="D394" i="10"/>
  <c r="E394" i="10"/>
  <c r="F394" i="10"/>
  <c r="B395" i="10"/>
  <c r="C395" i="10"/>
  <c r="D395" i="10"/>
  <c r="E395" i="10"/>
  <c r="F395" i="10"/>
  <c r="B396" i="10"/>
  <c r="C396" i="10"/>
  <c r="D396" i="10"/>
  <c r="E396" i="10"/>
  <c r="F396" i="10"/>
  <c r="B397" i="10"/>
  <c r="C397" i="10"/>
  <c r="D397" i="10"/>
  <c r="E397" i="10"/>
  <c r="F397" i="10"/>
  <c r="B398" i="10"/>
  <c r="C398" i="10"/>
  <c r="D398" i="10"/>
  <c r="E398" i="10"/>
  <c r="F398" i="10"/>
  <c r="B399" i="10"/>
  <c r="C399" i="10"/>
  <c r="D399" i="10"/>
  <c r="E399" i="10"/>
  <c r="F399" i="10"/>
  <c r="B400" i="10"/>
  <c r="C400" i="10"/>
  <c r="D400" i="10"/>
  <c r="E400" i="10"/>
  <c r="F400" i="10"/>
  <c r="B401" i="10"/>
  <c r="C401" i="10"/>
  <c r="D401" i="10"/>
  <c r="E401" i="10"/>
  <c r="F401" i="10"/>
  <c r="B402" i="10"/>
  <c r="C402" i="10"/>
  <c r="D402" i="10"/>
  <c r="E402" i="10"/>
  <c r="F402" i="10"/>
  <c r="B403" i="10"/>
  <c r="C403" i="10"/>
  <c r="D403" i="10"/>
  <c r="E403" i="10"/>
  <c r="F403" i="10"/>
  <c r="B404" i="10"/>
  <c r="C404" i="10"/>
  <c r="D404" i="10"/>
  <c r="E404" i="10"/>
  <c r="F404" i="10"/>
  <c r="B405" i="10"/>
  <c r="C405" i="10"/>
  <c r="D405" i="10"/>
  <c r="E405" i="10"/>
  <c r="F405" i="10"/>
  <c r="B406" i="10"/>
  <c r="C406" i="10"/>
  <c r="D406" i="10"/>
  <c r="E406" i="10"/>
  <c r="F406" i="10"/>
  <c r="B407" i="10"/>
  <c r="C407" i="10"/>
  <c r="D407" i="10"/>
  <c r="E407" i="10"/>
  <c r="F407" i="10"/>
  <c r="B408" i="10"/>
  <c r="C408" i="10"/>
  <c r="D408" i="10"/>
  <c r="E408" i="10"/>
  <c r="F408" i="10"/>
  <c r="B409" i="10"/>
  <c r="C409" i="10"/>
  <c r="D409" i="10"/>
  <c r="E409" i="10"/>
  <c r="F409" i="10"/>
  <c r="B410" i="10"/>
  <c r="C410" i="10"/>
  <c r="D410" i="10"/>
  <c r="E410" i="10"/>
  <c r="F410" i="10"/>
  <c r="B411" i="10"/>
  <c r="C411" i="10"/>
  <c r="D411" i="10"/>
  <c r="E411" i="10"/>
  <c r="F411" i="10"/>
  <c r="B412" i="10"/>
  <c r="C412" i="10"/>
  <c r="D412" i="10"/>
  <c r="E412" i="10"/>
  <c r="F412" i="10"/>
  <c r="B413" i="10"/>
  <c r="C413" i="10"/>
  <c r="D413" i="10"/>
  <c r="E413" i="10"/>
  <c r="F413" i="10"/>
  <c r="B414" i="10"/>
  <c r="C414" i="10"/>
  <c r="D414" i="10"/>
  <c r="E414" i="10"/>
  <c r="F414" i="10"/>
  <c r="B415" i="10"/>
  <c r="C415" i="10"/>
  <c r="D415" i="10"/>
  <c r="E415" i="10"/>
  <c r="F415" i="10"/>
  <c r="B416" i="10"/>
  <c r="C416" i="10"/>
  <c r="D416" i="10"/>
  <c r="E416" i="10"/>
  <c r="F416" i="10"/>
  <c r="B417" i="10"/>
  <c r="C417" i="10"/>
  <c r="D417" i="10"/>
  <c r="E417" i="10"/>
  <c r="F417" i="10"/>
  <c r="B418" i="10"/>
  <c r="C418" i="10"/>
  <c r="D418" i="10"/>
  <c r="E418" i="10"/>
  <c r="F418" i="10"/>
  <c r="B419" i="10"/>
  <c r="C419" i="10"/>
  <c r="D419" i="10"/>
  <c r="E419" i="10"/>
  <c r="F419" i="10"/>
  <c r="B420" i="10"/>
  <c r="C420" i="10"/>
  <c r="D420" i="10"/>
  <c r="E420" i="10"/>
  <c r="F420" i="10"/>
  <c r="B421" i="10"/>
  <c r="C421" i="10"/>
  <c r="D421" i="10"/>
  <c r="E421" i="10"/>
  <c r="F421" i="10"/>
  <c r="B422" i="10"/>
  <c r="C422" i="10"/>
  <c r="D422" i="10"/>
  <c r="E422" i="10"/>
  <c r="F422" i="10"/>
  <c r="B423" i="10"/>
  <c r="C423" i="10"/>
  <c r="D423" i="10"/>
  <c r="E423" i="10"/>
  <c r="F423" i="10"/>
  <c r="B424" i="10"/>
  <c r="C424" i="10"/>
  <c r="D424" i="10"/>
  <c r="E424" i="10"/>
  <c r="F424" i="10"/>
  <c r="B425" i="10"/>
  <c r="C425" i="10"/>
  <c r="D425" i="10"/>
  <c r="E425" i="10"/>
  <c r="F425" i="10"/>
  <c r="B426" i="10"/>
  <c r="C426" i="10"/>
  <c r="D426" i="10"/>
  <c r="E426" i="10"/>
  <c r="F426" i="10"/>
  <c r="B427" i="10"/>
  <c r="C427" i="10"/>
  <c r="D427" i="10"/>
  <c r="E427" i="10"/>
  <c r="F427" i="10"/>
  <c r="B428" i="10"/>
  <c r="C428" i="10"/>
  <c r="D428" i="10"/>
  <c r="E428" i="10"/>
  <c r="F428" i="10"/>
  <c r="B429" i="10"/>
  <c r="C429" i="10"/>
  <c r="D429" i="10"/>
  <c r="E429" i="10"/>
  <c r="F429" i="10"/>
  <c r="B430" i="10"/>
  <c r="C430" i="10"/>
  <c r="D430" i="10"/>
  <c r="E430" i="10"/>
  <c r="F430" i="10"/>
  <c r="B431" i="10"/>
  <c r="C431" i="10"/>
  <c r="D431" i="10"/>
  <c r="E431" i="10"/>
  <c r="F431" i="10"/>
  <c r="B432" i="10"/>
  <c r="C432" i="10"/>
  <c r="D432" i="10"/>
  <c r="E432" i="10"/>
  <c r="F432" i="10"/>
  <c r="B433" i="10"/>
  <c r="C433" i="10"/>
  <c r="D433" i="10"/>
  <c r="E433" i="10"/>
  <c r="F433" i="10"/>
  <c r="B434" i="10"/>
  <c r="C434" i="10"/>
  <c r="D434" i="10"/>
  <c r="E434" i="10"/>
  <c r="F434" i="10"/>
  <c r="B435" i="10"/>
  <c r="C435" i="10"/>
  <c r="D435" i="10"/>
  <c r="E435" i="10"/>
  <c r="F435" i="10"/>
  <c r="B436" i="10"/>
  <c r="C436" i="10"/>
  <c r="D436" i="10"/>
  <c r="E436" i="10"/>
  <c r="F436" i="10"/>
  <c r="B437" i="10"/>
  <c r="C437" i="10"/>
  <c r="D437" i="10"/>
  <c r="E437" i="10"/>
  <c r="F437" i="10"/>
  <c r="B438" i="10"/>
  <c r="C438" i="10"/>
  <c r="D438" i="10"/>
  <c r="E438" i="10"/>
  <c r="F438" i="10"/>
  <c r="B439" i="10"/>
  <c r="C439" i="10"/>
  <c r="D439" i="10"/>
  <c r="E439" i="10"/>
  <c r="F439" i="10"/>
  <c r="B440" i="10"/>
  <c r="C440" i="10"/>
  <c r="D440" i="10"/>
  <c r="E440" i="10"/>
  <c r="F440" i="10"/>
  <c r="B441" i="10"/>
  <c r="C441" i="10"/>
  <c r="D441" i="10"/>
  <c r="E441" i="10"/>
  <c r="F441" i="10"/>
  <c r="B442" i="10"/>
  <c r="C442" i="10"/>
  <c r="D442" i="10"/>
  <c r="E442" i="10"/>
  <c r="F442" i="10"/>
  <c r="B443" i="10"/>
  <c r="C443" i="10"/>
  <c r="D443" i="10"/>
  <c r="E443" i="10"/>
  <c r="F443" i="10"/>
  <c r="B444" i="10"/>
  <c r="C444" i="10"/>
  <c r="D444" i="10"/>
  <c r="E444" i="10"/>
  <c r="F444" i="10"/>
  <c r="B445" i="10"/>
  <c r="C445" i="10"/>
  <c r="D445" i="10"/>
  <c r="E445" i="10"/>
  <c r="F445" i="10"/>
  <c r="B446" i="10"/>
  <c r="C446" i="10"/>
  <c r="D446" i="10"/>
  <c r="E446" i="10"/>
  <c r="F446" i="10"/>
  <c r="B447" i="10"/>
  <c r="C447" i="10"/>
  <c r="D447" i="10"/>
  <c r="E447" i="10"/>
  <c r="F447" i="10"/>
  <c r="B448" i="10"/>
  <c r="C448" i="10"/>
  <c r="D448" i="10"/>
  <c r="E448" i="10"/>
  <c r="F448" i="10"/>
  <c r="B449" i="10"/>
  <c r="C449" i="10"/>
  <c r="D449" i="10"/>
  <c r="E449" i="10"/>
  <c r="F449" i="10"/>
  <c r="B450" i="10"/>
  <c r="C450" i="10"/>
  <c r="D450" i="10"/>
  <c r="E450" i="10"/>
  <c r="F450" i="10"/>
  <c r="B451" i="10"/>
  <c r="C451" i="10"/>
  <c r="D451" i="10"/>
  <c r="E451" i="10"/>
  <c r="F451" i="10"/>
  <c r="B452" i="10"/>
  <c r="C452" i="10"/>
  <c r="D452" i="10"/>
  <c r="E452" i="10"/>
  <c r="F452" i="10"/>
  <c r="B453" i="10"/>
  <c r="C453" i="10"/>
  <c r="D453" i="10"/>
  <c r="E453" i="10"/>
  <c r="F453" i="10"/>
  <c r="B454" i="10"/>
  <c r="C454" i="10"/>
  <c r="D454" i="10"/>
  <c r="E454" i="10"/>
  <c r="F454" i="10"/>
  <c r="B455" i="10"/>
  <c r="C455" i="10"/>
  <c r="D455" i="10"/>
  <c r="E455" i="10"/>
  <c r="F455" i="10"/>
  <c r="B456" i="10"/>
  <c r="C456" i="10"/>
  <c r="D456" i="10"/>
  <c r="E456" i="10"/>
  <c r="F456" i="10"/>
  <c r="B457" i="10"/>
  <c r="C457" i="10"/>
  <c r="D457" i="10"/>
  <c r="E457" i="10"/>
  <c r="F457" i="10"/>
  <c r="B458" i="10"/>
  <c r="C458" i="10"/>
  <c r="D458" i="10"/>
  <c r="E458" i="10"/>
  <c r="F458" i="10"/>
  <c r="B459" i="10"/>
  <c r="C459" i="10"/>
  <c r="D459" i="10"/>
  <c r="E459" i="10"/>
  <c r="F459" i="10"/>
  <c r="B460" i="10"/>
  <c r="C460" i="10"/>
  <c r="D460" i="10"/>
  <c r="E460" i="10"/>
  <c r="F460" i="10"/>
  <c r="B461" i="10"/>
  <c r="C461" i="10"/>
  <c r="D461" i="10"/>
  <c r="E461" i="10"/>
  <c r="F461" i="10"/>
  <c r="B462" i="10"/>
  <c r="C462" i="10"/>
  <c r="D462" i="10"/>
  <c r="E462" i="10"/>
  <c r="F462" i="10"/>
  <c r="B463" i="10"/>
  <c r="C463" i="10"/>
  <c r="D463" i="10"/>
  <c r="E463" i="10"/>
  <c r="F463" i="10"/>
  <c r="B464" i="10"/>
  <c r="C464" i="10"/>
  <c r="D464" i="10"/>
  <c r="E464" i="10"/>
  <c r="F464" i="10"/>
  <c r="B465" i="10"/>
  <c r="C465" i="10"/>
  <c r="D465" i="10"/>
  <c r="E465" i="10"/>
  <c r="F465" i="10"/>
  <c r="B466" i="10"/>
  <c r="C466" i="10"/>
  <c r="D466" i="10"/>
  <c r="E466" i="10"/>
  <c r="F466" i="10"/>
  <c r="B467" i="10"/>
  <c r="C467" i="10"/>
  <c r="D467" i="10"/>
  <c r="E467" i="10"/>
  <c r="F467" i="10"/>
  <c r="B468" i="10"/>
  <c r="C468" i="10"/>
  <c r="D468" i="10"/>
  <c r="E468" i="10"/>
  <c r="F468" i="10"/>
  <c r="B469" i="10"/>
  <c r="C469" i="10"/>
  <c r="D469" i="10"/>
  <c r="E469" i="10"/>
  <c r="F469" i="10"/>
  <c r="B470" i="10"/>
  <c r="C470" i="10"/>
  <c r="D470" i="10"/>
  <c r="E470" i="10"/>
  <c r="F470" i="10"/>
  <c r="B471" i="10"/>
  <c r="C471" i="10"/>
  <c r="D471" i="10"/>
  <c r="E471" i="10"/>
  <c r="F471" i="10"/>
  <c r="B472" i="10"/>
  <c r="C472" i="10"/>
  <c r="D472" i="10"/>
  <c r="E472" i="10"/>
  <c r="F472" i="10"/>
  <c r="B473" i="10"/>
  <c r="C473" i="10"/>
  <c r="D473" i="10"/>
  <c r="E473" i="10"/>
  <c r="F473" i="10"/>
  <c r="B474" i="10"/>
  <c r="C474" i="10"/>
  <c r="D474" i="10"/>
  <c r="E474" i="10"/>
  <c r="F474" i="10"/>
  <c r="B475" i="10"/>
  <c r="C475" i="10"/>
  <c r="D475" i="10"/>
  <c r="E475" i="10"/>
  <c r="F475" i="10"/>
  <c r="B476" i="10"/>
  <c r="C476" i="10"/>
  <c r="D476" i="10"/>
  <c r="E476" i="10"/>
  <c r="F476" i="10"/>
  <c r="B477" i="10"/>
  <c r="C477" i="10"/>
  <c r="D477" i="10"/>
  <c r="E477" i="10"/>
  <c r="F477" i="10"/>
  <c r="B478" i="10"/>
  <c r="C478" i="10"/>
  <c r="D478" i="10"/>
  <c r="E478" i="10"/>
  <c r="F478" i="10"/>
  <c r="B479" i="10"/>
  <c r="C479" i="10"/>
  <c r="D479" i="10"/>
  <c r="E479" i="10"/>
  <c r="F479" i="10"/>
  <c r="B480" i="10"/>
  <c r="C480" i="10"/>
  <c r="D480" i="10"/>
  <c r="E480" i="10"/>
  <c r="F480" i="10"/>
  <c r="B481" i="10"/>
  <c r="C481" i="10"/>
  <c r="D481" i="10"/>
  <c r="E481" i="10"/>
  <c r="F481" i="10"/>
  <c r="B482" i="10"/>
  <c r="C482" i="10"/>
  <c r="D482" i="10"/>
  <c r="E482" i="10"/>
  <c r="F482" i="10"/>
  <c r="B483" i="10"/>
  <c r="C483" i="10"/>
  <c r="D483" i="10"/>
  <c r="E483" i="10"/>
  <c r="F483" i="10"/>
  <c r="B484" i="10"/>
  <c r="C484" i="10"/>
  <c r="D484" i="10"/>
  <c r="E484" i="10"/>
  <c r="F484" i="10"/>
  <c r="B485" i="10"/>
  <c r="C485" i="10"/>
  <c r="D485" i="10"/>
  <c r="E485" i="10"/>
  <c r="F485" i="10"/>
  <c r="B486" i="10"/>
  <c r="C486" i="10"/>
  <c r="D486" i="10"/>
  <c r="E486" i="10"/>
  <c r="F486" i="10"/>
  <c r="B487" i="10"/>
  <c r="C487" i="10"/>
  <c r="D487" i="10"/>
  <c r="E487" i="10"/>
  <c r="F487" i="10"/>
  <c r="B488" i="10"/>
  <c r="C488" i="10"/>
  <c r="D488" i="10"/>
  <c r="E488" i="10"/>
  <c r="F488" i="10"/>
  <c r="B489" i="10"/>
  <c r="C489" i="10"/>
  <c r="D489" i="10"/>
  <c r="E489" i="10"/>
  <c r="F489" i="10"/>
  <c r="B490" i="10"/>
  <c r="C490" i="10"/>
  <c r="D490" i="10"/>
  <c r="E490" i="10"/>
  <c r="F490" i="10"/>
  <c r="B491" i="10"/>
  <c r="C491" i="10"/>
  <c r="D491" i="10"/>
  <c r="E491" i="10"/>
  <c r="F491" i="10"/>
  <c r="B492" i="10"/>
  <c r="C492" i="10"/>
  <c r="D492" i="10"/>
  <c r="E492" i="10"/>
  <c r="F492" i="10"/>
  <c r="B493" i="10"/>
  <c r="C493" i="10"/>
  <c r="D493" i="10"/>
  <c r="E493" i="10"/>
  <c r="F493" i="10"/>
  <c r="B494" i="10"/>
  <c r="C494" i="10"/>
  <c r="D494" i="10"/>
  <c r="E494" i="10"/>
  <c r="F494" i="10"/>
  <c r="B495" i="10"/>
  <c r="C495" i="10"/>
  <c r="D495" i="10"/>
  <c r="E495" i="10"/>
  <c r="F495" i="10"/>
  <c r="B496" i="10"/>
  <c r="C496" i="10"/>
  <c r="D496" i="10"/>
  <c r="E496" i="10"/>
  <c r="F496" i="10"/>
  <c r="B497" i="10"/>
  <c r="C497" i="10"/>
  <c r="D497" i="10"/>
  <c r="E497" i="10"/>
  <c r="F497" i="10"/>
  <c r="B498" i="10"/>
  <c r="C498" i="10"/>
  <c r="D498" i="10"/>
  <c r="E498" i="10"/>
  <c r="F498" i="10"/>
  <c r="B499" i="10"/>
  <c r="C499" i="10"/>
  <c r="D499" i="10"/>
  <c r="E499" i="10"/>
  <c r="F499" i="10"/>
  <c r="B500" i="10"/>
  <c r="C500" i="10"/>
  <c r="D500" i="10"/>
  <c r="E500" i="10"/>
  <c r="F500" i="10"/>
  <c r="B501" i="10"/>
  <c r="C501" i="10"/>
  <c r="D501" i="10"/>
  <c r="E501" i="10"/>
  <c r="F501" i="10"/>
  <c r="B502" i="10"/>
  <c r="C502" i="10"/>
  <c r="D502" i="10"/>
  <c r="E502" i="10"/>
  <c r="F502" i="10"/>
  <c r="B503" i="10"/>
  <c r="C503" i="10"/>
  <c r="D503" i="10"/>
  <c r="E503" i="10"/>
  <c r="F503" i="10"/>
  <c r="B504" i="10"/>
  <c r="C504" i="10"/>
  <c r="D504" i="10"/>
  <c r="E504" i="10"/>
  <c r="F504" i="10"/>
  <c r="B505" i="10"/>
  <c r="C505" i="10"/>
  <c r="D505" i="10"/>
  <c r="E505" i="10"/>
  <c r="F505" i="10"/>
  <c r="B506" i="10"/>
  <c r="C506" i="10"/>
  <c r="D506" i="10"/>
  <c r="E506" i="10"/>
  <c r="F506" i="10"/>
  <c r="B507" i="10"/>
  <c r="C507" i="10"/>
  <c r="D507" i="10"/>
  <c r="E507" i="10"/>
  <c r="F507" i="10"/>
  <c r="B508" i="10"/>
  <c r="C508" i="10"/>
  <c r="D508" i="10"/>
  <c r="E508" i="10"/>
  <c r="F508" i="10"/>
  <c r="B509" i="10"/>
  <c r="C509" i="10"/>
  <c r="D509" i="10"/>
  <c r="E509" i="10"/>
  <c r="F509" i="10"/>
  <c r="B510" i="10"/>
  <c r="C510" i="10"/>
  <c r="D510" i="10"/>
  <c r="E510" i="10"/>
  <c r="F510" i="10"/>
  <c r="B511" i="10"/>
  <c r="C511" i="10"/>
  <c r="D511" i="10"/>
  <c r="E511" i="10"/>
  <c r="F511" i="10"/>
  <c r="B512" i="10"/>
  <c r="C512" i="10"/>
  <c r="D512" i="10"/>
  <c r="E512" i="10"/>
  <c r="F512" i="10"/>
  <c r="B513" i="10"/>
  <c r="C513" i="10"/>
  <c r="D513" i="10"/>
  <c r="E513" i="10"/>
  <c r="F513" i="10"/>
  <c r="B514" i="10"/>
  <c r="C514" i="10"/>
  <c r="D514" i="10"/>
  <c r="E514" i="10"/>
  <c r="F514" i="10"/>
  <c r="B515" i="10"/>
  <c r="C515" i="10"/>
  <c r="D515" i="10"/>
  <c r="E515" i="10"/>
  <c r="F515" i="10"/>
  <c r="B516" i="10"/>
  <c r="C516" i="10"/>
  <c r="D516" i="10"/>
  <c r="E516" i="10"/>
  <c r="F516" i="10"/>
  <c r="B517" i="10"/>
  <c r="C517" i="10"/>
  <c r="D517" i="10"/>
  <c r="E517" i="10"/>
  <c r="F517" i="10"/>
  <c r="B518" i="10"/>
  <c r="C518" i="10"/>
  <c r="D518" i="10"/>
  <c r="E518" i="10"/>
  <c r="F518" i="10"/>
  <c r="B519" i="10"/>
  <c r="C519" i="10"/>
  <c r="D519" i="10"/>
  <c r="E519" i="10"/>
  <c r="F519" i="10"/>
  <c r="B520" i="10"/>
  <c r="C520" i="10"/>
  <c r="D520" i="10"/>
  <c r="E520" i="10"/>
  <c r="F520" i="10"/>
  <c r="B521" i="10"/>
  <c r="C521" i="10"/>
  <c r="D521" i="10"/>
  <c r="E521" i="10"/>
  <c r="F521" i="10"/>
  <c r="B522" i="10"/>
  <c r="C522" i="10"/>
  <c r="D522" i="10"/>
  <c r="E522" i="10"/>
  <c r="F522" i="10"/>
  <c r="B523" i="10"/>
  <c r="C523" i="10"/>
  <c r="D523" i="10"/>
  <c r="E523" i="10"/>
  <c r="F523" i="10"/>
  <c r="B524" i="10"/>
  <c r="C524" i="10"/>
  <c r="D524" i="10"/>
  <c r="E524" i="10"/>
  <c r="F524" i="10"/>
  <c r="B525" i="10"/>
  <c r="C525" i="10"/>
  <c r="D525" i="10"/>
  <c r="E525" i="10"/>
  <c r="F525" i="10"/>
  <c r="B526" i="10"/>
  <c r="C526" i="10"/>
  <c r="D526" i="10"/>
  <c r="E526" i="10"/>
  <c r="F526" i="10"/>
  <c r="B527" i="10"/>
  <c r="C527" i="10"/>
  <c r="D527" i="10"/>
  <c r="E527" i="10"/>
  <c r="F527" i="10"/>
  <c r="B528" i="10"/>
  <c r="C528" i="10"/>
  <c r="D528" i="10"/>
  <c r="E528" i="10"/>
  <c r="F528" i="10"/>
  <c r="B529" i="10"/>
  <c r="C529" i="10"/>
  <c r="D529" i="10"/>
  <c r="E529" i="10"/>
  <c r="F529" i="10"/>
  <c r="B530" i="10"/>
  <c r="C530" i="10"/>
  <c r="D530" i="10"/>
  <c r="E530" i="10"/>
  <c r="F530" i="10"/>
  <c r="B531" i="10"/>
  <c r="C531" i="10"/>
  <c r="D531" i="10"/>
  <c r="E531" i="10"/>
  <c r="F531" i="10"/>
  <c r="B532" i="10"/>
  <c r="C532" i="10"/>
  <c r="D532" i="10"/>
  <c r="E532" i="10"/>
  <c r="F532" i="10"/>
  <c r="B533" i="10"/>
  <c r="C533" i="10"/>
  <c r="D533" i="10"/>
  <c r="E533" i="10"/>
  <c r="F533" i="10"/>
  <c r="B534" i="10"/>
  <c r="C534" i="10"/>
  <c r="D534" i="10"/>
  <c r="E534" i="10"/>
  <c r="F534" i="10"/>
  <c r="B535" i="10"/>
  <c r="C535" i="10"/>
  <c r="D535" i="10"/>
  <c r="E535" i="10"/>
  <c r="F535" i="10"/>
  <c r="B536" i="10"/>
  <c r="C536" i="10"/>
  <c r="D536" i="10"/>
  <c r="E536" i="10"/>
  <c r="F536" i="10"/>
  <c r="B537" i="10"/>
  <c r="C537" i="10"/>
  <c r="D537" i="10"/>
  <c r="E537" i="10"/>
  <c r="F537" i="10"/>
  <c r="B538" i="10"/>
  <c r="C538" i="10"/>
  <c r="D538" i="10"/>
  <c r="E538" i="10"/>
  <c r="F538" i="10"/>
  <c r="B539" i="10"/>
  <c r="C539" i="10"/>
  <c r="D539" i="10"/>
  <c r="E539" i="10"/>
  <c r="F539" i="10"/>
  <c r="B540" i="10"/>
  <c r="C540" i="10"/>
  <c r="D540" i="10"/>
  <c r="E540" i="10"/>
  <c r="F540" i="10"/>
  <c r="B541" i="10"/>
  <c r="C541" i="10"/>
  <c r="D541" i="10"/>
  <c r="E541" i="10"/>
  <c r="F541" i="10"/>
  <c r="B542" i="10"/>
  <c r="C542" i="10"/>
  <c r="D542" i="10"/>
  <c r="E542" i="10"/>
  <c r="F542" i="10"/>
  <c r="B543" i="10"/>
  <c r="C543" i="10"/>
  <c r="D543" i="10"/>
  <c r="E543" i="10"/>
  <c r="F543" i="10"/>
  <c r="B544" i="10"/>
  <c r="C544" i="10"/>
  <c r="D544" i="10"/>
  <c r="E544" i="10"/>
  <c r="F544" i="10"/>
  <c r="B545" i="10"/>
  <c r="C545" i="10"/>
  <c r="D545" i="10"/>
  <c r="E545" i="10"/>
  <c r="F545" i="10"/>
  <c r="B546" i="10"/>
  <c r="C546" i="10"/>
  <c r="D546" i="10"/>
  <c r="E546" i="10"/>
  <c r="F546" i="10"/>
  <c r="B547" i="10"/>
  <c r="C547" i="10"/>
  <c r="D547" i="10"/>
  <c r="E547" i="10"/>
  <c r="F547" i="10"/>
  <c r="B548" i="10"/>
  <c r="C548" i="10"/>
  <c r="D548" i="10"/>
  <c r="E548" i="10"/>
  <c r="F548" i="10"/>
  <c r="B549" i="10"/>
  <c r="C549" i="10"/>
  <c r="D549" i="10"/>
  <c r="E549" i="10"/>
  <c r="F549" i="10"/>
  <c r="B550" i="10"/>
  <c r="C550" i="10"/>
  <c r="D550" i="10"/>
  <c r="E550" i="10"/>
  <c r="F550" i="10"/>
  <c r="B551" i="10"/>
  <c r="C551" i="10"/>
  <c r="D551" i="10"/>
  <c r="E551" i="10"/>
  <c r="F551" i="10"/>
  <c r="B552" i="10"/>
  <c r="C552" i="10"/>
  <c r="D552" i="10"/>
  <c r="E552" i="10"/>
  <c r="F552" i="10"/>
  <c r="B553" i="10"/>
  <c r="C553" i="10"/>
  <c r="D553" i="10"/>
  <c r="E553" i="10"/>
  <c r="F553" i="10"/>
  <c r="B554" i="10"/>
  <c r="C554" i="10"/>
  <c r="D554" i="10"/>
  <c r="E554" i="10"/>
  <c r="F554" i="10"/>
  <c r="B555" i="10"/>
  <c r="C555" i="10"/>
  <c r="D555" i="10"/>
  <c r="E555" i="10"/>
  <c r="F555" i="10"/>
  <c r="B556" i="10"/>
  <c r="C556" i="10"/>
  <c r="D556" i="10"/>
  <c r="E556" i="10"/>
  <c r="F556" i="10"/>
  <c r="B557" i="10"/>
  <c r="C557" i="10"/>
  <c r="D557" i="10"/>
  <c r="E557" i="10"/>
  <c r="F557" i="10"/>
  <c r="B558" i="10"/>
  <c r="C558" i="10"/>
  <c r="D558" i="10"/>
  <c r="E558" i="10"/>
  <c r="F558" i="10"/>
  <c r="B559" i="10"/>
  <c r="C559" i="10"/>
  <c r="D559" i="10"/>
  <c r="E559" i="10"/>
  <c r="F559" i="10"/>
  <c r="B560" i="10"/>
  <c r="C560" i="10"/>
  <c r="D560" i="10"/>
  <c r="E560" i="10"/>
  <c r="F560" i="10"/>
  <c r="B561" i="10"/>
  <c r="C561" i="10"/>
  <c r="D561" i="10"/>
  <c r="E561" i="10"/>
  <c r="F561" i="10"/>
  <c r="B562" i="10"/>
  <c r="C562" i="10"/>
  <c r="D562" i="10"/>
  <c r="E562" i="10"/>
  <c r="F562" i="10"/>
  <c r="B563" i="10"/>
  <c r="C563" i="10"/>
  <c r="D563" i="10"/>
  <c r="E563" i="10"/>
  <c r="F563" i="10"/>
  <c r="B564" i="10"/>
  <c r="C564" i="10"/>
  <c r="D564" i="10"/>
  <c r="E564" i="10"/>
  <c r="F564" i="10"/>
  <c r="B565" i="10"/>
  <c r="C565" i="10"/>
  <c r="D565" i="10"/>
  <c r="E565" i="10"/>
  <c r="F565" i="10"/>
  <c r="B566" i="10"/>
  <c r="C566" i="10"/>
  <c r="D566" i="10"/>
  <c r="E566" i="10"/>
  <c r="F566" i="10"/>
  <c r="B567" i="10"/>
  <c r="C567" i="10"/>
  <c r="D567" i="10"/>
  <c r="E567" i="10"/>
  <c r="F567" i="10"/>
  <c r="B568" i="10"/>
  <c r="C568" i="10"/>
  <c r="D568" i="10"/>
  <c r="E568" i="10"/>
  <c r="F568" i="10"/>
  <c r="B569" i="10"/>
  <c r="C569" i="10"/>
  <c r="D569" i="10"/>
  <c r="E569" i="10"/>
  <c r="F569" i="10"/>
  <c r="B570" i="10"/>
  <c r="C570" i="10"/>
  <c r="D570" i="10"/>
  <c r="E570" i="10"/>
  <c r="F570" i="10"/>
  <c r="B571" i="10"/>
  <c r="C571" i="10"/>
  <c r="D571" i="10"/>
  <c r="E571" i="10"/>
  <c r="F571" i="10"/>
  <c r="B572" i="10"/>
  <c r="C572" i="10"/>
  <c r="D572" i="10"/>
  <c r="E572" i="10"/>
  <c r="F572" i="10"/>
  <c r="B573" i="10"/>
  <c r="C573" i="10"/>
  <c r="D573" i="10"/>
  <c r="E573" i="10"/>
  <c r="F573" i="10"/>
  <c r="B574" i="10"/>
  <c r="C574" i="10"/>
  <c r="D574" i="10"/>
  <c r="E574" i="10"/>
  <c r="F574" i="10"/>
  <c r="B575" i="10"/>
  <c r="C575" i="10"/>
  <c r="D575" i="10"/>
  <c r="E575" i="10"/>
  <c r="F575" i="10"/>
  <c r="B576" i="10"/>
  <c r="C576" i="10"/>
  <c r="D576" i="10"/>
  <c r="E576" i="10"/>
  <c r="F576" i="10"/>
  <c r="B577" i="10"/>
  <c r="C577" i="10"/>
  <c r="D577" i="10"/>
  <c r="E577" i="10"/>
  <c r="F577" i="10"/>
  <c r="B578" i="10"/>
  <c r="C578" i="10"/>
  <c r="D578" i="10"/>
  <c r="E578" i="10"/>
  <c r="F578" i="10"/>
  <c r="B579" i="10"/>
  <c r="C579" i="10"/>
  <c r="D579" i="10"/>
  <c r="E579" i="10"/>
  <c r="F579" i="10"/>
  <c r="B580" i="10"/>
  <c r="C580" i="10"/>
  <c r="D580" i="10"/>
  <c r="E580" i="10"/>
  <c r="F580" i="10"/>
  <c r="B581" i="10"/>
  <c r="C581" i="10"/>
  <c r="D581" i="10"/>
  <c r="E581" i="10"/>
  <c r="F581" i="10"/>
  <c r="B582" i="10"/>
  <c r="C582" i="10"/>
  <c r="D582" i="10"/>
  <c r="E582" i="10"/>
  <c r="F582" i="10"/>
  <c r="B583" i="10"/>
  <c r="C583" i="10"/>
  <c r="D583" i="10"/>
  <c r="E583" i="10"/>
  <c r="F583" i="10"/>
  <c r="B584" i="10"/>
  <c r="C584" i="10"/>
  <c r="D584" i="10"/>
  <c r="E584" i="10"/>
  <c r="F584" i="10"/>
  <c r="B585" i="10"/>
  <c r="C585" i="10"/>
  <c r="D585" i="10"/>
  <c r="E585" i="10"/>
  <c r="F585" i="10"/>
  <c r="B586" i="10"/>
  <c r="C586" i="10"/>
  <c r="D586" i="10"/>
  <c r="E586" i="10"/>
  <c r="F586" i="10"/>
  <c r="B587" i="10"/>
  <c r="C587" i="10"/>
  <c r="D587" i="10"/>
  <c r="E587" i="10"/>
  <c r="F587" i="10"/>
  <c r="B588" i="10"/>
  <c r="C588" i="10"/>
  <c r="D588" i="10"/>
  <c r="E588" i="10"/>
  <c r="F588" i="10"/>
  <c r="B589" i="10"/>
  <c r="C589" i="10"/>
  <c r="D589" i="10"/>
  <c r="E589" i="10"/>
  <c r="F589" i="10"/>
  <c r="B590" i="10"/>
  <c r="C590" i="10"/>
  <c r="D590" i="10"/>
  <c r="E590" i="10"/>
  <c r="F590" i="10"/>
  <c r="B591" i="10"/>
  <c r="C591" i="10"/>
  <c r="D591" i="10"/>
  <c r="E591" i="10"/>
  <c r="F591" i="10"/>
  <c r="B592" i="10"/>
  <c r="C592" i="10"/>
  <c r="D592" i="10"/>
  <c r="E592" i="10"/>
  <c r="F592" i="10"/>
  <c r="B593" i="10"/>
  <c r="C593" i="10"/>
  <c r="D593" i="10"/>
  <c r="E593" i="10"/>
  <c r="F593" i="10"/>
  <c r="B594" i="10"/>
  <c r="C594" i="10"/>
  <c r="D594" i="10"/>
  <c r="E594" i="10"/>
  <c r="F594" i="10"/>
  <c r="B595" i="10"/>
  <c r="C595" i="10"/>
  <c r="D595" i="10"/>
  <c r="E595" i="10"/>
  <c r="F595" i="10"/>
  <c r="B596" i="10"/>
  <c r="C596" i="10"/>
  <c r="D596" i="10"/>
  <c r="E596" i="10"/>
  <c r="F596" i="10"/>
  <c r="B597" i="10"/>
  <c r="C597" i="10"/>
  <c r="D597" i="10"/>
  <c r="E597" i="10"/>
  <c r="F597" i="10"/>
  <c r="B598" i="10"/>
  <c r="C598" i="10"/>
  <c r="D598" i="10"/>
  <c r="E598" i="10"/>
  <c r="F598" i="10"/>
  <c r="B599" i="10"/>
  <c r="C599" i="10"/>
  <c r="D599" i="10"/>
  <c r="E599" i="10"/>
  <c r="F599" i="10"/>
  <c r="B600" i="10"/>
  <c r="C600" i="10"/>
  <c r="D600" i="10"/>
  <c r="E600" i="10"/>
  <c r="F600" i="10"/>
  <c r="B601" i="10"/>
  <c r="C601" i="10"/>
  <c r="D601" i="10"/>
  <c r="E601" i="10"/>
  <c r="F601" i="10"/>
  <c r="B602" i="10"/>
  <c r="C602" i="10"/>
  <c r="D602" i="10"/>
  <c r="E602" i="10"/>
  <c r="F602" i="10"/>
  <c r="B603" i="10"/>
  <c r="C603" i="10"/>
  <c r="D603" i="10"/>
  <c r="E603" i="10"/>
  <c r="F603" i="10"/>
  <c r="B604" i="10"/>
  <c r="C604" i="10"/>
  <c r="D604" i="10"/>
  <c r="E604" i="10"/>
  <c r="F604" i="10"/>
  <c r="B605" i="10"/>
  <c r="C605" i="10"/>
  <c r="D605" i="10"/>
  <c r="E605" i="10"/>
  <c r="F605" i="10"/>
  <c r="B606" i="10"/>
  <c r="C606" i="10"/>
  <c r="D606" i="10"/>
  <c r="E606" i="10"/>
  <c r="F606" i="10"/>
  <c r="B607" i="10"/>
  <c r="C607" i="10"/>
  <c r="D607" i="10"/>
  <c r="E607" i="10"/>
  <c r="F607" i="10"/>
  <c r="B608" i="10"/>
  <c r="C608" i="10"/>
  <c r="D608" i="10"/>
  <c r="E608" i="10"/>
  <c r="F608" i="10"/>
  <c r="B609" i="10"/>
  <c r="C609" i="10"/>
  <c r="D609" i="10"/>
  <c r="E609" i="10"/>
  <c r="F609" i="10"/>
  <c r="B610" i="10"/>
  <c r="C610" i="10"/>
  <c r="D610" i="10"/>
  <c r="E610" i="10"/>
  <c r="F610" i="10"/>
  <c r="B611" i="10"/>
  <c r="C611" i="10"/>
  <c r="D611" i="10"/>
  <c r="E611" i="10"/>
  <c r="F611" i="10"/>
  <c r="B612" i="10"/>
  <c r="C612" i="10"/>
  <c r="D612" i="10"/>
  <c r="E612" i="10"/>
  <c r="F612" i="10"/>
  <c r="B613" i="10"/>
  <c r="C613" i="10"/>
  <c r="D613" i="10"/>
  <c r="E613" i="10"/>
  <c r="F613" i="10"/>
  <c r="B614" i="10"/>
  <c r="C614" i="10"/>
  <c r="D614" i="10"/>
  <c r="E614" i="10"/>
  <c r="F614" i="10"/>
  <c r="B615" i="10"/>
  <c r="C615" i="10"/>
  <c r="D615" i="10"/>
  <c r="E615" i="10"/>
  <c r="F615" i="10"/>
  <c r="B616" i="10"/>
  <c r="C616" i="10"/>
  <c r="D616" i="10"/>
  <c r="E616" i="10"/>
  <c r="F616" i="10"/>
  <c r="B617" i="10"/>
  <c r="C617" i="10"/>
  <c r="D617" i="10"/>
  <c r="E617" i="10"/>
  <c r="F617" i="10"/>
  <c r="B618" i="10"/>
  <c r="C618" i="10"/>
  <c r="D618" i="10"/>
  <c r="E618" i="10"/>
  <c r="F618" i="10"/>
  <c r="B619" i="10"/>
  <c r="C619" i="10"/>
  <c r="D619" i="10"/>
  <c r="E619" i="10"/>
  <c r="F619" i="10"/>
  <c r="B620" i="10"/>
  <c r="C620" i="10"/>
  <c r="D620" i="10"/>
  <c r="E620" i="10"/>
  <c r="F620" i="10"/>
  <c r="B621" i="10"/>
  <c r="C621" i="10"/>
  <c r="D621" i="10"/>
  <c r="E621" i="10"/>
  <c r="F621" i="10"/>
  <c r="B622" i="10"/>
  <c r="C622" i="10"/>
  <c r="D622" i="10"/>
  <c r="E622" i="10"/>
  <c r="F622" i="10"/>
  <c r="B623" i="10"/>
  <c r="C623" i="10"/>
  <c r="D623" i="10"/>
  <c r="E623" i="10"/>
  <c r="F623" i="10"/>
  <c r="B624" i="10"/>
  <c r="C624" i="10"/>
  <c r="D624" i="10"/>
  <c r="E624" i="10"/>
  <c r="F624" i="10"/>
  <c r="B625" i="10"/>
  <c r="C625" i="10"/>
  <c r="D625" i="10"/>
  <c r="E625" i="10"/>
  <c r="F625" i="10"/>
  <c r="B626" i="10"/>
  <c r="C626" i="10"/>
  <c r="D626" i="10"/>
  <c r="E626" i="10"/>
  <c r="F626" i="10"/>
  <c r="B627" i="10"/>
  <c r="C627" i="10"/>
  <c r="D627" i="10"/>
  <c r="E627" i="10"/>
  <c r="F627" i="10"/>
  <c r="B628" i="10"/>
  <c r="C628" i="10"/>
  <c r="D628" i="10"/>
  <c r="E628" i="10"/>
  <c r="F628" i="10"/>
  <c r="B629" i="10"/>
  <c r="C629" i="10"/>
  <c r="D629" i="10"/>
  <c r="E629" i="10"/>
  <c r="F629" i="10"/>
  <c r="B630" i="10"/>
  <c r="C630" i="10"/>
  <c r="D630" i="10"/>
  <c r="E630" i="10"/>
  <c r="F630" i="10"/>
  <c r="B631" i="10"/>
  <c r="C631" i="10"/>
  <c r="D631" i="10"/>
  <c r="E631" i="10"/>
  <c r="F631" i="10"/>
  <c r="B632" i="10"/>
  <c r="C632" i="10"/>
  <c r="D632" i="10"/>
  <c r="E632" i="10"/>
  <c r="F632" i="10"/>
  <c r="B633" i="10"/>
  <c r="C633" i="10"/>
  <c r="D633" i="10"/>
  <c r="E633" i="10"/>
  <c r="F633" i="10"/>
  <c r="B634" i="10"/>
  <c r="C634" i="10"/>
  <c r="D634" i="10"/>
  <c r="E634" i="10"/>
  <c r="F634" i="10"/>
  <c r="B635" i="10"/>
  <c r="C635" i="10"/>
  <c r="D635" i="10"/>
  <c r="E635" i="10"/>
  <c r="F635" i="10"/>
  <c r="B636" i="10"/>
  <c r="C636" i="10"/>
  <c r="D636" i="10"/>
  <c r="E636" i="10"/>
  <c r="F636" i="10"/>
  <c r="B637" i="10"/>
  <c r="C637" i="10"/>
  <c r="D637" i="10"/>
  <c r="E637" i="10"/>
  <c r="F637" i="10"/>
  <c r="B638" i="10"/>
  <c r="C638" i="10"/>
  <c r="D638" i="10"/>
  <c r="E638" i="10"/>
  <c r="F638" i="10"/>
  <c r="B639" i="10"/>
  <c r="C639" i="10"/>
  <c r="D639" i="10"/>
  <c r="E639" i="10"/>
  <c r="F639" i="10"/>
  <c r="B640" i="10"/>
  <c r="C640" i="10"/>
  <c r="D640" i="10"/>
  <c r="E640" i="10"/>
  <c r="F640" i="10"/>
  <c r="B641" i="10"/>
  <c r="C641" i="10"/>
  <c r="D641" i="10"/>
  <c r="E641" i="10"/>
  <c r="F641" i="10"/>
  <c r="B642" i="10"/>
  <c r="C642" i="10"/>
  <c r="D642" i="10"/>
  <c r="E642" i="10"/>
  <c r="F642" i="10"/>
  <c r="B643" i="10"/>
  <c r="C643" i="10"/>
  <c r="D643" i="10"/>
  <c r="E643" i="10"/>
  <c r="F643" i="10"/>
  <c r="B644" i="10"/>
  <c r="C644" i="10"/>
  <c r="D644" i="10"/>
  <c r="E644" i="10"/>
  <c r="F644" i="10"/>
  <c r="B645" i="10"/>
  <c r="C645" i="10"/>
  <c r="D645" i="10"/>
  <c r="E645" i="10"/>
  <c r="F645" i="10"/>
  <c r="B646" i="10"/>
  <c r="C646" i="10"/>
  <c r="D646" i="10"/>
  <c r="E646" i="10"/>
  <c r="F646" i="10"/>
  <c r="B647" i="10"/>
  <c r="C647" i="10"/>
  <c r="D647" i="10"/>
  <c r="E647" i="10"/>
  <c r="F647" i="10"/>
  <c r="B648" i="10"/>
  <c r="C648" i="10"/>
  <c r="D648" i="10"/>
  <c r="E648" i="10"/>
  <c r="F648" i="10"/>
  <c r="B649" i="10"/>
  <c r="C649" i="10"/>
  <c r="D649" i="10"/>
  <c r="E649" i="10"/>
  <c r="F649" i="10"/>
  <c r="B650" i="10"/>
  <c r="C650" i="10"/>
  <c r="D650" i="10"/>
  <c r="E650" i="10"/>
  <c r="F650" i="10"/>
  <c r="B651" i="10"/>
  <c r="C651" i="10"/>
  <c r="D651" i="10"/>
  <c r="E651" i="10"/>
  <c r="F651" i="10"/>
  <c r="B652" i="10"/>
  <c r="C652" i="10"/>
  <c r="D652" i="10"/>
  <c r="E652" i="10"/>
  <c r="F652" i="10"/>
  <c r="B653" i="10"/>
  <c r="C653" i="10"/>
  <c r="D653" i="10"/>
  <c r="E653" i="10"/>
  <c r="F653" i="10"/>
  <c r="B654" i="10"/>
  <c r="C654" i="10"/>
  <c r="D654" i="10"/>
  <c r="E654" i="10"/>
  <c r="F654" i="10"/>
  <c r="B655" i="10"/>
  <c r="C655" i="10"/>
  <c r="D655" i="10"/>
  <c r="E655" i="10"/>
  <c r="F655" i="10"/>
  <c r="B656" i="10"/>
  <c r="C656" i="10"/>
  <c r="D656" i="10"/>
  <c r="E656" i="10"/>
  <c r="F656" i="10"/>
  <c r="B657" i="10"/>
  <c r="C657" i="10"/>
  <c r="D657" i="10"/>
  <c r="E657" i="10"/>
  <c r="F657" i="10"/>
  <c r="B658" i="10"/>
  <c r="C658" i="10"/>
  <c r="D658" i="10"/>
  <c r="E658" i="10"/>
  <c r="F658" i="10"/>
  <c r="B659" i="10"/>
  <c r="C659" i="10"/>
  <c r="D659" i="10"/>
  <c r="E659" i="10"/>
  <c r="F659" i="10"/>
  <c r="B660" i="10"/>
  <c r="C660" i="10"/>
  <c r="D660" i="10"/>
  <c r="E660" i="10"/>
  <c r="F660" i="10"/>
  <c r="B661" i="10"/>
  <c r="C661" i="10"/>
  <c r="D661" i="10"/>
  <c r="E661" i="10"/>
  <c r="F661" i="10"/>
  <c r="B662" i="10"/>
  <c r="C662" i="10"/>
  <c r="D662" i="10"/>
  <c r="E662" i="10"/>
  <c r="F662" i="10"/>
  <c r="B663" i="10"/>
  <c r="C663" i="10"/>
  <c r="D663" i="10"/>
  <c r="E663" i="10"/>
  <c r="F663" i="10"/>
  <c r="B664" i="10"/>
  <c r="C664" i="10"/>
  <c r="D664" i="10"/>
  <c r="E664" i="10"/>
  <c r="F664" i="10"/>
  <c r="B665" i="10"/>
  <c r="C665" i="10"/>
  <c r="D665" i="10"/>
  <c r="E665" i="10"/>
  <c r="F665" i="10"/>
  <c r="B666" i="10"/>
  <c r="C666" i="10"/>
  <c r="D666" i="10"/>
  <c r="E666" i="10"/>
  <c r="F666" i="10"/>
  <c r="B667" i="10"/>
  <c r="C667" i="10"/>
  <c r="D667" i="10"/>
  <c r="E667" i="10"/>
  <c r="F667" i="10"/>
  <c r="B668" i="10"/>
  <c r="C668" i="10"/>
  <c r="D668" i="10"/>
  <c r="E668" i="10"/>
  <c r="F668" i="10"/>
  <c r="B669" i="10"/>
  <c r="C669" i="10"/>
  <c r="D669" i="10"/>
  <c r="E669" i="10"/>
  <c r="F669" i="10"/>
  <c r="B670" i="10"/>
  <c r="C670" i="10"/>
  <c r="D670" i="10"/>
  <c r="E670" i="10"/>
  <c r="F670" i="10"/>
  <c r="B671" i="10"/>
  <c r="C671" i="10"/>
  <c r="D671" i="10"/>
  <c r="E671" i="10"/>
  <c r="F671" i="10"/>
  <c r="B672" i="10"/>
  <c r="C672" i="10"/>
  <c r="D672" i="10"/>
  <c r="E672" i="10"/>
  <c r="F672" i="10"/>
  <c r="B673" i="10"/>
  <c r="C673" i="10"/>
  <c r="D673" i="10"/>
  <c r="E673" i="10"/>
  <c r="F673" i="10"/>
  <c r="B674" i="10"/>
  <c r="C674" i="10"/>
  <c r="D674" i="10"/>
  <c r="E674" i="10"/>
  <c r="F674" i="10"/>
  <c r="B675" i="10"/>
  <c r="C675" i="10"/>
  <c r="D675" i="10"/>
  <c r="E675" i="10"/>
  <c r="F675" i="10"/>
  <c r="B676" i="10"/>
  <c r="C676" i="10"/>
  <c r="D676" i="10"/>
  <c r="E676" i="10"/>
  <c r="F676" i="10"/>
  <c r="B677" i="10"/>
  <c r="C677" i="10"/>
  <c r="D677" i="10"/>
  <c r="E677" i="10"/>
  <c r="F677" i="10"/>
  <c r="B678" i="10"/>
  <c r="C678" i="10"/>
  <c r="D678" i="10"/>
  <c r="E678" i="10"/>
  <c r="F678" i="10"/>
  <c r="B679" i="10"/>
  <c r="C679" i="10"/>
  <c r="D679" i="10"/>
  <c r="E679" i="10"/>
  <c r="F679" i="10"/>
  <c r="B680" i="10"/>
  <c r="C680" i="10"/>
  <c r="D680" i="10"/>
  <c r="E680" i="10"/>
  <c r="F680" i="10"/>
  <c r="B681" i="10"/>
  <c r="C681" i="10"/>
  <c r="D681" i="10"/>
  <c r="E681" i="10"/>
  <c r="F681" i="10"/>
  <c r="B682" i="10"/>
  <c r="C682" i="10"/>
  <c r="D682" i="10"/>
  <c r="E682" i="10"/>
  <c r="F682" i="10"/>
  <c r="B683" i="10"/>
  <c r="C683" i="10"/>
  <c r="D683" i="10"/>
  <c r="E683" i="10"/>
  <c r="F683" i="10"/>
  <c r="B684" i="10"/>
  <c r="C684" i="10"/>
  <c r="D684" i="10"/>
  <c r="E684" i="10"/>
  <c r="F684" i="10"/>
  <c r="B685" i="10"/>
  <c r="C685" i="10"/>
  <c r="D685" i="10"/>
  <c r="E685" i="10"/>
  <c r="F685" i="10"/>
  <c r="B686" i="10"/>
  <c r="C686" i="10"/>
  <c r="D686" i="10"/>
  <c r="E686" i="10"/>
  <c r="F686" i="10"/>
  <c r="B687" i="10"/>
  <c r="C687" i="10"/>
  <c r="D687" i="10"/>
  <c r="E687" i="10"/>
  <c r="F687" i="10"/>
  <c r="B688" i="10"/>
  <c r="C688" i="10"/>
  <c r="D688" i="10"/>
  <c r="E688" i="10"/>
  <c r="F688" i="10"/>
  <c r="B689" i="10"/>
  <c r="C689" i="10"/>
  <c r="D689" i="10"/>
  <c r="E689" i="10"/>
  <c r="F689" i="10"/>
  <c r="B690" i="10"/>
  <c r="C690" i="10"/>
  <c r="D690" i="10"/>
  <c r="E690" i="10"/>
  <c r="F690" i="10"/>
  <c r="B691" i="10"/>
  <c r="C691" i="10"/>
  <c r="D691" i="10"/>
  <c r="E691" i="10"/>
  <c r="F691" i="10"/>
  <c r="B692" i="10"/>
  <c r="C692" i="10"/>
  <c r="D692" i="10"/>
  <c r="E692" i="10"/>
  <c r="F692" i="10"/>
  <c r="B693" i="10"/>
  <c r="C693" i="10"/>
  <c r="D693" i="10"/>
  <c r="E693" i="10"/>
  <c r="F693" i="10"/>
  <c r="B694" i="10"/>
  <c r="C694" i="10"/>
  <c r="D694" i="10"/>
  <c r="E694" i="10"/>
  <c r="F694" i="10"/>
  <c r="B695" i="10"/>
  <c r="C695" i="10"/>
  <c r="D695" i="10"/>
  <c r="E695" i="10"/>
  <c r="F695" i="10"/>
  <c r="B696" i="10"/>
  <c r="C696" i="10"/>
  <c r="D696" i="10"/>
  <c r="E696" i="10"/>
  <c r="F696" i="10"/>
  <c r="B697" i="10"/>
  <c r="C697" i="10"/>
  <c r="D697" i="10"/>
  <c r="E697" i="10"/>
  <c r="F697" i="10"/>
  <c r="B698" i="10"/>
  <c r="C698" i="10"/>
  <c r="D698" i="10"/>
  <c r="E698" i="10"/>
  <c r="F698" i="10"/>
  <c r="B699" i="10"/>
  <c r="C699" i="10"/>
  <c r="D699" i="10"/>
  <c r="E699" i="10"/>
  <c r="F699" i="10"/>
  <c r="B700" i="10"/>
  <c r="C700" i="10"/>
  <c r="D700" i="10"/>
  <c r="E700" i="10"/>
  <c r="F700" i="10"/>
  <c r="B701" i="10"/>
  <c r="C701" i="10"/>
  <c r="D701" i="10"/>
  <c r="E701" i="10"/>
  <c r="F701" i="10"/>
  <c r="B702" i="10"/>
  <c r="C702" i="10"/>
  <c r="D702" i="10"/>
  <c r="E702" i="10"/>
  <c r="F702" i="10"/>
  <c r="B703" i="10"/>
  <c r="C703" i="10"/>
  <c r="D703" i="10"/>
  <c r="E703" i="10"/>
  <c r="F703" i="10"/>
  <c r="B704" i="10"/>
  <c r="C704" i="10"/>
  <c r="D704" i="10"/>
  <c r="E704" i="10"/>
  <c r="F704" i="10"/>
  <c r="B705" i="10"/>
  <c r="C705" i="10"/>
  <c r="D705" i="10"/>
  <c r="E705" i="10"/>
  <c r="F705" i="10"/>
  <c r="B706" i="10"/>
  <c r="C706" i="10"/>
  <c r="D706" i="10"/>
  <c r="E706" i="10"/>
  <c r="F706" i="10"/>
  <c r="B707" i="10"/>
  <c r="C707" i="10"/>
  <c r="D707" i="10"/>
  <c r="E707" i="10"/>
  <c r="F707" i="10"/>
  <c r="B708" i="10"/>
  <c r="C708" i="10"/>
  <c r="D708" i="10"/>
  <c r="E708" i="10"/>
  <c r="F708" i="10"/>
  <c r="B709" i="10"/>
  <c r="C709" i="10"/>
  <c r="D709" i="10"/>
  <c r="E709" i="10"/>
  <c r="F709" i="10"/>
  <c r="B710" i="10"/>
  <c r="C710" i="10"/>
  <c r="D710" i="10"/>
  <c r="E710" i="10"/>
  <c r="F710" i="10"/>
  <c r="B711" i="10"/>
  <c r="C711" i="10"/>
  <c r="D711" i="10"/>
  <c r="E711" i="10"/>
  <c r="F711" i="10"/>
  <c r="B712" i="10"/>
  <c r="C712" i="10"/>
  <c r="D712" i="10"/>
  <c r="E712" i="10"/>
  <c r="F712" i="10"/>
  <c r="B713" i="10"/>
  <c r="C713" i="10"/>
  <c r="D713" i="10"/>
  <c r="E713" i="10"/>
  <c r="F713" i="10"/>
  <c r="B714" i="10"/>
  <c r="C714" i="10"/>
  <c r="D714" i="10"/>
  <c r="E714" i="10"/>
  <c r="F714" i="10"/>
  <c r="B715" i="10"/>
  <c r="C715" i="10"/>
  <c r="D715" i="10"/>
  <c r="E715" i="10"/>
  <c r="F715" i="10"/>
  <c r="B716" i="10"/>
  <c r="C716" i="10"/>
  <c r="D716" i="10"/>
  <c r="E716" i="10"/>
  <c r="F716" i="10"/>
  <c r="B717" i="10"/>
  <c r="C717" i="10"/>
  <c r="D717" i="10"/>
  <c r="E717" i="10"/>
  <c r="F717" i="10"/>
  <c r="B718" i="10"/>
  <c r="C718" i="10"/>
  <c r="D718" i="10"/>
  <c r="E718" i="10"/>
  <c r="F718" i="10"/>
  <c r="B719" i="10"/>
  <c r="I719" i="10" s="1"/>
  <c r="C719" i="10"/>
  <c r="D719" i="10"/>
  <c r="E719" i="10"/>
  <c r="F719" i="10"/>
  <c r="B720" i="10"/>
  <c r="C720" i="10"/>
  <c r="D720" i="10"/>
  <c r="E720" i="10"/>
  <c r="F720" i="10"/>
  <c r="B721" i="10"/>
  <c r="C721" i="10"/>
  <c r="D721" i="10"/>
  <c r="E721" i="10"/>
  <c r="F721" i="10"/>
  <c r="B722" i="10"/>
  <c r="C722" i="10"/>
  <c r="D722" i="10"/>
  <c r="E722" i="10"/>
  <c r="F722" i="10"/>
  <c r="B723" i="10"/>
  <c r="C723" i="10"/>
  <c r="D723" i="10"/>
  <c r="E723" i="10"/>
  <c r="F723" i="10"/>
  <c r="B724" i="10"/>
  <c r="C724" i="10"/>
  <c r="D724" i="10"/>
  <c r="E724" i="10"/>
  <c r="F724" i="10"/>
  <c r="B725" i="10"/>
  <c r="C725" i="10"/>
  <c r="D725" i="10"/>
  <c r="E725" i="10"/>
  <c r="F725" i="10"/>
  <c r="B726" i="10"/>
  <c r="C726" i="10"/>
  <c r="D726" i="10"/>
  <c r="E726" i="10"/>
  <c r="F726" i="10"/>
  <c r="B727" i="10"/>
  <c r="C727" i="10"/>
  <c r="D727" i="10"/>
  <c r="E727" i="10"/>
  <c r="F727" i="10"/>
  <c r="B728" i="10"/>
  <c r="C728" i="10"/>
  <c r="D728" i="10"/>
  <c r="E728" i="10"/>
  <c r="F728" i="10"/>
  <c r="B729" i="10"/>
  <c r="C729" i="10"/>
  <c r="D729" i="10"/>
  <c r="E729" i="10"/>
  <c r="F729" i="10"/>
  <c r="B730" i="10"/>
  <c r="C730" i="10"/>
  <c r="D730" i="10"/>
  <c r="E730" i="10"/>
  <c r="F730" i="10"/>
  <c r="B731" i="10"/>
  <c r="C731" i="10"/>
  <c r="D731" i="10"/>
  <c r="E731" i="10"/>
  <c r="F731" i="10"/>
  <c r="B732" i="10"/>
  <c r="C732" i="10"/>
  <c r="D732" i="10"/>
  <c r="E732" i="10"/>
  <c r="F732" i="10"/>
  <c r="B733" i="10"/>
  <c r="C733" i="10"/>
  <c r="D733" i="10"/>
  <c r="E733" i="10"/>
  <c r="F733" i="10"/>
  <c r="B734" i="10"/>
  <c r="C734" i="10"/>
  <c r="D734" i="10"/>
  <c r="E734" i="10"/>
  <c r="F734" i="10"/>
  <c r="B735" i="10"/>
  <c r="C735" i="10"/>
  <c r="D735" i="10"/>
  <c r="E735" i="10"/>
  <c r="F735" i="10"/>
  <c r="B736" i="10"/>
  <c r="C736" i="10"/>
  <c r="D736" i="10"/>
  <c r="E736" i="10"/>
  <c r="F736" i="10"/>
  <c r="B737" i="10"/>
  <c r="C737" i="10"/>
  <c r="D737" i="10"/>
  <c r="E737" i="10"/>
  <c r="F737" i="10"/>
  <c r="B738" i="10"/>
  <c r="C738" i="10"/>
  <c r="D738" i="10"/>
  <c r="E738" i="10"/>
  <c r="F738" i="10"/>
  <c r="B739" i="10"/>
  <c r="C739" i="10"/>
  <c r="D739" i="10"/>
  <c r="E739" i="10"/>
  <c r="F739" i="10"/>
  <c r="B740" i="10"/>
  <c r="C740" i="10"/>
  <c r="D740" i="10"/>
  <c r="E740" i="10"/>
  <c r="F740" i="10"/>
  <c r="B741" i="10"/>
  <c r="C741" i="10"/>
  <c r="D741" i="10"/>
  <c r="E741" i="10"/>
  <c r="F741" i="10"/>
  <c r="B742" i="10"/>
  <c r="C742" i="10"/>
  <c r="D742" i="10"/>
  <c r="E742" i="10"/>
  <c r="F742" i="10"/>
  <c r="B743" i="10"/>
  <c r="C743" i="10"/>
  <c r="D743" i="10"/>
  <c r="E743" i="10"/>
  <c r="F743" i="10"/>
  <c r="B744" i="10"/>
  <c r="C744" i="10"/>
  <c r="D744" i="10"/>
  <c r="E744" i="10"/>
  <c r="F744" i="10"/>
  <c r="B745" i="10"/>
  <c r="C745" i="10"/>
  <c r="D745" i="10"/>
  <c r="E745" i="10"/>
  <c r="F745" i="10"/>
  <c r="B746" i="10"/>
  <c r="C746" i="10"/>
  <c r="D746" i="10"/>
  <c r="E746" i="10"/>
  <c r="F746" i="10"/>
  <c r="B747" i="10"/>
  <c r="C747" i="10"/>
  <c r="D747" i="10"/>
  <c r="E747" i="10"/>
  <c r="F747" i="10"/>
  <c r="B748" i="10"/>
  <c r="C748" i="10"/>
  <c r="D748" i="10"/>
  <c r="E748" i="10"/>
  <c r="F748" i="10"/>
  <c r="B749" i="10"/>
  <c r="C749" i="10"/>
  <c r="D749" i="10"/>
  <c r="E749" i="10"/>
  <c r="F749" i="10"/>
  <c r="B750" i="10"/>
  <c r="C750" i="10"/>
  <c r="D750" i="10"/>
  <c r="E750" i="10"/>
  <c r="F750" i="10"/>
  <c r="B751" i="10"/>
  <c r="C751" i="10"/>
  <c r="D751" i="10"/>
  <c r="E751" i="10"/>
  <c r="F751" i="10"/>
  <c r="B752" i="10"/>
  <c r="C752" i="10"/>
  <c r="D752" i="10"/>
  <c r="E752" i="10"/>
  <c r="F752" i="10"/>
  <c r="B753" i="10"/>
  <c r="C753" i="10"/>
  <c r="D753" i="10"/>
  <c r="E753" i="10"/>
  <c r="F753" i="10"/>
  <c r="B754" i="10"/>
  <c r="C754" i="10"/>
  <c r="D754" i="10"/>
  <c r="E754" i="10"/>
  <c r="F754" i="10"/>
  <c r="B755" i="10"/>
  <c r="C755" i="10"/>
  <c r="D755" i="10"/>
  <c r="E755" i="10"/>
  <c r="F755" i="10"/>
  <c r="B756" i="10"/>
  <c r="C756" i="10"/>
  <c r="D756" i="10"/>
  <c r="E756" i="10"/>
  <c r="F756" i="10"/>
  <c r="B757" i="10"/>
  <c r="C757" i="10"/>
  <c r="D757" i="10"/>
  <c r="E757" i="10"/>
  <c r="F757" i="10"/>
  <c r="B758" i="10"/>
  <c r="C758" i="10"/>
  <c r="D758" i="10"/>
  <c r="E758" i="10"/>
  <c r="F758" i="10"/>
  <c r="B759" i="10"/>
  <c r="C759" i="10"/>
  <c r="D759" i="10"/>
  <c r="E759" i="10"/>
  <c r="F759" i="10"/>
  <c r="B760" i="10"/>
  <c r="C760" i="10"/>
  <c r="D760" i="10"/>
  <c r="E760" i="10"/>
  <c r="F760" i="10"/>
  <c r="B761" i="10"/>
  <c r="C761" i="10"/>
  <c r="D761" i="10"/>
  <c r="E761" i="10"/>
  <c r="F761" i="10"/>
  <c r="B762" i="10"/>
  <c r="C762" i="10"/>
  <c r="D762" i="10"/>
  <c r="E762" i="10"/>
  <c r="F762" i="10"/>
  <c r="B763" i="10"/>
  <c r="C763" i="10"/>
  <c r="D763" i="10"/>
  <c r="E763" i="10"/>
  <c r="F763" i="10"/>
  <c r="B764" i="10"/>
  <c r="C764" i="10"/>
  <c r="D764" i="10"/>
  <c r="E764" i="10"/>
  <c r="F764" i="10"/>
  <c r="B765" i="10"/>
  <c r="C765" i="10"/>
  <c r="D765" i="10"/>
  <c r="E765" i="10"/>
  <c r="F765" i="10"/>
  <c r="B766" i="10"/>
  <c r="C766" i="10"/>
  <c r="D766" i="10"/>
  <c r="E766" i="10"/>
  <c r="F766" i="10"/>
  <c r="B767" i="10"/>
  <c r="C767" i="10"/>
  <c r="D767" i="10"/>
  <c r="E767" i="10"/>
  <c r="F767" i="10"/>
  <c r="B768" i="10"/>
  <c r="C768" i="10"/>
  <c r="D768" i="10"/>
  <c r="E768" i="10"/>
  <c r="F768" i="10"/>
  <c r="B769" i="10"/>
  <c r="C769" i="10"/>
  <c r="D769" i="10"/>
  <c r="E769" i="10"/>
  <c r="F769" i="10"/>
  <c r="B770" i="10"/>
  <c r="C770" i="10"/>
  <c r="D770" i="10"/>
  <c r="E770" i="10"/>
  <c r="F770" i="10"/>
  <c r="B771" i="10"/>
  <c r="C771" i="10"/>
  <c r="D771" i="10"/>
  <c r="E771" i="10"/>
  <c r="F771" i="10"/>
  <c r="B772" i="10"/>
  <c r="C772" i="10"/>
  <c r="D772" i="10"/>
  <c r="E772" i="10"/>
  <c r="F772" i="10"/>
  <c r="B773" i="10"/>
  <c r="C773" i="10"/>
  <c r="D773" i="10"/>
  <c r="E773" i="10"/>
  <c r="F773" i="10"/>
  <c r="B774" i="10"/>
  <c r="C774" i="10"/>
  <c r="D774" i="10"/>
  <c r="E774" i="10"/>
  <c r="F774" i="10"/>
  <c r="B775" i="10"/>
  <c r="C775" i="10"/>
  <c r="D775" i="10"/>
  <c r="E775" i="10"/>
  <c r="F775" i="10"/>
  <c r="B776" i="10"/>
  <c r="C776" i="10"/>
  <c r="D776" i="10"/>
  <c r="E776" i="10"/>
  <c r="F776" i="10"/>
  <c r="B777" i="10"/>
  <c r="C777" i="10"/>
  <c r="D777" i="10"/>
  <c r="E777" i="10"/>
  <c r="F777" i="10"/>
  <c r="B778" i="10"/>
  <c r="C778" i="10"/>
  <c r="D778" i="10"/>
  <c r="E778" i="10"/>
  <c r="F778" i="10"/>
  <c r="B779" i="10"/>
  <c r="C779" i="10"/>
  <c r="D779" i="10"/>
  <c r="E779" i="10"/>
  <c r="F779" i="10"/>
  <c r="B780" i="10"/>
  <c r="C780" i="10"/>
  <c r="D780" i="10"/>
  <c r="E780" i="10"/>
  <c r="F780" i="10"/>
  <c r="B781" i="10"/>
  <c r="C781" i="10"/>
  <c r="D781" i="10"/>
  <c r="E781" i="10"/>
  <c r="F781" i="10"/>
  <c r="B782" i="10"/>
  <c r="C782" i="10"/>
  <c r="D782" i="10"/>
  <c r="E782" i="10"/>
  <c r="F782" i="10"/>
  <c r="B783" i="10"/>
  <c r="C783" i="10"/>
  <c r="D783" i="10"/>
  <c r="E783" i="10"/>
  <c r="F783" i="10"/>
  <c r="B784" i="10"/>
  <c r="C784" i="10"/>
  <c r="D784" i="10"/>
  <c r="E784" i="10"/>
  <c r="F784" i="10"/>
  <c r="B785" i="10"/>
  <c r="C785" i="10"/>
  <c r="D785" i="10"/>
  <c r="E785" i="10"/>
  <c r="F785" i="10"/>
  <c r="B786" i="10"/>
  <c r="C786" i="10"/>
  <c r="D786" i="10"/>
  <c r="E786" i="10"/>
  <c r="F786" i="10"/>
  <c r="B787" i="10"/>
  <c r="C787" i="10"/>
  <c r="D787" i="10"/>
  <c r="E787" i="10"/>
  <c r="F787" i="10"/>
  <c r="B788" i="10"/>
  <c r="C788" i="10"/>
  <c r="D788" i="10"/>
  <c r="E788" i="10"/>
  <c r="F788" i="10"/>
  <c r="B789" i="10"/>
  <c r="C789" i="10"/>
  <c r="D789" i="10"/>
  <c r="E789" i="10"/>
  <c r="F789" i="10"/>
  <c r="B790" i="10"/>
  <c r="C790" i="10"/>
  <c r="D790" i="10"/>
  <c r="E790" i="10"/>
  <c r="F790" i="10"/>
  <c r="B791" i="10"/>
  <c r="C791" i="10"/>
  <c r="D791" i="10"/>
  <c r="E791" i="10"/>
  <c r="F791" i="10"/>
  <c r="B792" i="10"/>
  <c r="C792" i="10"/>
  <c r="D792" i="10"/>
  <c r="E792" i="10"/>
  <c r="F792" i="10"/>
  <c r="B793" i="10"/>
  <c r="C793" i="10"/>
  <c r="D793" i="10"/>
  <c r="E793" i="10"/>
  <c r="F793" i="10"/>
  <c r="B794" i="10"/>
  <c r="C794" i="10"/>
  <c r="D794" i="10"/>
  <c r="E794" i="10"/>
  <c r="F794" i="10"/>
  <c r="B795" i="10"/>
  <c r="C795" i="10"/>
  <c r="D795" i="10"/>
  <c r="E795" i="10"/>
  <c r="F795" i="10"/>
  <c r="B796" i="10"/>
  <c r="C796" i="10"/>
  <c r="D796" i="10"/>
  <c r="E796" i="10"/>
  <c r="F796" i="10"/>
  <c r="B797" i="10"/>
  <c r="C797" i="10"/>
  <c r="D797" i="10"/>
  <c r="E797" i="10"/>
  <c r="F797" i="10"/>
  <c r="B798" i="10"/>
  <c r="C798" i="10"/>
  <c r="D798" i="10"/>
  <c r="E798" i="10"/>
  <c r="F798" i="10"/>
  <c r="B799" i="10"/>
  <c r="C799" i="10"/>
  <c r="D799" i="10"/>
  <c r="E799" i="10"/>
  <c r="F799" i="10"/>
  <c r="B800" i="10"/>
  <c r="C800" i="10"/>
  <c r="D800" i="10"/>
  <c r="E800" i="10"/>
  <c r="F800" i="10"/>
  <c r="B801" i="10"/>
  <c r="C801" i="10"/>
  <c r="D801" i="10"/>
  <c r="E801" i="10"/>
  <c r="F801" i="10"/>
  <c r="B802" i="10"/>
  <c r="C802" i="10"/>
  <c r="D802" i="10"/>
  <c r="E802" i="10"/>
  <c r="F802" i="10"/>
  <c r="B803" i="10"/>
  <c r="C803" i="10"/>
  <c r="D803" i="10"/>
  <c r="E803" i="10"/>
  <c r="F803" i="10"/>
  <c r="B804" i="10"/>
  <c r="C804" i="10"/>
  <c r="D804" i="10"/>
  <c r="E804" i="10"/>
  <c r="F804" i="10"/>
  <c r="B805" i="10"/>
  <c r="C805" i="10"/>
  <c r="D805" i="10"/>
  <c r="E805" i="10"/>
  <c r="F805" i="10"/>
  <c r="B806" i="10"/>
  <c r="C806" i="10"/>
  <c r="D806" i="10"/>
  <c r="E806" i="10"/>
  <c r="F806" i="10"/>
  <c r="B807" i="10"/>
  <c r="C807" i="10"/>
  <c r="D807" i="10"/>
  <c r="E807" i="10"/>
  <c r="F807" i="10"/>
  <c r="B808" i="10"/>
  <c r="C808" i="10"/>
  <c r="D808" i="10"/>
  <c r="E808" i="10"/>
  <c r="F808" i="10"/>
  <c r="B809" i="10"/>
  <c r="C809" i="10"/>
  <c r="D809" i="10"/>
  <c r="E809" i="10"/>
  <c r="F809" i="10"/>
  <c r="B810" i="10"/>
  <c r="C810" i="10"/>
  <c r="D810" i="10"/>
  <c r="E810" i="10"/>
  <c r="F810" i="10"/>
  <c r="B811" i="10"/>
  <c r="C811" i="10"/>
  <c r="D811" i="10"/>
  <c r="E811" i="10"/>
  <c r="F811" i="10"/>
  <c r="B812" i="10"/>
  <c r="C812" i="10"/>
  <c r="D812" i="10"/>
  <c r="E812" i="10"/>
  <c r="F812" i="10"/>
  <c r="B813" i="10"/>
  <c r="C813" i="10"/>
  <c r="D813" i="10"/>
  <c r="E813" i="10"/>
  <c r="F813" i="10"/>
  <c r="B814" i="10"/>
  <c r="C814" i="10"/>
  <c r="D814" i="10"/>
  <c r="E814" i="10"/>
  <c r="F814" i="10"/>
  <c r="B815" i="10"/>
  <c r="C815" i="10"/>
  <c r="D815" i="10"/>
  <c r="E815" i="10"/>
  <c r="F815" i="10"/>
  <c r="B816" i="10"/>
  <c r="C816" i="10"/>
  <c r="D816" i="10"/>
  <c r="E816" i="10"/>
  <c r="F816" i="10"/>
  <c r="B817" i="10"/>
  <c r="C817" i="10"/>
  <c r="D817" i="10"/>
  <c r="E817" i="10"/>
  <c r="F817" i="10"/>
  <c r="B818" i="10"/>
  <c r="C818" i="10"/>
  <c r="D818" i="10"/>
  <c r="E818" i="10"/>
  <c r="F818" i="10"/>
  <c r="B819" i="10"/>
  <c r="C819" i="10"/>
  <c r="D819" i="10"/>
  <c r="E819" i="10"/>
  <c r="F819" i="10"/>
  <c r="B820" i="10"/>
  <c r="C820" i="10"/>
  <c r="D820" i="10"/>
  <c r="E820" i="10"/>
  <c r="F820" i="10"/>
  <c r="B821" i="10"/>
  <c r="K821" i="10" s="1"/>
  <c r="C821" i="10"/>
  <c r="D821" i="10"/>
  <c r="E821" i="10"/>
  <c r="F821" i="10"/>
  <c r="B822" i="10"/>
  <c r="C822" i="10"/>
  <c r="D822" i="10"/>
  <c r="E822" i="10"/>
  <c r="F822" i="10"/>
  <c r="B823" i="10"/>
  <c r="C823" i="10"/>
  <c r="D823" i="10"/>
  <c r="E823" i="10"/>
  <c r="F823" i="10"/>
  <c r="B824" i="10"/>
  <c r="C824" i="10"/>
  <c r="D824" i="10"/>
  <c r="E824" i="10"/>
  <c r="F824" i="10"/>
  <c r="B825" i="10"/>
  <c r="C825" i="10"/>
  <c r="D825" i="10"/>
  <c r="E825" i="10"/>
  <c r="F825" i="10"/>
  <c r="B826" i="10"/>
  <c r="C826" i="10"/>
  <c r="D826" i="10"/>
  <c r="E826" i="10"/>
  <c r="F826" i="10"/>
  <c r="B827" i="10"/>
  <c r="C827" i="10"/>
  <c r="D827" i="10"/>
  <c r="E827" i="10"/>
  <c r="F827" i="10"/>
  <c r="B828" i="10"/>
  <c r="C828" i="10"/>
  <c r="D828" i="10"/>
  <c r="E828" i="10"/>
  <c r="F828" i="10"/>
  <c r="B829" i="10"/>
  <c r="C829" i="10"/>
  <c r="D829" i="10"/>
  <c r="E829" i="10"/>
  <c r="F829" i="10"/>
  <c r="B830" i="10"/>
  <c r="C830" i="10"/>
  <c r="D830" i="10"/>
  <c r="E830" i="10"/>
  <c r="F830" i="10"/>
  <c r="B831" i="10"/>
  <c r="C831" i="10"/>
  <c r="D831" i="10"/>
  <c r="E831" i="10"/>
  <c r="F831" i="10"/>
  <c r="B832" i="10"/>
  <c r="C832" i="10"/>
  <c r="D832" i="10"/>
  <c r="E832" i="10"/>
  <c r="F832" i="10"/>
  <c r="B833" i="10"/>
  <c r="C833" i="10"/>
  <c r="D833" i="10"/>
  <c r="E833" i="10"/>
  <c r="F833" i="10"/>
  <c r="B834" i="10"/>
  <c r="C834" i="10"/>
  <c r="D834" i="10"/>
  <c r="E834" i="10"/>
  <c r="F834" i="10"/>
  <c r="B835" i="10"/>
  <c r="C835" i="10"/>
  <c r="D835" i="10"/>
  <c r="E835" i="10"/>
  <c r="F835" i="10"/>
  <c r="B836" i="10"/>
  <c r="C836" i="10"/>
  <c r="D836" i="10"/>
  <c r="E836" i="10"/>
  <c r="F836" i="10"/>
  <c r="B837" i="10"/>
  <c r="C837" i="10"/>
  <c r="D837" i="10"/>
  <c r="E837" i="10"/>
  <c r="F837" i="10"/>
  <c r="B838" i="10"/>
  <c r="C838" i="10"/>
  <c r="D838" i="10"/>
  <c r="E838" i="10"/>
  <c r="F838" i="10"/>
  <c r="B839" i="10"/>
  <c r="C839" i="10"/>
  <c r="D839" i="10"/>
  <c r="E839" i="10"/>
  <c r="F839" i="10"/>
  <c r="B840" i="10"/>
  <c r="C840" i="10"/>
  <c r="D840" i="10"/>
  <c r="E840" i="10"/>
  <c r="F840" i="10"/>
  <c r="B841" i="10"/>
  <c r="C841" i="10"/>
  <c r="D841" i="10"/>
  <c r="E841" i="10"/>
  <c r="F841" i="10"/>
  <c r="B842" i="10"/>
  <c r="C842" i="10"/>
  <c r="D842" i="10"/>
  <c r="E842" i="10"/>
  <c r="F842" i="10"/>
  <c r="B843" i="10"/>
  <c r="C843" i="10"/>
  <c r="D843" i="10"/>
  <c r="E843" i="10"/>
  <c r="F843" i="10"/>
  <c r="B844" i="10"/>
  <c r="C844" i="10"/>
  <c r="D844" i="10"/>
  <c r="E844" i="10"/>
  <c r="F844" i="10"/>
  <c r="B845" i="10"/>
  <c r="C845" i="10"/>
  <c r="D845" i="10"/>
  <c r="E845" i="10"/>
  <c r="F845" i="10"/>
  <c r="B846" i="10"/>
  <c r="C846" i="10"/>
  <c r="D846" i="10"/>
  <c r="E846" i="10"/>
  <c r="F846" i="10"/>
  <c r="B847" i="10"/>
  <c r="C847" i="10"/>
  <c r="D847" i="10"/>
  <c r="E847" i="10"/>
  <c r="F847" i="10"/>
  <c r="B848" i="10"/>
  <c r="C848" i="10"/>
  <c r="D848" i="10"/>
  <c r="E848" i="10"/>
  <c r="F848" i="10"/>
  <c r="B849" i="10"/>
  <c r="C849" i="10"/>
  <c r="D849" i="10"/>
  <c r="E849" i="10"/>
  <c r="F849" i="10"/>
  <c r="B850" i="10"/>
  <c r="C850" i="10"/>
  <c r="D850" i="10"/>
  <c r="E850" i="10"/>
  <c r="F850" i="10"/>
  <c r="B851" i="10"/>
  <c r="C851" i="10"/>
  <c r="D851" i="10"/>
  <c r="E851" i="10"/>
  <c r="F851" i="10"/>
  <c r="B852" i="10"/>
  <c r="C852" i="10"/>
  <c r="D852" i="10"/>
  <c r="E852" i="10"/>
  <c r="F852" i="10"/>
  <c r="B853" i="10"/>
  <c r="C853" i="10"/>
  <c r="D853" i="10"/>
  <c r="E853" i="10"/>
  <c r="F853" i="10"/>
  <c r="B854" i="10"/>
  <c r="C854" i="10"/>
  <c r="D854" i="10"/>
  <c r="E854" i="10"/>
  <c r="F854" i="10"/>
  <c r="B855" i="10"/>
  <c r="C855" i="10"/>
  <c r="D855" i="10"/>
  <c r="E855" i="10"/>
  <c r="F855" i="10"/>
  <c r="B856" i="10"/>
  <c r="C856" i="10"/>
  <c r="D856" i="10"/>
  <c r="E856" i="10"/>
  <c r="F856" i="10"/>
  <c r="B857" i="10"/>
  <c r="C857" i="10"/>
  <c r="D857" i="10"/>
  <c r="E857" i="10"/>
  <c r="F857" i="10"/>
  <c r="B858" i="10"/>
  <c r="C858" i="10"/>
  <c r="D858" i="10"/>
  <c r="E858" i="10"/>
  <c r="F858" i="10"/>
  <c r="B859" i="10"/>
  <c r="C859" i="10"/>
  <c r="D859" i="10"/>
  <c r="E859" i="10"/>
  <c r="F859" i="10"/>
  <c r="B860" i="10"/>
  <c r="C860" i="10"/>
  <c r="D860" i="10"/>
  <c r="E860" i="10"/>
  <c r="F860" i="10"/>
  <c r="B861" i="10"/>
  <c r="C861" i="10"/>
  <c r="D861" i="10"/>
  <c r="E861" i="10"/>
  <c r="F861" i="10"/>
  <c r="B862" i="10"/>
  <c r="G862" i="10" s="1"/>
  <c r="C862" i="10"/>
  <c r="D862" i="10"/>
  <c r="E862" i="10"/>
  <c r="F862" i="10"/>
  <c r="B863" i="10"/>
  <c r="C863" i="10"/>
  <c r="D863" i="10"/>
  <c r="E863" i="10"/>
  <c r="F863" i="10"/>
  <c r="B864" i="10"/>
  <c r="C864" i="10"/>
  <c r="D864" i="10"/>
  <c r="E864" i="10"/>
  <c r="F864" i="10"/>
  <c r="B865" i="10"/>
  <c r="C865" i="10"/>
  <c r="D865" i="10"/>
  <c r="E865" i="10"/>
  <c r="F865" i="10"/>
  <c r="B866" i="10"/>
  <c r="C866" i="10"/>
  <c r="D866" i="10"/>
  <c r="E866" i="10"/>
  <c r="F866" i="10"/>
  <c r="B867" i="10"/>
  <c r="C867" i="10"/>
  <c r="D867" i="10"/>
  <c r="E867" i="10"/>
  <c r="F867" i="10"/>
  <c r="B868" i="10"/>
  <c r="C868" i="10"/>
  <c r="D868" i="10"/>
  <c r="E868" i="10"/>
  <c r="F868" i="10"/>
  <c r="B869" i="10"/>
  <c r="C869" i="10"/>
  <c r="D869" i="10"/>
  <c r="E869" i="10"/>
  <c r="F869" i="10"/>
  <c r="B870" i="10"/>
  <c r="C870" i="10"/>
  <c r="D870" i="10"/>
  <c r="E870" i="10"/>
  <c r="F870" i="10"/>
  <c r="B871" i="10"/>
  <c r="C871" i="10"/>
  <c r="D871" i="10"/>
  <c r="E871" i="10"/>
  <c r="F871" i="10"/>
  <c r="B872" i="10"/>
  <c r="C872" i="10"/>
  <c r="D872" i="10"/>
  <c r="E872" i="10"/>
  <c r="F872" i="10"/>
  <c r="B873" i="10"/>
  <c r="C873" i="10"/>
  <c r="D873" i="10"/>
  <c r="E873" i="10"/>
  <c r="F873" i="10"/>
  <c r="B874" i="10"/>
  <c r="C874" i="10"/>
  <c r="D874" i="10"/>
  <c r="E874" i="10"/>
  <c r="F874" i="10"/>
  <c r="B875" i="10"/>
  <c r="C875" i="10"/>
  <c r="D875" i="10"/>
  <c r="E875" i="10"/>
  <c r="F875" i="10"/>
  <c r="B876" i="10"/>
  <c r="C876" i="10"/>
  <c r="D876" i="10"/>
  <c r="E876" i="10"/>
  <c r="F876" i="10"/>
  <c r="B877" i="10"/>
  <c r="C877" i="10"/>
  <c r="D877" i="10"/>
  <c r="E877" i="10"/>
  <c r="F877" i="10"/>
  <c r="B878" i="10"/>
  <c r="C878" i="10"/>
  <c r="D878" i="10"/>
  <c r="E878" i="10"/>
  <c r="F878" i="10"/>
  <c r="B879" i="10"/>
  <c r="C879" i="10"/>
  <c r="D879" i="10"/>
  <c r="E879" i="10"/>
  <c r="F879" i="10"/>
  <c r="B880" i="10"/>
  <c r="C880" i="10"/>
  <c r="D880" i="10"/>
  <c r="E880" i="10"/>
  <c r="F880" i="10"/>
  <c r="B881" i="10"/>
  <c r="C881" i="10"/>
  <c r="D881" i="10"/>
  <c r="E881" i="10"/>
  <c r="F881" i="10"/>
  <c r="B882" i="10"/>
  <c r="C882" i="10"/>
  <c r="D882" i="10"/>
  <c r="E882" i="10"/>
  <c r="F882" i="10"/>
  <c r="B883" i="10"/>
  <c r="C883" i="10"/>
  <c r="D883" i="10"/>
  <c r="E883" i="10"/>
  <c r="F883" i="10"/>
  <c r="B884" i="10"/>
  <c r="C884" i="10"/>
  <c r="D884" i="10"/>
  <c r="E884" i="10"/>
  <c r="F884" i="10"/>
  <c r="B885" i="10"/>
  <c r="C885" i="10"/>
  <c r="D885" i="10"/>
  <c r="E885" i="10"/>
  <c r="F885" i="10"/>
  <c r="B886" i="10"/>
  <c r="C886" i="10"/>
  <c r="D886" i="10"/>
  <c r="E886" i="10"/>
  <c r="F886" i="10"/>
  <c r="B887" i="10"/>
  <c r="J887" i="10" s="1"/>
  <c r="C887" i="10"/>
  <c r="D887" i="10"/>
  <c r="E887" i="10"/>
  <c r="F887" i="10"/>
  <c r="B888" i="10"/>
  <c r="C888" i="10"/>
  <c r="D888" i="10"/>
  <c r="E888" i="10"/>
  <c r="F888" i="10"/>
  <c r="B889" i="10"/>
  <c r="C889" i="10"/>
  <c r="D889" i="10"/>
  <c r="E889" i="10"/>
  <c r="F889" i="10"/>
  <c r="B890" i="10"/>
  <c r="C890" i="10"/>
  <c r="D890" i="10"/>
  <c r="E890" i="10"/>
  <c r="F890" i="10"/>
  <c r="B891" i="10"/>
  <c r="C891" i="10"/>
  <c r="D891" i="10"/>
  <c r="E891" i="10"/>
  <c r="F891" i="10"/>
  <c r="B892" i="10"/>
  <c r="C892" i="10"/>
  <c r="D892" i="10"/>
  <c r="E892" i="10"/>
  <c r="F892" i="10"/>
  <c r="B893" i="10"/>
  <c r="C893" i="10"/>
  <c r="D893" i="10"/>
  <c r="E893" i="10"/>
  <c r="F893" i="10"/>
  <c r="B894" i="10"/>
  <c r="C894" i="10"/>
  <c r="D894" i="10"/>
  <c r="E894" i="10"/>
  <c r="F894" i="10"/>
  <c r="B895" i="10"/>
  <c r="C895" i="10"/>
  <c r="D895" i="10"/>
  <c r="E895" i="10"/>
  <c r="F895" i="10"/>
  <c r="B896" i="10"/>
  <c r="C896" i="10"/>
  <c r="D896" i="10"/>
  <c r="E896" i="10"/>
  <c r="F896" i="10"/>
  <c r="B897" i="10"/>
  <c r="C897" i="10"/>
  <c r="D897" i="10"/>
  <c r="E897" i="10"/>
  <c r="F897" i="10"/>
  <c r="B898" i="10"/>
  <c r="C898" i="10"/>
  <c r="D898" i="10"/>
  <c r="E898" i="10"/>
  <c r="F898" i="10"/>
  <c r="B899" i="10"/>
  <c r="C899" i="10"/>
  <c r="D899" i="10"/>
  <c r="E899" i="10"/>
  <c r="F899" i="10"/>
  <c r="B900" i="10"/>
  <c r="C900" i="10"/>
  <c r="D900" i="10"/>
  <c r="E900" i="10"/>
  <c r="F900" i="10"/>
  <c r="B901" i="10"/>
  <c r="C901" i="10"/>
  <c r="D901" i="10"/>
  <c r="E901" i="10"/>
  <c r="F901" i="10"/>
  <c r="B902" i="10"/>
  <c r="C902" i="10"/>
  <c r="D902" i="10"/>
  <c r="E902" i="10"/>
  <c r="F902" i="10"/>
  <c r="B903" i="10"/>
  <c r="C903" i="10"/>
  <c r="D903" i="10"/>
  <c r="E903" i="10"/>
  <c r="F903" i="10"/>
  <c r="B904" i="10"/>
  <c r="C904" i="10"/>
  <c r="D904" i="10"/>
  <c r="E904" i="10"/>
  <c r="F904" i="10"/>
  <c r="B905" i="10"/>
  <c r="C905" i="10"/>
  <c r="D905" i="10"/>
  <c r="E905" i="10"/>
  <c r="F905" i="10"/>
  <c r="B906" i="10"/>
  <c r="C906" i="10"/>
  <c r="D906" i="10"/>
  <c r="E906" i="10"/>
  <c r="F906" i="10"/>
  <c r="B907" i="10"/>
  <c r="C907" i="10"/>
  <c r="D907" i="10"/>
  <c r="E907" i="10"/>
  <c r="F907" i="10"/>
  <c r="B908" i="10"/>
  <c r="C908" i="10"/>
  <c r="D908" i="10"/>
  <c r="E908" i="10"/>
  <c r="F908" i="10"/>
  <c r="B909" i="10"/>
  <c r="C909" i="10"/>
  <c r="D909" i="10"/>
  <c r="E909" i="10"/>
  <c r="F909" i="10"/>
  <c r="B910" i="10"/>
  <c r="J910" i="10" s="1"/>
  <c r="C910" i="10"/>
  <c r="D910" i="10"/>
  <c r="E910" i="10"/>
  <c r="F910" i="10"/>
  <c r="B911" i="10"/>
  <c r="C911" i="10"/>
  <c r="D911" i="10"/>
  <c r="E911" i="10"/>
  <c r="F911" i="10"/>
  <c r="B912" i="10"/>
  <c r="C912" i="10"/>
  <c r="D912" i="10"/>
  <c r="E912" i="10"/>
  <c r="F912" i="10"/>
  <c r="B913" i="10"/>
  <c r="C913" i="10"/>
  <c r="D913" i="10"/>
  <c r="E913" i="10"/>
  <c r="F913" i="10"/>
  <c r="B914" i="10"/>
  <c r="C914" i="10"/>
  <c r="D914" i="10"/>
  <c r="E914" i="10"/>
  <c r="F914" i="10"/>
  <c r="B915" i="10"/>
  <c r="C915" i="10"/>
  <c r="D915" i="10"/>
  <c r="E915" i="10"/>
  <c r="F915" i="10"/>
  <c r="B916" i="10"/>
  <c r="C916" i="10"/>
  <c r="D916" i="10"/>
  <c r="E916" i="10"/>
  <c r="F916" i="10"/>
  <c r="B917" i="10"/>
  <c r="G917" i="10" s="1"/>
  <c r="C917" i="10"/>
  <c r="D917" i="10"/>
  <c r="E917" i="10"/>
  <c r="F917" i="10"/>
  <c r="B918" i="10"/>
  <c r="C918" i="10"/>
  <c r="D918" i="10"/>
  <c r="E918" i="10"/>
  <c r="F918" i="10"/>
  <c r="B919" i="10"/>
  <c r="C919" i="10"/>
  <c r="D919" i="10"/>
  <c r="E919" i="10"/>
  <c r="F919" i="10"/>
  <c r="B920" i="10"/>
  <c r="C920" i="10"/>
  <c r="D920" i="10"/>
  <c r="E920" i="10"/>
  <c r="F920" i="10"/>
  <c r="B921" i="10"/>
  <c r="C921" i="10"/>
  <c r="D921" i="10"/>
  <c r="E921" i="10"/>
  <c r="F921" i="10"/>
  <c r="B922" i="10"/>
  <c r="C922" i="10"/>
  <c r="D922" i="10"/>
  <c r="E922" i="10"/>
  <c r="F922" i="10"/>
  <c r="B923" i="10"/>
  <c r="I923" i="10" s="1"/>
  <c r="C923" i="10"/>
  <c r="D923" i="10"/>
  <c r="E923" i="10"/>
  <c r="F923" i="10"/>
  <c r="B924" i="10"/>
  <c r="C924" i="10"/>
  <c r="D924" i="10"/>
  <c r="E924" i="10"/>
  <c r="F924" i="10"/>
  <c r="B925" i="10"/>
  <c r="C925" i="10"/>
  <c r="D925" i="10"/>
  <c r="E925" i="10"/>
  <c r="F925" i="10"/>
  <c r="B926" i="10"/>
  <c r="C926" i="10"/>
  <c r="D926" i="10"/>
  <c r="E926" i="10"/>
  <c r="F926" i="10"/>
  <c r="B927" i="10"/>
  <c r="C927" i="10"/>
  <c r="D927" i="10"/>
  <c r="E927" i="10"/>
  <c r="F927" i="10"/>
  <c r="B928" i="10"/>
  <c r="C928" i="10"/>
  <c r="D928" i="10"/>
  <c r="E928" i="10"/>
  <c r="F928" i="10"/>
  <c r="B929" i="10"/>
  <c r="K929" i="10" s="1"/>
  <c r="C929" i="10"/>
  <c r="D929" i="10"/>
  <c r="E929" i="10"/>
  <c r="F929" i="10"/>
  <c r="B930" i="10"/>
  <c r="C930" i="10"/>
  <c r="D930" i="10"/>
  <c r="E930" i="10"/>
  <c r="F930" i="10"/>
  <c r="B931" i="10"/>
  <c r="C931" i="10"/>
  <c r="D931" i="10"/>
  <c r="E931" i="10"/>
  <c r="F931" i="10"/>
  <c r="B932" i="10"/>
  <c r="C932" i="10"/>
  <c r="D932" i="10"/>
  <c r="E932" i="10"/>
  <c r="F932" i="10"/>
  <c r="B933" i="10"/>
  <c r="C933" i="10"/>
  <c r="D933" i="10"/>
  <c r="E933" i="10"/>
  <c r="F933" i="10"/>
  <c r="B934" i="10"/>
  <c r="C934" i="10"/>
  <c r="D934" i="10"/>
  <c r="E934" i="10"/>
  <c r="F934" i="10"/>
  <c r="B935" i="10"/>
  <c r="C935" i="10"/>
  <c r="D935" i="10"/>
  <c r="E935" i="10"/>
  <c r="F935" i="10"/>
  <c r="B936" i="10"/>
  <c r="C936" i="10"/>
  <c r="D936" i="10"/>
  <c r="E936" i="10"/>
  <c r="F936" i="10"/>
  <c r="B937" i="10"/>
  <c r="C937" i="10"/>
  <c r="D937" i="10"/>
  <c r="E937" i="10"/>
  <c r="F937" i="10"/>
  <c r="B938" i="10"/>
  <c r="C938" i="10"/>
  <c r="D938" i="10"/>
  <c r="E938" i="10"/>
  <c r="F938" i="10"/>
  <c r="B939" i="10"/>
  <c r="I939" i="10" s="1"/>
  <c r="C939" i="10"/>
  <c r="D939" i="10"/>
  <c r="E939" i="10"/>
  <c r="F939" i="10"/>
  <c r="B940" i="10"/>
  <c r="C940" i="10"/>
  <c r="D940" i="10"/>
  <c r="E940" i="10"/>
  <c r="F940" i="10"/>
  <c r="B941" i="10"/>
  <c r="C941" i="10"/>
  <c r="D941" i="10"/>
  <c r="E941" i="10"/>
  <c r="F941" i="10"/>
  <c r="B942" i="10"/>
  <c r="C942" i="10"/>
  <c r="D942" i="10"/>
  <c r="E942" i="10"/>
  <c r="F942" i="10"/>
  <c r="B943" i="10"/>
  <c r="C943" i="10"/>
  <c r="D943" i="10"/>
  <c r="E943" i="10"/>
  <c r="F943" i="10"/>
  <c r="B944" i="10"/>
  <c r="C944" i="10"/>
  <c r="D944" i="10"/>
  <c r="E944" i="10"/>
  <c r="F944" i="10"/>
  <c r="B945" i="10"/>
  <c r="C945" i="10"/>
  <c r="D945" i="10"/>
  <c r="E945" i="10"/>
  <c r="F945" i="10"/>
  <c r="B946" i="10"/>
  <c r="C946" i="10"/>
  <c r="D946" i="10"/>
  <c r="E946" i="10"/>
  <c r="F946" i="10"/>
  <c r="B947" i="10"/>
  <c r="C947" i="10"/>
  <c r="D947" i="10"/>
  <c r="E947" i="10"/>
  <c r="F947" i="10"/>
  <c r="B948" i="10"/>
  <c r="C948" i="10"/>
  <c r="D948" i="10"/>
  <c r="E948" i="10"/>
  <c r="F948" i="10"/>
  <c r="B949" i="10"/>
  <c r="G949" i="10" s="1"/>
  <c r="C949" i="10"/>
  <c r="D949" i="10"/>
  <c r="E949" i="10"/>
  <c r="F949" i="10"/>
  <c r="B950" i="10"/>
  <c r="C950" i="10"/>
  <c r="D950" i="10"/>
  <c r="E950" i="10"/>
  <c r="F950" i="10"/>
  <c r="B951" i="10"/>
  <c r="C951" i="10"/>
  <c r="D951" i="10"/>
  <c r="E951" i="10"/>
  <c r="F951" i="10"/>
  <c r="B952" i="10"/>
  <c r="C952" i="10"/>
  <c r="D952" i="10"/>
  <c r="E952" i="10"/>
  <c r="F952" i="10"/>
  <c r="B953" i="10"/>
  <c r="C953" i="10"/>
  <c r="D953" i="10"/>
  <c r="E953" i="10"/>
  <c r="F953" i="10"/>
  <c r="B954" i="10"/>
  <c r="C954" i="10"/>
  <c r="D954" i="10"/>
  <c r="E954" i="10"/>
  <c r="F954" i="10"/>
  <c r="B955" i="10"/>
  <c r="I955" i="10" s="1"/>
  <c r="C955" i="10"/>
  <c r="D955" i="10"/>
  <c r="E955" i="10"/>
  <c r="F955" i="10"/>
  <c r="B956" i="10"/>
  <c r="C956" i="10"/>
  <c r="D956" i="10"/>
  <c r="E956" i="10"/>
  <c r="F956" i="10"/>
  <c r="B957" i="10"/>
  <c r="C957" i="10"/>
  <c r="D957" i="10"/>
  <c r="E957" i="10"/>
  <c r="F957" i="10"/>
  <c r="B958" i="10"/>
  <c r="C958" i="10"/>
  <c r="D958" i="10"/>
  <c r="E958" i="10"/>
  <c r="F958" i="10"/>
  <c r="B959" i="10"/>
  <c r="C959" i="10"/>
  <c r="D959" i="10"/>
  <c r="E959" i="10"/>
  <c r="F959" i="10"/>
  <c r="B960" i="10"/>
  <c r="C960" i="10"/>
  <c r="D960" i="10"/>
  <c r="E960" i="10"/>
  <c r="F960" i="10"/>
  <c r="B961" i="10"/>
  <c r="K961" i="10" s="1"/>
  <c r="C961" i="10"/>
  <c r="D961" i="10"/>
  <c r="E961" i="10"/>
  <c r="F961" i="10"/>
  <c r="B962" i="10"/>
  <c r="C962" i="10"/>
  <c r="D962" i="10"/>
  <c r="E962" i="10"/>
  <c r="F962" i="10"/>
  <c r="B963" i="10"/>
  <c r="C963" i="10"/>
  <c r="D963" i="10"/>
  <c r="E963" i="10"/>
  <c r="F963" i="10"/>
  <c r="B964" i="10"/>
  <c r="C964" i="10"/>
  <c r="D964" i="10"/>
  <c r="E964" i="10"/>
  <c r="F964" i="10"/>
  <c r="B965" i="10"/>
  <c r="C965" i="10"/>
  <c r="D965" i="10"/>
  <c r="E965" i="10"/>
  <c r="F965" i="10"/>
  <c r="B966" i="10"/>
  <c r="C966" i="10"/>
  <c r="D966" i="10"/>
  <c r="E966" i="10"/>
  <c r="F966" i="10"/>
  <c r="B967" i="10"/>
  <c r="C967" i="10"/>
  <c r="D967" i="10"/>
  <c r="E967" i="10"/>
  <c r="F967" i="10"/>
  <c r="B968" i="10"/>
  <c r="C968" i="10"/>
  <c r="D968" i="10"/>
  <c r="E968" i="10"/>
  <c r="F968" i="10"/>
  <c r="B969" i="10"/>
  <c r="C969" i="10"/>
  <c r="D969" i="10"/>
  <c r="E969" i="10"/>
  <c r="F969" i="10"/>
  <c r="B970" i="10"/>
  <c r="C970" i="10"/>
  <c r="D970" i="10"/>
  <c r="E970" i="10"/>
  <c r="F970" i="10"/>
  <c r="B971" i="10"/>
  <c r="C971" i="10"/>
  <c r="D971" i="10"/>
  <c r="E971" i="10"/>
  <c r="F971" i="10"/>
  <c r="B972" i="10"/>
  <c r="C972" i="10"/>
  <c r="D972" i="10"/>
  <c r="E972" i="10"/>
  <c r="F972" i="10"/>
  <c r="B973" i="10"/>
  <c r="C973" i="10"/>
  <c r="D973" i="10"/>
  <c r="E973" i="10"/>
  <c r="F973" i="10"/>
  <c r="B974" i="10"/>
  <c r="J974" i="10" s="1"/>
  <c r="C974" i="10"/>
  <c r="D974" i="10"/>
  <c r="E974" i="10"/>
  <c r="F974" i="10"/>
  <c r="B975" i="10"/>
  <c r="C975" i="10"/>
  <c r="D975" i="10"/>
  <c r="E975" i="10"/>
  <c r="F975" i="10"/>
  <c r="B976" i="10"/>
  <c r="C976" i="10"/>
  <c r="D976" i="10"/>
  <c r="E976" i="10"/>
  <c r="F976" i="10"/>
  <c r="B977" i="10"/>
  <c r="C977" i="10"/>
  <c r="D977" i="10"/>
  <c r="E977" i="10"/>
  <c r="F977" i="10"/>
  <c r="B978" i="10"/>
  <c r="C978" i="10"/>
  <c r="D978" i="10"/>
  <c r="E978" i="10"/>
  <c r="F978" i="10"/>
  <c r="B979" i="10"/>
  <c r="C979" i="10"/>
  <c r="D979" i="10"/>
  <c r="E979" i="10"/>
  <c r="F979" i="10"/>
  <c r="B980" i="10"/>
  <c r="C980" i="10"/>
  <c r="D980" i="10"/>
  <c r="E980" i="10"/>
  <c r="F980" i="10"/>
  <c r="B981" i="10"/>
  <c r="G981" i="10" s="1"/>
  <c r="C981" i="10"/>
  <c r="D981" i="10"/>
  <c r="E981" i="10"/>
  <c r="F981" i="10"/>
  <c r="B982" i="10"/>
  <c r="C982" i="10"/>
  <c r="D982" i="10"/>
  <c r="E982" i="10"/>
  <c r="F982" i="10"/>
  <c r="B983" i="10"/>
  <c r="C983" i="10"/>
  <c r="D983" i="10"/>
  <c r="E983" i="10"/>
  <c r="F983" i="10"/>
  <c r="B984" i="10"/>
  <c r="C984" i="10"/>
  <c r="D984" i="10"/>
  <c r="E984" i="10"/>
  <c r="F984" i="10"/>
  <c r="B985" i="10"/>
  <c r="C985" i="10"/>
  <c r="D985" i="10"/>
  <c r="E985" i="10"/>
  <c r="F985" i="10"/>
  <c r="B986" i="10"/>
  <c r="C986" i="10"/>
  <c r="D986" i="10"/>
  <c r="E986" i="10"/>
  <c r="F986" i="10"/>
  <c r="B987" i="10"/>
  <c r="I987" i="10" s="1"/>
  <c r="C987" i="10"/>
  <c r="D987" i="10"/>
  <c r="E987" i="10"/>
  <c r="F987" i="10"/>
  <c r="B988" i="10"/>
  <c r="C988" i="10"/>
  <c r="D988" i="10"/>
  <c r="E988" i="10"/>
  <c r="F988" i="10"/>
  <c r="B989" i="10"/>
  <c r="C989" i="10"/>
  <c r="D989" i="10"/>
  <c r="E989" i="10"/>
  <c r="F989" i="10"/>
  <c r="B990" i="10"/>
  <c r="C990" i="10"/>
  <c r="D990" i="10"/>
  <c r="E990" i="10"/>
  <c r="F990" i="10"/>
  <c r="B991" i="10"/>
  <c r="C991" i="10"/>
  <c r="D991" i="10"/>
  <c r="E991" i="10"/>
  <c r="F991" i="10"/>
  <c r="B992" i="10"/>
  <c r="C992" i="10"/>
  <c r="D992" i="10"/>
  <c r="E992" i="10"/>
  <c r="F992" i="10"/>
  <c r="B993" i="10"/>
  <c r="K993" i="10" s="1"/>
  <c r="C993" i="10"/>
  <c r="D993" i="10"/>
  <c r="E993" i="10"/>
  <c r="F993" i="10"/>
  <c r="B994" i="10"/>
  <c r="C994" i="10"/>
  <c r="D994" i="10"/>
  <c r="E994" i="10"/>
  <c r="F994" i="10"/>
  <c r="B995" i="10"/>
  <c r="C995" i="10"/>
  <c r="D995" i="10"/>
  <c r="E995" i="10"/>
  <c r="F995" i="10"/>
  <c r="B996" i="10"/>
  <c r="C996" i="10"/>
  <c r="D996" i="10"/>
  <c r="E996" i="10"/>
  <c r="F996" i="10"/>
  <c r="B997" i="10"/>
  <c r="C997" i="10"/>
  <c r="D997" i="10"/>
  <c r="E997" i="10"/>
  <c r="F997" i="10"/>
  <c r="B998" i="10"/>
  <c r="C998" i="10"/>
  <c r="D998" i="10"/>
  <c r="E998" i="10"/>
  <c r="F998" i="10"/>
  <c r="B999" i="10"/>
  <c r="C999" i="10"/>
  <c r="D999" i="10"/>
  <c r="E999" i="10"/>
  <c r="F999" i="10"/>
  <c r="B1000" i="10"/>
  <c r="C1000" i="10"/>
  <c r="D1000" i="10"/>
  <c r="E1000" i="10"/>
  <c r="F1000" i="10"/>
  <c r="B1001" i="10"/>
  <c r="C1001" i="10"/>
  <c r="D1001" i="10"/>
  <c r="E1001" i="10"/>
  <c r="F1001" i="10"/>
  <c r="B1002" i="10"/>
  <c r="C1002" i="10"/>
  <c r="D1002" i="10"/>
  <c r="E1002" i="10"/>
  <c r="F1002" i="10"/>
  <c r="B1003" i="10"/>
  <c r="I1003" i="10" s="1"/>
  <c r="C1003" i="10"/>
  <c r="D1003" i="10"/>
  <c r="E1003" i="10"/>
  <c r="F1003" i="10"/>
  <c r="B1004" i="10"/>
  <c r="C1004" i="10"/>
  <c r="D1004" i="10"/>
  <c r="E1004" i="10"/>
  <c r="F1004" i="10"/>
  <c r="B1005" i="10"/>
  <c r="C1005" i="10"/>
  <c r="D1005" i="10"/>
  <c r="E1005" i="10"/>
  <c r="F1005" i="10"/>
  <c r="B1006" i="10"/>
  <c r="C1006" i="10"/>
  <c r="D1006" i="10"/>
  <c r="E1006" i="10"/>
  <c r="F1006" i="10"/>
  <c r="B1007" i="10"/>
  <c r="C1007" i="10"/>
  <c r="D1007" i="10"/>
  <c r="E1007" i="10"/>
  <c r="F1007" i="10"/>
  <c r="B1008" i="10"/>
  <c r="C1008" i="10"/>
  <c r="D1008" i="10"/>
  <c r="E1008" i="10"/>
  <c r="F1008" i="10"/>
  <c r="B1009" i="10"/>
  <c r="C1009" i="10"/>
  <c r="D1009" i="10"/>
  <c r="E1009" i="10"/>
  <c r="F1009" i="10"/>
  <c r="B1010" i="10"/>
  <c r="C1010" i="10"/>
  <c r="D1010" i="10"/>
  <c r="E1010" i="10"/>
  <c r="F1010" i="10"/>
  <c r="B1011" i="10"/>
  <c r="C1011" i="10"/>
  <c r="D1011" i="10"/>
  <c r="E1011" i="10"/>
  <c r="F1011" i="10"/>
  <c r="B1012" i="10"/>
  <c r="C1012" i="10"/>
  <c r="D1012" i="10"/>
  <c r="E1012" i="10"/>
  <c r="F1012" i="10"/>
  <c r="B1013" i="10"/>
  <c r="G1013" i="10" s="1"/>
  <c r="C1013" i="10"/>
  <c r="D1013" i="10"/>
  <c r="E1013" i="10"/>
  <c r="F1013" i="10"/>
  <c r="B1014" i="10"/>
  <c r="C1014" i="10"/>
  <c r="D1014" i="10"/>
  <c r="E1014" i="10"/>
  <c r="F1014" i="10"/>
  <c r="B1015" i="10"/>
  <c r="C1015" i="10"/>
  <c r="D1015" i="10"/>
  <c r="E1015" i="10"/>
  <c r="F1015" i="10"/>
  <c r="B1016" i="10"/>
  <c r="H1016" i="10" s="1"/>
  <c r="C1016" i="10"/>
  <c r="D1016" i="10"/>
  <c r="E1016" i="10"/>
  <c r="F1016" i="10"/>
  <c r="B1017" i="10"/>
  <c r="C1017" i="10"/>
  <c r="D1017" i="10"/>
  <c r="E1017" i="10"/>
  <c r="F1017" i="10"/>
  <c r="B1018" i="10"/>
  <c r="C1018" i="10"/>
  <c r="D1018" i="10"/>
  <c r="E1018" i="10"/>
  <c r="F1018" i="10"/>
  <c r="B1019" i="10"/>
  <c r="I1019" i="10" s="1"/>
  <c r="C1019" i="10"/>
  <c r="D1019" i="10"/>
  <c r="E1019" i="10"/>
  <c r="F1019" i="10"/>
  <c r="B1020" i="10"/>
  <c r="C1020" i="10"/>
  <c r="D1020" i="10"/>
  <c r="E1020" i="10"/>
  <c r="F1020" i="10"/>
  <c r="B1021" i="10"/>
  <c r="C1021" i="10"/>
  <c r="D1021" i="10"/>
  <c r="E1021" i="10"/>
  <c r="F1021" i="10"/>
  <c r="B1022" i="10"/>
  <c r="C1022" i="10"/>
  <c r="D1022" i="10"/>
  <c r="E1022" i="10"/>
  <c r="F1022" i="10"/>
  <c r="B1023" i="10"/>
  <c r="C1023" i="10"/>
  <c r="D1023" i="10"/>
  <c r="E1023" i="10"/>
  <c r="F1023" i="10"/>
  <c r="B1024" i="10"/>
  <c r="C1024" i="10"/>
  <c r="D1024" i="10"/>
  <c r="E1024" i="10"/>
  <c r="F1024" i="10"/>
  <c r="B1025" i="10"/>
  <c r="K1025" i="10" s="1"/>
  <c r="C1025" i="10"/>
  <c r="D1025" i="10"/>
  <c r="E1025" i="10"/>
  <c r="F1025" i="10"/>
  <c r="B1026" i="10"/>
  <c r="C1026" i="10"/>
  <c r="D1026" i="10"/>
  <c r="E1026" i="10"/>
  <c r="F1026" i="10"/>
  <c r="B1027" i="10"/>
  <c r="C1027" i="10"/>
  <c r="D1027" i="10"/>
  <c r="E1027" i="10"/>
  <c r="F1027" i="10"/>
  <c r="B1028" i="10"/>
  <c r="C1028" i="10"/>
  <c r="D1028" i="10"/>
  <c r="E1028" i="10"/>
  <c r="F1028" i="10"/>
  <c r="B1029" i="10"/>
  <c r="C1029" i="10"/>
  <c r="D1029" i="10"/>
  <c r="E1029" i="10"/>
  <c r="F1029" i="10"/>
  <c r="B1030" i="10"/>
  <c r="C1030" i="10"/>
  <c r="D1030" i="10"/>
  <c r="E1030" i="10"/>
  <c r="F1030" i="10"/>
  <c r="B1031" i="10"/>
  <c r="C1031" i="10"/>
  <c r="D1031" i="10"/>
  <c r="E1031" i="10"/>
  <c r="F1031" i="10"/>
  <c r="B1032" i="10"/>
  <c r="H1032" i="10" s="1"/>
  <c r="C1032" i="10"/>
  <c r="D1032" i="10"/>
  <c r="E1032" i="10"/>
  <c r="F1032" i="10"/>
  <c r="B1033" i="10"/>
  <c r="C1033" i="10"/>
  <c r="D1033" i="10"/>
  <c r="E1033" i="10"/>
  <c r="F1033" i="10"/>
  <c r="B1034" i="10"/>
  <c r="C1034" i="10"/>
  <c r="D1034" i="10"/>
  <c r="E1034" i="10"/>
  <c r="F1034" i="10"/>
  <c r="B1035" i="10"/>
  <c r="C1035" i="10"/>
  <c r="D1035" i="10"/>
  <c r="E1035" i="10"/>
  <c r="F1035" i="10"/>
  <c r="B1036" i="10"/>
  <c r="C1036" i="10"/>
  <c r="D1036" i="10"/>
  <c r="E1036" i="10"/>
  <c r="F1036" i="10"/>
  <c r="B1037" i="10"/>
  <c r="C1037" i="10"/>
  <c r="D1037" i="10"/>
  <c r="E1037" i="10"/>
  <c r="F1037" i="10"/>
  <c r="B1038" i="10"/>
  <c r="J1038" i="10" s="1"/>
  <c r="C1038" i="10"/>
  <c r="D1038" i="10"/>
  <c r="E1038" i="10"/>
  <c r="F1038" i="10"/>
  <c r="B1039" i="10"/>
  <c r="C1039" i="10"/>
  <c r="D1039" i="10"/>
  <c r="E1039" i="10"/>
  <c r="F1039" i="10"/>
  <c r="B1040" i="10"/>
  <c r="C1040" i="10"/>
  <c r="D1040" i="10"/>
  <c r="E1040" i="10"/>
  <c r="F1040" i="10"/>
  <c r="B1041" i="10"/>
  <c r="C1041" i="10"/>
  <c r="D1041" i="10"/>
  <c r="E1041" i="10"/>
  <c r="F1041" i="10"/>
  <c r="B1042" i="10"/>
  <c r="C1042" i="10"/>
  <c r="D1042" i="10"/>
  <c r="E1042" i="10"/>
  <c r="F1042" i="10"/>
  <c r="B1043" i="10"/>
  <c r="C1043" i="10"/>
  <c r="D1043" i="10"/>
  <c r="E1043" i="10"/>
  <c r="F1043" i="10"/>
  <c r="B1044" i="10"/>
  <c r="C1044" i="10"/>
  <c r="D1044" i="10"/>
  <c r="E1044" i="10"/>
  <c r="F1044" i="10"/>
  <c r="B1045" i="10"/>
  <c r="G1045" i="10" s="1"/>
  <c r="C1045" i="10"/>
  <c r="D1045" i="10"/>
  <c r="E1045" i="10"/>
  <c r="F1045" i="10"/>
  <c r="B1046" i="10"/>
  <c r="C1046" i="10"/>
  <c r="D1046" i="10"/>
  <c r="E1046" i="10"/>
  <c r="F1046" i="10"/>
  <c r="B1047" i="10"/>
  <c r="C1047" i="10"/>
  <c r="D1047" i="10"/>
  <c r="E1047" i="10"/>
  <c r="F1047" i="10"/>
  <c r="B1048" i="10"/>
  <c r="C1048" i="10"/>
  <c r="D1048" i="10"/>
  <c r="E1048" i="10"/>
  <c r="F1048" i="10"/>
  <c r="B1049" i="10"/>
  <c r="C1049" i="10"/>
  <c r="D1049" i="10"/>
  <c r="E1049" i="10"/>
  <c r="F1049" i="10"/>
  <c r="B1050" i="10"/>
  <c r="C1050" i="10"/>
  <c r="D1050" i="10"/>
  <c r="E1050" i="10"/>
  <c r="F1050" i="10"/>
  <c r="B1051" i="10"/>
  <c r="I1051" i="10" s="1"/>
  <c r="C1051" i="10"/>
  <c r="D1051" i="10"/>
  <c r="E1051" i="10"/>
  <c r="F1051" i="10"/>
  <c r="B1052" i="10"/>
  <c r="C1052" i="10"/>
  <c r="D1052" i="10"/>
  <c r="E1052" i="10"/>
  <c r="F1052" i="10"/>
  <c r="B1053" i="10"/>
  <c r="C1053" i="10"/>
  <c r="D1053" i="10"/>
  <c r="E1053" i="10"/>
  <c r="F1053" i="10"/>
  <c r="B1054" i="10"/>
  <c r="C1054" i="10"/>
  <c r="D1054" i="10"/>
  <c r="E1054" i="10"/>
  <c r="F1054" i="10"/>
  <c r="B1055" i="10"/>
  <c r="C1055" i="10"/>
  <c r="D1055" i="10"/>
  <c r="E1055" i="10"/>
  <c r="F1055" i="10"/>
  <c r="B1056" i="10"/>
  <c r="C1056" i="10"/>
  <c r="D1056" i="10"/>
  <c r="E1056" i="10"/>
  <c r="F1056" i="10"/>
  <c r="B1057" i="10"/>
  <c r="K1057" i="10" s="1"/>
  <c r="C1057" i="10"/>
  <c r="D1057" i="10"/>
  <c r="E1057" i="10"/>
  <c r="F1057" i="10"/>
  <c r="B1058" i="10"/>
  <c r="C1058" i="10"/>
  <c r="D1058" i="10"/>
  <c r="E1058" i="10"/>
  <c r="F1058" i="10"/>
  <c r="B1059" i="10"/>
  <c r="C1059" i="10"/>
  <c r="D1059" i="10"/>
  <c r="E1059" i="10"/>
  <c r="F1059" i="10"/>
  <c r="B1060" i="10"/>
  <c r="C1060" i="10"/>
  <c r="D1060" i="10"/>
  <c r="E1060" i="10"/>
  <c r="F1060" i="10"/>
  <c r="B1061" i="10"/>
  <c r="C1061" i="10"/>
  <c r="D1061" i="10"/>
  <c r="E1061" i="10"/>
  <c r="F1061" i="10"/>
  <c r="B1062" i="10"/>
  <c r="C1062" i="10"/>
  <c r="D1062" i="10"/>
  <c r="E1062" i="10"/>
  <c r="F1062" i="10"/>
  <c r="B1063" i="10"/>
  <c r="C1063" i="10"/>
  <c r="D1063" i="10"/>
  <c r="E1063" i="10"/>
  <c r="F1063" i="10"/>
  <c r="B1064" i="10"/>
  <c r="C1064" i="10"/>
  <c r="D1064" i="10"/>
  <c r="E1064" i="10"/>
  <c r="F1064" i="10"/>
  <c r="B1065" i="10"/>
  <c r="C1065" i="10"/>
  <c r="D1065" i="10"/>
  <c r="E1065" i="10"/>
  <c r="F1065" i="10"/>
  <c r="B1066" i="10"/>
  <c r="C1066" i="10"/>
  <c r="D1066" i="10"/>
  <c r="E1066" i="10"/>
  <c r="F1066" i="10"/>
  <c r="B1067" i="10"/>
  <c r="I1067" i="10" s="1"/>
  <c r="C1067" i="10"/>
  <c r="D1067" i="10"/>
  <c r="E1067" i="10"/>
  <c r="F1067" i="10"/>
  <c r="B1068" i="10"/>
  <c r="C1068" i="10"/>
  <c r="D1068" i="10"/>
  <c r="E1068" i="10"/>
  <c r="F1068" i="10"/>
  <c r="B1069" i="10"/>
  <c r="C1069" i="10"/>
  <c r="D1069" i="10"/>
  <c r="E1069" i="10"/>
  <c r="F1069" i="10"/>
  <c r="B1070" i="10"/>
  <c r="C1070" i="10"/>
  <c r="D1070" i="10"/>
  <c r="E1070" i="10"/>
  <c r="F1070" i="10"/>
  <c r="B1071" i="10"/>
  <c r="C1071" i="10"/>
  <c r="D1071" i="10"/>
  <c r="E1071" i="10"/>
  <c r="F1071" i="10"/>
  <c r="B1072" i="10"/>
  <c r="C1072" i="10"/>
  <c r="D1072" i="10"/>
  <c r="E1072" i="10"/>
  <c r="F1072" i="10"/>
  <c r="B1073" i="10"/>
  <c r="C1073" i="10"/>
  <c r="D1073" i="10"/>
  <c r="E1073" i="10"/>
  <c r="F1073" i="10"/>
  <c r="B1074" i="10"/>
  <c r="C1074" i="10"/>
  <c r="D1074" i="10"/>
  <c r="E1074" i="10"/>
  <c r="F1074" i="10"/>
  <c r="B1075" i="10"/>
  <c r="C1075" i="10"/>
  <c r="D1075" i="10"/>
  <c r="E1075" i="10"/>
  <c r="F1075" i="10"/>
  <c r="B1076" i="10"/>
  <c r="C1076" i="10"/>
  <c r="D1076" i="10"/>
  <c r="E1076" i="10"/>
  <c r="F1076" i="10"/>
  <c r="B1077" i="10"/>
  <c r="G1077" i="10" s="1"/>
  <c r="C1077" i="10"/>
  <c r="D1077" i="10"/>
  <c r="E1077" i="10"/>
  <c r="F1077" i="10"/>
  <c r="B1078" i="10"/>
  <c r="C1078" i="10"/>
  <c r="D1078" i="10"/>
  <c r="E1078" i="10"/>
  <c r="F1078" i="10"/>
  <c r="B1079" i="10"/>
  <c r="C1079" i="10"/>
  <c r="D1079" i="10"/>
  <c r="E1079" i="10"/>
  <c r="F1079" i="10"/>
  <c r="B1080" i="10"/>
  <c r="H1080" i="10" s="1"/>
  <c r="C1080" i="10"/>
  <c r="D1080" i="10"/>
  <c r="E1080" i="10"/>
  <c r="F1080" i="10"/>
  <c r="B1081" i="10"/>
  <c r="C1081" i="10"/>
  <c r="D1081" i="10"/>
  <c r="E1081" i="10"/>
  <c r="F1081" i="10"/>
  <c r="B1082" i="10"/>
  <c r="C1082" i="10"/>
  <c r="D1082" i="10"/>
  <c r="E1082" i="10"/>
  <c r="F1082" i="10"/>
  <c r="B1083" i="10"/>
  <c r="I1083" i="10" s="1"/>
  <c r="C1083" i="10"/>
  <c r="D1083" i="10"/>
  <c r="E1083" i="10"/>
  <c r="F1083" i="10"/>
  <c r="B1084" i="10"/>
  <c r="C1084" i="10"/>
  <c r="D1084" i="10"/>
  <c r="E1084" i="10"/>
  <c r="F1084" i="10"/>
  <c r="B1085" i="10"/>
  <c r="C1085" i="10"/>
  <c r="D1085" i="10"/>
  <c r="E1085" i="10"/>
  <c r="F1085" i="10"/>
  <c r="B1086" i="10"/>
  <c r="C1086" i="10"/>
  <c r="D1086" i="10"/>
  <c r="E1086" i="10"/>
  <c r="F1086" i="10"/>
  <c r="B1087" i="10"/>
  <c r="C1087" i="10"/>
  <c r="D1087" i="10"/>
  <c r="E1087" i="10"/>
  <c r="F1087" i="10"/>
  <c r="B1088" i="10"/>
  <c r="C1088" i="10"/>
  <c r="D1088" i="10"/>
  <c r="E1088" i="10"/>
  <c r="F1088" i="10"/>
  <c r="B1089" i="10"/>
  <c r="K1089" i="10" s="1"/>
  <c r="C1089" i="10"/>
  <c r="D1089" i="10"/>
  <c r="E1089" i="10"/>
  <c r="F1089" i="10"/>
  <c r="B1090" i="10"/>
  <c r="C1090" i="10"/>
  <c r="D1090" i="10"/>
  <c r="E1090" i="10"/>
  <c r="F1090" i="10"/>
  <c r="B1091" i="10"/>
  <c r="C1091" i="10"/>
  <c r="D1091" i="10"/>
  <c r="E1091" i="10"/>
  <c r="F1091" i="10"/>
  <c r="B1092" i="10"/>
  <c r="C1092" i="10"/>
  <c r="D1092" i="10"/>
  <c r="E1092" i="10"/>
  <c r="F1092" i="10"/>
  <c r="B1093" i="10"/>
  <c r="C1093" i="10"/>
  <c r="D1093" i="10"/>
  <c r="E1093" i="10"/>
  <c r="F1093" i="10"/>
  <c r="B1094" i="10"/>
  <c r="C1094" i="10"/>
  <c r="D1094" i="10"/>
  <c r="E1094" i="10"/>
  <c r="F1094" i="10"/>
  <c r="B1095" i="10"/>
  <c r="C1095" i="10"/>
  <c r="D1095" i="10"/>
  <c r="E1095" i="10"/>
  <c r="F1095" i="10"/>
  <c r="B1096" i="10"/>
  <c r="C1096" i="10"/>
  <c r="D1096" i="10"/>
  <c r="E1096" i="10"/>
  <c r="F1096" i="10"/>
  <c r="B1097" i="10"/>
  <c r="C1097" i="10"/>
  <c r="D1097" i="10"/>
  <c r="E1097" i="10"/>
  <c r="F1097" i="10"/>
  <c r="B1098" i="10"/>
  <c r="C1098" i="10"/>
  <c r="D1098" i="10"/>
  <c r="E1098" i="10"/>
  <c r="F1098" i="10"/>
  <c r="B1099" i="10"/>
  <c r="C1099" i="10"/>
  <c r="D1099" i="10"/>
  <c r="E1099" i="10"/>
  <c r="F1099" i="10"/>
  <c r="B1100" i="10"/>
  <c r="C1100" i="10"/>
  <c r="D1100" i="10"/>
  <c r="E1100" i="10"/>
  <c r="F1100" i="10"/>
  <c r="B1101" i="10"/>
  <c r="C1101" i="10"/>
  <c r="D1101" i="10"/>
  <c r="E1101" i="10"/>
  <c r="F1101" i="10"/>
  <c r="B1102" i="10"/>
  <c r="J1102" i="10" s="1"/>
  <c r="C1102" i="10"/>
  <c r="D1102" i="10"/>
  <c r="E1102" i="10"/>
  <c r="F1102" i="10"/>
  <c r="B1103" i="10"/>
  <c r="C1103" i="10"/>
  <c r="D1103" i="10"/>
  <c r="E1103" i="10"/>
  <c r="F1103" i="10"/>
  <c r="B1104" i="10"/>
  <c r="C1104" i="10"/>
  <c r="D1104" i="10"/>
  <c r="E1104" i="10"/>
  <c r="F1104" i="10"/>
  <c r="B1105" i="10"/>
  <c r="C1105" i="10"/>
  <c r="D1105" i="10"/>
  <c r="E1105" i="10"/>
  <c r="F1105" i="10"/>
  <c r="B1106" i="10"/>
  <c r="C1106" i="10"/>
  <c r="D1106" i="10"/>
  <c r="E1106" i="10"/>
  <c r="F1106" i="10"/>
  <c r="B1107" i="10"/>
  <c r="C1107" i="10"/>
  <c r="D1107" i="10"/>
  <c r="E1107" i="10"/>
  <c r="F1107" i="10"/>
  <c r="B1108" i="10"/>
  <c r="C1108" i="10"/>
  <c r="D1108" i="10"/>
  <c r="E1108" i="10"/>
  <c r="F1108" i="10"/>
  <c r="B1109" i="10"/>
  <c r="G1109" i="10" s="1"/>
  <c r="C1109" i="10"/>
  <c r="D1109" i="10"/>
  <c r="E1109" i="10"/>
  <c r="F1109" i="10"/>
  <c r="B1110" i="10"/>
  <c r="C1110" i="10"/>
  <c r="D1110" i="10"/>
  <c r="E1110" i="10"/>
  <c r="F1110" i="10"/>
  <c r="B1111" i="10"/>
  <c r="C1111" i="10"/>
  <c r="D1111" i="10"/>
  <c r="E1111" i="10"/>
  <c r="F1111" i="10"/>
  <c r="B1112" i="10"/>
  <c r="C1112" i="10"/>
  <c r="D1112" i="10"/>
  <c r="E1112" i="10"/>
  <c r="F1112" i="10"/>
  <c r="B1113" i="10"/>
  <c r="C1113" i="10"/>
  <c r="D1113" i="10"/>
  <c r="E1113" i="10"/>
  <c r="F1113" i="10"/>
  <c r="B1114" i="10"/>
  <c r="C1114" i="10"/>
  <c r="D1114" i="10"/>
  <c r="E1114" i="10"/>
  <c r="F1114" i="10"/>
  <c r="B1115" i="10"/>
  <c r="I1115" i="10" s="1"/>
  <c r="C1115" i="10"/>
  <c r="D1115" i="10"/>
  <c r="E1115" i="10"/>
  <c r="F1115" i="10"/>
  <c r="B1116" i="10"/>
  <c r="C1116" i="10"/>
  <c r="D1116" i="10"/>
  <c r="E1116" i="10"/>
  <c r="F1116" i="10"/>
  <c r="B1117" i="10"/>
  <c r="C1117" i="10"/>
  <c r="D1117" i="10"/>
  <c r="E1117" i="10"/>
  <c r="F1117" i="10"/>
  <c r="B1118" i="10"/>
  <c r="C1118" i="10"/>
  <c r="D1118" i="10"/>
  <c r="E1118" i="10"/>
  <c r="F1118" i="10"/>
  <c r="B1119" i="10"/>
  <c r="C1119" i="10"/>
  <c r="D1119" i="10"/>
  <c r="E1119" i="10"/>
  <c r="F1119" i="10"/>
  <c r="B1120" i="10"/>
  <c r="C1120" i="10"/>
  <c r="D1120" i="10"/>
  <c r="E1120" i="10"/>
  <c r="F1120" i="10"/>
  <c r="B1121" i="10"/>
  <c r="K1121" i="10" s="1"/>
  <c r="C1121" i="10"/>
  <c r="D1121" i="10"/>
  <c r="E1121" i="10"/>
  <c r="F1121" i="10"/>
  <c r="B1122" i="10"/>
  <c r="C1122" i="10"/>
  <c r="D1122" i="10"/>
  <c r="E1122" i="10"/>
  <c r="F1122" i="10"/>
  <c r="B1123" i="10"/>
  <c r="C1123" i="10"/>
  <c r="D1123" i="10"/>
  <c r="E1123" i="10"/>
  <c r="F1123" i="10"/>
  <c r="B1124" i="10"/>
  <c r="C1124" i="10"/>
  <c r="D1124" i="10"/>
  <c r="E1124" i="10"/>
  <c r="F1124" i="10"/>
  <c r="B1125" i="10"/>
  <c r="C1125" i="10"/>
  <c r="D1125" i="10"/>
  <c r="E1125" i="10"/>
  <c r="F1125" i="10"/>
  <c r="B1126" i="10"/>
  <c r="C1126" i="10"/>
  <c r="D1126" i="10"/>
  <c r="E1126" i="10"/>
  <c r="F1126" i="10"/>
  <c r="B1127" i="10"/>
  <c r="C1127" i="10"/>
  <c r="D1127" i="10"/>
  <c r="E1127" i="10"/>
  <c r="F1127" i="10"/>
  <c r="B1128" i="10"/>
  <c r="C1128" i="10"/>
  <c r="D1128" i="10"/>
  <c r="E1128" i="10"/>
  <c r="F1128" i="10"/>
  <c r="B1129" i="10"/>
  <c r="C1129" i="10"/>
  <c r="D1129" i="10"/>
  <c r="E1129" i="10"/>
  <c r="F1129" i="10"/>
  <c r="B1130" i="10"/>
  <c r="C1130" i="10"/>
  <c r="D1130" i="10"/>
  <c r="E1130" i="10"/>
  <c r="F1130" i="10"/>
  <c r="B1131" i="10"/>
  <c r="I1131" i="10" s="1"/>
  <c r="C1131" i="10"/>
  <c r="D1131" i="10"/>
  <c r="E1131" i="10"/>
  <c r="F1131" i="10"/>
  <c r="B1132" i="10"/>
  <c r="C1132" i="10"/>
  <c r="D1132" i="10"/>
  <c r="E1132" i="10"/>
  <c r="F1132" i="10"/>
  <c r="B1133" i="10"/>
  <c r="C1133" i="10"/>
  <c r="D1133" i="10"/>
  <c r="E1133" i="10"/>
  <c r="F1133" i="10"/>
  <c r="B1134" i="10"/>
  <c r="C1134" i="10"/>
  <c r="D1134" i="10"/>
  <c r="E1134" i="10"/>
  <c r="F1134" i="10"/>
  <c r="B1135" i="10"/>
  <c r="C1135" i="10"/>
  <c r="D1135" i="10"/>
  <c r="E1135" i="10"/>
  <c r="F1135" i="10"/>
  <c r="B1136" i="10"/>
  <c r="C1136" i="10"/>
  <c r="D1136" i="10"/>
  <c r="E1136" i="10"/>
  <c r="F1136" i="10"/>
  <c r="B1137" i="10"/>
  <c r="C1137" i="10"/>
  <c r="D1137" i="10"/>
  <c r="E1137" i="10"/>
  <c r="F1137" i="10"/>
  <c r="B1138" i="10"/>
  <c r="C1138" i="10"/>
  <c r="D1138" i="10"/>
  <c r="E1138" i="10"/>
  <c r="F1138" i="10"/>
  <c r="B1139" i="10"/>
  <c r="C1139" i="10"/>
  <c r="D1139" i="10"/>
  <c r="E1139" i="10"/>
  <c r="F1139" i="10"/>
  <c r="B1140" i="10"/>
  <c r="C1140" i="10"/>
  <c r="D1140" i="10"/>
  <c r="E1140" i="10"/>
  <c r="F1140" i="10"/>
  <c r="B1141" i="10"/>
  <c r="G1141" i="10" s="1"/>
  <c r="C1141" i="10"/>
  <c r="D1141" i="10"/>
  <c r="E1141" i="10"/>
  <c r="F1141" i="10"/>
  <c r="B1142" i="10"/>
  <c r="C1142" i="10"/>
  <c r="D1142" i="10"/>
  <c r="E1142" i="10"/>
  <c r="F1142" i="10"/>
  <c r="B1143" i="10"/>
  <c r="C1143" i="10"/>
  <c r="D1143" i="10"/>
  <c r="E1143" i="10"/>
  <c r="F1143" i="10"/>
  <c r="B1144" i="10"/>
  <c r="H1144" i="10" s="1"/>
  <c r="C1144" i="10"/>
  <c r="D1144" i="10"/>
  <c r="E1144" i="10"/>
  <c r="F1144" i="10"/>
  <c r="B1145" i="10"/>
  <c r="C1145" i="10"/>
  <c r="D1145" i="10"/>
  <c r="E1145" i="10"/>
  <c r="F1145" i="10"/>
  <c r="B1146" i="10"/>
  <c r="C1146" i="10"/>
  <c r="D1146" i="10"/>
  <c r="E1146" i="10"/>
  <c r="F1146" i="10"/>
  <c r="B1147" i="10"/>
  <c r="I1147" i="10" s="1"/>
  <c r="C1147" i="10"/>
  <c r="D1147" i="10"/>
  <c r="E1147" i="10"/>
  <c r="F1147" i="10"/>
  <c r="B1148" i="10"/>
  <c r="C1148" i="10"/>
  <c r="D1148" i="10"/>
  <c r="E1148" i="10"/>
  <c r="F1148" i="10"/>
  <c r="B1149" i="10"/>
  <c r="C1149" i="10"/>
  <c r="D1149" i="10"/>
  <c r="E1149" i="10"/>
  <c r="F1149" i="10"/>
  <c r="B1150" i="10"/>
  <c r="C1150" i="10"/>
  <c r="D1150" i="10"/>
  <c r="E1150" i="10"/>
  <c r="F1150" i="10"/>
  <c r="B1151" i="10"/>
  <c r="C1151" i="10"/>
  <c r="D1151" i="10"/>
  <c r="E1151" i="10"/>
  <c r="F1151" i="10"/>
  <c r="B1152" i="10"/>
  <c r="C1152" i="10"/>
  <c r="D1152" i="10"/>
  <c r="E1152" i="10"/>
  <c r="F1152" i="10"/>
  <c r="B1153" i="10"/>
  <c r="K1153" i="10" s="1"/>
  <c r="C1153" i="10"/>
  <c r="D1153" i="10"/>
  <c r="E1153" i="10"/>
  <c r="F1153" i="10"/>
  <c r="B1154" i="10"/>
  <c r="C1154" i="10"/>
  <c r="D1154" i="10"/>
  <c r="E1154" i="10"/>
  <c r="F1154" i="10"/>
  <c r="B1155" i="10"/>
  <c r="C1155" i="10"/>
  <c r="D1155" i="10"/>
  <c r="E1155" i="10"/>
  <c r="F1155" i="10"/>
  <c r="B1156" i="10"/>
  <c r="C1156" i="10"/>
  <c r="D1156" i="10"/>
  <c r="E1156" i="10"/>
  <c r="F1156" i="10"/>
  <c r="B1157" i="10"/>
  <c r="C1157" i="10"/>
  <c r="D1157" i="10"/>
  <c r="E1157" i="10"/>
  <c r="F1157" i="10"/>
  <c r="B1158" i="10"/>
  <c r="C1158" i="10"/>
  <c r="D1158" i="10"/>
  <c r="E1158" i="10"/>
  <c r="F1158" i="10"/>
  <c r="B1159" i="10"/>
  <c r="C1159" i="10"/>
  <c r="D1159" i="10"/>
  <c r="E1159" i="10"/>
  <c r="F1159" i="10"/>
  <c r="B1160" i="10"/>
  <c r="C1160" i="10"/>
  <c r="D1160" i="10"/>
  <c r="E1160" i="10"/>
  <c r="F1160" i="10"/>
  <c r="B1161" i="10"/>
  <c r="C1161" i="10"/>
  <c r="D1161" i="10"/>
  <c r="E1161" i="10"/>
  <c r="F1161" i="10"/>
  <c r="B1162" i="10"/>
  <c r="C1162" i="10"/>
  <c r="D1162" i="10"/>
  <c r="E1162" i="10"/>
  <c r="F1162" i="10"/>
  <c r="B1163" i="10"/>
  <c r="C1163" i="10"/>
  <c r="D1163" i="10"/>
  <c r="E1163" i="10"/>
  <c r="F1163" i="10"/>
  <c r="B1164" i="10"/>
  <c r="C1164" i="10"/>
  <c r="D1164" i="10"/>
  <c r="E1164" i="10"/>
  <c r="F1164" i="10"/>
  <c r="B1165" i="10"/>
  <c r="C1165" i="10"/>
  <c r="D1165" i="10"/>
  <c r="E1165" i="10"/>
  <c r="F1165" i="10"/>
  <c r="B1166" i="10"/>
  <c r="J1166" i="10" s="1"/>
  <c r="C1166" i="10"/>
  <c r="D1166" i="10"/>
  <c r="E1166" i="10"/>
  <c r="F1166" i="10"/>
  <c r="B1167" i="10"/>
  <c r="C1167" i="10"/>
  <c r="D1167" i="10"/>
  <c r="E1167" i="10"/>
  <c r="F1167" i="10"/>
  <c r="B1168" i="10"/>
  <c r="C1168" i="10"/>
  <c r="D1168" i="10"/>
  <c r="E1168" i="10"/>
  <c r="F1168" i="10"/>
  <c r="B1169" i="10"/>
  <c r="C1169" i="10"/>
  <c r="D1169" i="10"/>
  <c r="E1169" i="10"/>
  <c r="F1169" i="10"/>
  <c r="B1170" i="10"/>
  <c r="C1170" i="10"/>
  <c r="D1170" i="10"/>
  <c r="E1170" i="10"/>
  <c r="F1170" i="10"/>
  <c r="B1171" i="10"/>
  <c r="C1171" i="10"/>
  <c r="D1171" i="10"/>
  <c r="E1171" i="10"/>
  <c r="F1171" i="10"/>
  <c r="B1172" i="10"/>
  <c r="C1172" i="10"/>
  <c r="D1172" i="10"/>
  <c r="E1172" i="10"/>
  <c r="F1172" i="10"/>
  <c r="B1173" i="10"/>
  <c r="G1173" i="10" s="1"/>
  <c r="C1173" i="10"/>
  <c r="D1173" i="10"/>
  <c r="E1173" i="10"/>
  <c r="F1173" i="10"/>
  <c r="B1174" i="10"/>
  <c r="C1174" i="10"/>
  <c r="D1174" i="10"/>
  <c r="E1174" i="10"/>
  <c r="F1174" i="10"/>
  <c r="B1175" i="10"/>
  <c r="C1175" i="10"/>
  <c r="D1175" i="10"/>
  <c r="E1175" i="10"/>
  <c r="F1175" i="10"/>
  <c r="B1176" i="10"/>
  <c r="C1176" i="10"/>
  <c r="D1176" i="10"/>
  <c r="E1176" i="10"/>
  <c r="F1176" i="10"/>
  <c r="B1177" i="10"/>
  <c r="C1177" i="10"/>
  <c r="D1177" i="10"/>
  <c r="E1177" i="10"/>
  <c r="F1177" i="10"/>
  <c r="B1178" i="10"/>
  <c r="C1178" i="10"/>
  <c r="D1178" i="10"/>
  <c r="E1178" i="10"/>
  <c r="F1178" i="10"/>
  <c r="B1179" i="10"/>
  <c r="I1179" i="10" s="1"/>
  <c r="C1179" i="10"/>
  <c r="D1179" i="10"/>
  <c r="E1179" i="10"/>
  <c r="F1179" i="10"/>
  <c r="B1180" i="10"/>
  <c r="C1180" i="10"/>
  <c r="D1180" i="10"/>
  <c r="E1180" i="10"/>
  <c r="F1180" i="10"/>
  <c r="B1181" i="10"/>
  <c r="C1181" i="10"/>
  <c r="D1181" i="10"/>
  <c r="E1181" i="10"/>
  <c r="F1181" i="10"/>
  <c r="B1182" i="10"/>
  <c r="C1182" i="10"/>
  <c r="D1182" i="10"/>
  <c r="E1182" i="10"/>
  <c r="F1182" i="10"/>
  <c r="B1183" i="10"/>
  <c r="C1183" i="10"/>
  <c r="D1183" i="10"/>
  <c r="E1183" i="10"/>
  <c r="F1183" i="10"/>
  <c r="B1184" i="10"/>
  <c r="C1184" i="10"/>
  <c r="D1184" i="10"/>
  <c r="E1184" i="10"/>
  <c r="F1184" i="10"/>
  <c r="B1185" i="10"/>
  <c r="K1185" i="10" s="1"/>
  <c r="C1185" i="10"/>
  <c r="D1185" i="10"/>
  <c r="E1185" i="10"/>
  <c r="F1185" i="10"/>
  <c r="B1186" i="10"/>
  <c r="C1186" i="10"/>
  <c r="D1186" i="10"/>
  <c r="E1186" i="10"/>
  <c r="F1186" i="10"/>
  <c r="B1187" i="10"/>
  <c r="C1187" i="10"/>
  <c r="D1187" i="10"/>
  <c r="E1187" i="10"/>
  <c r="F1187" i="10"/>
  <c r="B1188" i="10"/>
  <c r="C1188" i="10"/>
  <c r="D1188" i="10"/>
  <c r="E1188" i="10"/>
  <c r="F1188" i="10"/>
  <c r="B1189" i="10"/>
  <c r="C1189" i="10"/>
  <c r="D1189" i="10"/>
  <c r="E1189" i="10"/>
  <c r="F1189" i="10"/>
  <c r="B1190" i="10"/>
  <c r="C1190" i="10"/>
  <c r="D1190" i="10"/>
  <c r="E1190" i="10"/>
  <c r="F1190" i="10"/>
  <c r="B1191" i="10"/>
  <c r="C1191" i="10"/>
  <c r="D1191" i="10"/>
  <c r="E1191" i="10"/>
  <c r="F1191" i="10"/>
  <c r="B1192" i="10"/>
  <c r="C1192" i="10"/>
  <c r="D1192" i="10"/>
  <c r="E1192" i="10"/>
  <c r="F1192" i="10"/>
  <c r="B1193" i="10"/>
  <c r="C1193" i="10"/>
  <c r="D1193" i="10"/>
  <c r="E1193" i="10"/>
  <c r="F1193" i="10"/>
  <c r="B1194" i="10"/>
  <c r="C1194" i="10"/>
  <c r="D1194" i="10"/>
  <c r="E1194" i="10"/>
  <c r="F1194" i="10"/>
  <c r="B1195" i="10"/>
  <c r="I1195" i="10" s="1"/>
  <c r="C1195" i="10"/>
  <c r="D1195" i="10"/>
  <c r="E1195" i="10"/>
  <c r="F1195" i="10"/>
  <c r="B1196" i="10"/>
  <c r="C1196" i="10"/>
  <c r="D1196" i="10"/>
  <c r="E1196" i="10"/>
  <c r="F1196" i="10"/>
  <c r="B1197" i="10"/>
  <c r="C1197" i="10"/>
  <c r="D1197" i="10"/>
  <c r="E1197" i="10"/>
  <c r="F1197" i="10"/>
  <c r="B1198" i="10"/>
  <c r="C1198" i="10"/>
  <c r="D1198" i="10"/>
  <c r="E1198" i="10"/>
  <c r="F1198" i="10"/>
  <c r="B1199" i="10"/>
  <c r="C1199" i="10"/>
  <c r="D1199" i="10"/>
  <c r="E1199" i="10"/>
  <c r="F1199" i="10"/>
  <c r="B1200" i="10"/>
  <c r="C1200" i="10"/>
  <c r="D1200" i="10"/>
  <c r="E1200" i="10"/>
  <c r="F1200" i="10"/>
  <c r="B1201" i="10"/>
  <c r="C1201" i="10"/>
  <c r="D1201" i="10"/>
  <c r="E1201" i="10"/>
  <c r="F1201" i="10"/>
  <c r="B1202" i="10"/>
  <c r="C1202" i="10"/>
  <c r="D1202" i="10"/>
  <c r="E1202" i="10"/>
  <c r="F1202" i="10"/>
  <c r="B1203" i="10"/>
  <c r="C1203" i="10"/>
  <c r="D1203" i="10"/>
  <c r="E1203" i="10"/>
  <c r="F1203" i="10"/>
  <c r="B1204" i="10"/>
  <c r="C1204" i="10"/>
  <c r="D1204" i="10"/>
  <c r="E1204" i="10"/>
  <c r="F1204" i="10"/>
  <c r="B1205" i="10"/>
  <c r="G1205" i="10" s="1"/>
  <c r="C1205" i="10"/>
  <c r="D1205" i="10"/>
  <c r="E1205" i="10"/>
  <c r="F1205" i="10"/>
  <c r="B1206" i="10"/>
  <c r="C1206" i="10"/>
  <c r="D1206" i="10"/>
  <c r="E1206" i="10"/>
  <c r="F1206" i="10"/>
  <c r="B1207" i="10"/>
  <c r="C1207" i="10"/>
  <c r="D1207" i="10"/>
  <c r="E1207" i="10"/>
  <c r="F1207" i="10"/>
  <c r="B1208" i="10"/>
  <c r="C1208" i="10"/>
  <c r="D1208" i="10"/>
  <c r="E1208" i="10"/>
  <c r="F1208" i="10"/>
  <c r="B1209" i="10"/>
  <c r="C1209" i="10"/>
  <c r="D1209" i="10"/>
  <c r="E1209" i="10"/>
  <c r="F1209" i="10"/>
  <c r="B1210" i="10"/>
  <c r="C1210" i="10"/>
  <c r="D1210" i="10"/>
  <c r="E1210" i="10"/>
  <c r="F1210" i="10"/>
  <c r="B1211" i="10"/>
  <c r="I1211" i="10" s="1"/>
  <c r="C1211" i="10"/>
  <c r="D1211" i="10"/>
  <c r="E1211" i="10"/>
  <c r="F1211" i="10"/>
  <c r="B1212" i="10"/>
  <c r="C1212" i="10"/>
  <c r="D1212" i="10"/>
  <c r="E1212" i="10"/>
  <c r="F1212" i="10"/>
  <c r="B1213" i="10"/>
  <c r="C1213" i="10"/>
  <c r="D1213" i="10"/>
  <c r="E1213" i="10"/>
  <c r="F1213" i="10"/>
  <c r="B1214" i="10"/>
  <c r="C1214" i="10"/>
  <c r="D1214" i="10"/>
  <c r="E1214" i="10"/>
  <c r="F1214" i="10"/>
  <c r="B1215" i="10"/>
  <c r="C1215" i="10"/>
  <c r="D1215" i="10"/>
  <c r="E1215" i="10"/>
  <c r="F1215" i="10"/>
  <c r="B1216" i="10"/>
  <c r="C1216" i="10"/>
  <c r="D1216" i="10"/>
  <c r="E1216" i="10"/>
  <c r="F1216" i="10"/>
  <c r="B1217" i="10"/>
  <c r="K1217" i="10" s="1"/>
  <c r="C1217" i="10"/>
  <c r="D1217" i="10"/>
  <c r="E1217" i="10"/>
  <c r="F1217" i="10"/>
  <c r="B1218" i="10"/>
  <c r="C1218" i="10"/>
  <c r="D1218" i="10"/>
  <c r="E1218" i="10"/>
  <c r="F1218" i="10"/>
  <c r="B1219" i="10"/>
  <c r="C1219" i="10"/>
  <c r="D1219" i="10"/>
  <c r="E1219" i="10"/>
  <c r="F1219" i="10"/>
  <c r="B1220" i="10"/>
  <c r="C1220" i="10"/>
  <c r="D1220" i="10"/>
  <c r="E1220" i="10"/>
  <c r="F1220" i="10"/>
  <c r="B1221" i="10"/>
  <c r="C1221" i="10"/>
  <c r="D1221" i="10"/>
  <c r="E1221" i="10"/>
  <c r="F1221" i="10"/>
  <c r="B1222" i="10"/>
  <c r="C1222" i="10"/>
  <c r="D1222" i="10"/>
  <c r="E1222" i="10"/>
  <c r="F1222" i="10"/>
  <c r="B1223" i="10"/>
  <c r="C1223" i="10"/>
  <c r="D1223" i="10"/>
  <c r="E1223" i="10"/>
  <c r="F1223" i="10"/>
  <c r="B1224" i="10"/>
  <c r="H1224" i="10" s="1"/>
  <c r="C1224" i="10"/>
  <c r="D1224" i="10"/>
  <c r="E1224" i="10"/>
  <c r="F1224" i="10"/>
  <c r="B1225" i="10"/>
  <c r="C1225" i="10"/>
  <c r="D1225" i="10"/>
  <c r="E1225" i="10"/>
  <c r="F1225" i="10"/>
  <c r="B1226" i="10"/>
  <c r="C1226" i="10"/>
  <c r="D1226" i="10"/>
  <c r="E1226" i="10"/>
  <c r="F1226" i="10"/>
  <c r="B1227" i="10"/>
  <c r="C1227" i="10"/>
  <c r="D1227" i="10"/>
  <c r="E1227" i="10"/>
  <c r="F1227" i="10"/>
  <c r="B1228" i="10"/>
  <c r="C1228" i="10"/>
  <c r="D1228" i="10"/>
  <c r="E1228" i="10"/>
  <c r="F1228" i="10"/>
  <c r="B1229" i="10"/>
  <c r="C1229" i="10"/>
  <c r="D1229" i="10"/>
  <c r="E1229" i="10"/>
  <c r="F1229" i="10"/>
  <c r="B1230" i="10"/>
  <c r="J1230" i="10" s="1"/>
  <c r="C1230" i="10"/>
  <c r="D1230" i="10"/>
  <c r="E1230" i="10"/>
  <c r="F1230" i="10"/>
  <c r="B1231" i="10"/>
  <c r="C1231" i="10"/>
  <c r="D1231" i="10"/>
  <c r="E1231" i="10"/>
  <c r="F1231" i="10"/>
  <c r="B1232" i="10"/>
  <c r="C1232" i="10"/>
  <c r="D1232" i="10"/>
  <c r="E1232" i="10"/>
  <c r="F1232" i="10"/>
  <c r="B1233" i="10"/>
  <c r="C1233" i="10"/>
  <c r="D1233" i="10"/>
  <c r="E1233" i="10"/>
  <c r="F1233" i="10"/>
  <c r="B1234" i="10"/>
  <c r="C1234" i="10"/>
  <c r="D1234" i="10"/>
  <c r="E1234" i="10"/>
  <c r="F1234" i="10"/>
  <c r="B1235" i="10"/>
  <c r="C1235" i="10"/>
  <c r="D1235" i="10"/>
  <c r="E1235" i="10"/>
  <c r="F1235" i="10"/>
  <c r="B1236" i="10"/>
  <c r="C1236" i="10"/>
  <c r="D1236" i="10"/>
  <c r="E1236" i="10"/>
  <c r="F1236" i="10"/>
  <c r="B1237" i="10"/>
  <c r="G1237" i="10" s="1"/>
  <c r="C1237" i="10"/>
  <c r="D1237" i="10"/>
  <c r="E1237" i="10"/>
  <c r="F1237" i="10"/>
  <c r="B1238" i="10"/>
  <c r="C1238" i="10"/>
  <c r="D1238" i="10"/>
  <c r="E1238" i="10"/>
  <c r="F1238" i="10"/>
  <c r="B1239" i="10"/>
  <c r="C1239" i="10"/>
  <c r="D1239" i="10"/>
  <c r="E1239" i="10"/>
  <c r="F1239" i="10"/>
  <c r="B1240" i="10"/>
  <c r="C1240" i="10"/>
  <c r="D1240" i="10"/>
  <c r="E1240" i="10"/>
  <c r="F1240" i="10"/>
  <c r="B1241" i="10"/>
  <c r="C1241" i="10"/>
  <c r="D1241" i="10"/>
  <c r="E1241" i="10"/>
  <c r="F1241" i="10"/>
  <c r="B1242" i="10"/>
  <c r="C1242" i="10"/>
  <c r="D1242" i="10"/>
  <c r="E1242" i="10"/>
  <c r="F1242" i="10"/>
  <c r="B1243" i="10"/>
  <c r="I1243" i="10" s="1"/>
  <c r="C1243" i="10"/>
  <c r="D1243" i="10"/>
  <c r="E1243" i="10"/>
  <c r="F1243" i="10"/>
  <c r="B1244" i="10"/>
  <c r="C1244" i="10"/>
  <c r="D1244" i="10"/>
  <c r="E1244" i="10"/>
  <c r="F1244" i="10"/>
  <c r="B1245" i="10"/>
  <c r="C1245" i="10"/>
  <c r="D1245" i="10"/>
  <c r="E1245" i="10"/>
  <c r="F1245" i="10"/>
  <c r="B1246" i="10"/>
  <c r="C1246" i="10"/>
  <c r="D1246" i="10"/>
  <c r="E1246" i="10"/>
  <c r="F1246" i="10"/>
  <c r="B1247" i="10"/>
  <c r="C1247" i="10"/>
  <c r="D1247" i="10"/>
  <c r="E1247" i="10"/>
  <c r="F1247" i="10"/>
  <c r="B1248" i="10"/>
  <c r="C1248" i="10"/>
  <c r="D1248" i="10"/>
  <c r="E1248" i="10"/>
  <c r="F1248" i="10"/>
  <c r="B1249" i="10"/>
  <c r="K1249" i="10" s="1"/>
  <c r="C1249" i="10"/>
  <c r="D1249" i="10"/>
  <c r="E1249" i="10"/>
  <c r="F1249" i="10"/>
  <c r="B1250" i="10"/>
  <c r="C1250" i="10"/>
  <c r="D1250" i="10"/>
  <c r="E1250" i="10"/>
  <c r="F1250" i="10"/>
  <c r="B1251" i="10"/>
  <c r="C1251" i="10"/>
  <c r="D1251" i="10"/>
  <c r="E1251" i="10"/>
  <c r="F1251" i="10"/>
  <c r="B1252" i="10"/>
  <c r="C1252" i="10"/>
  <c r="D1252" i="10"/>
  <c r="E1252" i="10"/>
  <c r="F1252" i="10"/>
  <c r="B1253" i="10"/>
  <c r="C1253" i="10"/>
  <c r="D1253" i="10"/>
  <c r="E1253" i="10"/>
  <c r="F1253" i="10"/>
  <c r="B1254" i="10"/>
  <c r="C1254" i="10"/>
  <c r="D1254" i="10"/>
  <c r="E1254" i="10"/>
  <c r="F1254" i="10"/>
  <c r="B1255" i="10"/>
  <c r="C1255" i="10"/>
  <c r="D1255" i="10"/>
  <c r="E1255" i="10"/>
  <c r="F1255" i="10"/>
  <c r="B1256" i="10"/>
  <c r="H1256" i="10" s="1"/>
  <c r="C1256" i="10"/>
  <c r="D1256" i="10"/>
  <c r="E1256" i="10"/>
  <c r="F1256" i="10"/>
  <c r="B1257" i="10"/>
  <c r="C1257" i="10"/>
  <c r="D1257" i="10"/>
  <c r="E1257" i="10"/>
  <c r="F1257" i="10"/>
  <c r="B1258" i="10"/>
  <c r="C1258" i="10"/>
  <c r="D1258" i="10"/>
  <c r="E1258" i="10"/>
  <c r="F1258" i="10"/>
  <c r="B1259" i="10"/>
  <c r="I1259" i="10" s="1"/>
  <c r="C1259" i="10"/>
  <c r="D1259" i="10"/>
  <c r="E1259" i="10"/>
  <c r="F1259" i="10"/>
  <c r="B1260" i="10"/>
  <c r="C1260" i="10"/>
  <c r="D1260" i="10"/>
  <c r="E1260" i="10"/>
  <c r="F1260" i="10"/>
  <c r="B1261" i="10"/>
  <c r="C1261" i="10"/>
  <c r="D1261" i="10"/>
  <c r="E1261" i="10"/>
  <c r="F1261" i="10"/>
  <c r="B1262" i="10"/>
  <c r="C1262" i="10"/>
  <c r="D1262" i="10"/>
  <c r="E1262" i="10"/>
  <c r="F1262" i="10"/>
  <c r="B1263" i="10"/>
  <c r="C1263" i="10"/>
  <c r="D1263" i="10"/>
  <c r="E1263" i="10"/>
  <c r="F1263" i="10"/>
  <c r="B1264" i="10"/>
  <c r="C1264" i="10"/>
  <c r="D1264" i="10"/>
  <c r="E1264" i="10"/>
  <c r="F1264" i="10"/>
  <c r="B1265" i="10"/>
  <c r="C1265" i="10"/>
  <c r="D1265" i="10"/>
  <c r="E1265" i="10"/>
  <c r="F1265" i="10"/>
  <c r="B1266" i="10"/>
  <c r="C1266" i="10"/>
  <c r="D1266" i="10"/>
  <c r="E1266" i="10"/>
  <c r="F1266" i="10"/>
  <c r="B1267" i="10"/>
  <c r="C1267" i="10"/>
  <c r="D1267" i="10"/>
  <c r="E1267" i="10"/>
  <c r="F1267" i="10"/>
  <c r="B1268" i="10"/>
  <c r="C1268" i="10"/>
  <c r="D1268" i="10"/>
  <c r="E1268" i="10"/>
  <c r="F1268" i="10"/>
  <c r="B1269" i="10"/>
  <c r="G1269" i="10" s="1"/>
  <c r="C1269" i="10"/>
  <c r="D1269" i="10"/>
  <c r="E1269" i="10"/>
  <c r="F1269" i="10"/>
  <c r="B1270" i="10"/>
  <c r="C1270" i="10"/>
  <c r="D1270" i="10"/>
  <c r="E1270" i="10"/>
  <c r="F1270" i="10"/>
  <c r="B1271" i="10"/>
  <c r="C1271" i="10"/>
  <c r="D1271" i="10"/>
  <c r="E1271" i="10"/>
  <c r="F1271" i="10"/>
  <c r="B1272" i="10"/>
  <c r="C1272" i="10"/>
  <c r="D1272" i="10"/>
  <c r="E1272" i="10"/>
  <c r="F1272" i="10"/>
  <c r="B1273" i="10"/>
  <c r="C1273" i="10"/>
  <c r="D1273" i="10"/>
  <c r="E1273" i="10"/>
  <c r="F1273" i="10"/>
  <c r="B1274" i="10"/>
  <c r="C1274" i="10"/>
  <c r="D1274" i="10"/>
  <c r="E1274" i="10"/>
  <c r="F1274" i="10"/>
  <c r="B1275" i="10"/>
  <c r="I1275" i="10" s="1"/>
  <c r="C1275" i="10"/>
  <c r="D1275" i="10"/>
  <c r="E1275" i="10"/>
  <c r="F1275" i="10"/>
  <c r="B1276" i="10"/>
  <c r="C1276" i="10"/>
  <c r="D1276" i="10"/>
  <c r="E1276" i="10"/>
  <c r="F1276" i="10"/>
  <c r="B1277" i="10"/>
  <c r="C1277" i="10"/>
  <c r="D1277" i="10"/>
  <c r="E1277" i="10"/>
  <c r="F1277" i="10"/>
  <c r="B1278" i="10"/>
  <c r="C1278" i="10"/>
  <c r="D1278" i="10"/>
  <c r="E1278" i="10"/>
  <c r="F1278" i="10"/>
  <c r="B1279" i="10"/>
  <c r="C1279" i="10"/>
  <c r="D1279" i="10"/>
  <c r="E1279" i="10"/>
  <c r="F1279" i="10"/>
  <c r="B1280" i="10"/>
  <c r="C1280" i="10"/>
  <c r="D1280" i="10"/>
  <c r="E1280" i="10"/>
  <c r="F1280" i="10"/>
  <c r="B1281" i="10"/>
  <c r="K1281" i="10" s="1"/>
  <c r="C1281" i="10"/>
  <c r="D1281" i="10"/>
  <c r="E1281" i="10"/>
  <c r="F1281" i="10"/>
  <c r="B1282" i="10"/>
  <c r="C1282" i="10"/>
  <c r="D1282" i="10"/>
  <c r="E1282" i="10"/>
  <c r="F1282" i="10"/>
  <c r="B1283" i="10"/>
  <c r="C1283" i="10"/>
  <c r="D1283" i="10"/>
  <c r="E1283" i="10"/>
  <c r="F1283" i="10"/>
  <c r="B1284" i="10"/>
  <c r="C1284" i="10"/>
  <c r="D1284" i="10"/>
  <c r="E1284" i="10"/>
  <c r="F1284" i="10"/>
  <c r="B1285" i="10"/>
  <c r="C1285" i="10"/>
  <c r="D1285" i="10"/>
  <c r="E1285" i="10"/>
  <c r="F1285" i="10"/>
  <c r="B1286" i="10"/>
  <c r="C1286" i="10"/>
  <c r="D1286" i="10"/>
  <c r="E1286" i="10"/>
  <c r="F1286" i="10"/>
  <c r="B1287" i="10"/>
  <c r="C1287" i="10"/>
  <c r="D1287" i="10"/>
  <c r="E1287" i="10"/>
  <c r="F1287" i="10"/>
  <c r="B1288" i="10"/>
  <c r="H1288" i="10" s="1"/>
  <c r="C1288" i="10"/>
  <c r="D1288" i="10"/>
  <c r="E1288" i="10"/>
  <c r="F1288" i="10"/>
  <c r="B1289" i="10"/>
  <c r="C1289" i="10"/>
  <c r="D1289" i="10"/>
  <c r="E1289" i="10"/>
  <c r="F1289" i="10"/>
  <c r="B1290" i="10"/>
  <c r="C1290" i="10"/>
  <c r="D1290" i="10"/>
  <c r="E1290" i="10"/>
  <c r="F1290" i="10"/>
  <c r="B1291" i="10"/>
  <c r="C1291" i="10"/>
  <c r="D1291" i="10"/>
  <c r="E1291" i="10"/>
  <c r="F1291" i="10"/>
  <c r="B1292" i="10"/>
  <c r="C1292" i="10"/>
  <c r="D1292" i="10"/>
  <c r="E1292" i="10"/>
  <c r="F1292" i="10"/>
  <c r="B1293" i="10"/>
  <c r="C1293" i="10"/>
  <c r="D1293" i="10"/>
  <c r="E1293" i="10"/>
  <c r="F1293" i="10"/>
  <c r="B1294" i="10"/>
  <c r="J1294" i="10" s="1"/>
  <c r="C1294" i="10"/>
  <c r="D1294" i="10"/>
  <c r="E1294" i="10"/>
  <c r="F1294" i="10"/>
  <c r="B1295" i="10"/>
  <c r="C1295" i="10"/>
  <c r="D1295" i="10"/>
  <c r="E1295" i="10"/>
  <c r="F1295" i="10"/>
  <c r="B1296" i="10"/>
  <c r="C1296" i="10"/>
  <c r="D1296" i="10"/>
  <c r="E1296" i="10"/>
  <c r="F1296" i="10"/>
  <c r="B1297" i="10"/>
  <c r="C1297" i="10"/>
  <c r="D1297" i="10"/>
  <c r="E1297" i="10"/>
  <c r="F1297" i="10"/>
  <c r="B1298" i="10"/>
  <c r="C1298" i="10"/>
  <c r="D1298" i="10"/>
  <c r="E1298" i="10"/>
  <c r="F1298" i="10"/>
  <c r="B1299" i="10"/>
  <c r="C1299" i="10"/>
  <c r="D1299" i="10"/>
  <c r="E1299" i="10"/>
  <c r="F1299" i="10"/>
  <c r="B1300" i="10"/>
  <c r="C1300" i="10"/>
  <c r="D1300" i="10"/>
  <c r="E1300" i="10"/>
  <c r="F1300" i="10"/>
  <c r="B1301" i="10"/>
  <c r="G1301" i="10" s="1"/>
  <c r="C1301" i="10"/>
  <c r="D1301" i="10"/>
  <c r="E1301" i="10"/>
  <c r="F1301" i="10"/>
  <c r="B1302" i="10"/>
  <c r="C1302" i="10"/>
  <c r="D1302" i="10"/>
  <c r="E1302" i="10"/>
  <c r="F1302" i="10"/>
  <c r="B1303" i="10"/>
  <c r="C1303" i="10"/>
  <c r="D1303" i="10"/>
  <c r="E1303" i="10"/>
  <c r="F1303" i="10"/>
  <c r="B1304" i="10"/>
  <c r="C1304" i="10"/>
  <c r="D1304" i="10"/>
  <c r="E1304" i="10"/>
  <c r="F1304" i="10"/>
  <c r="B1305" i="10"/>
  <c r="C1305" i="10"/>
  <c r="D1305" i="10"/>
  <c r="E1305" i="10"/>
  <c r="F1305" i="10"/>
  <c r="B1306" i="10"/>
  <c r="C1306" i="10"/>
  <c r="D1306" i="10"/>
  <c r="E1306" i="10"/>
  <c r="F1306" i="10"/>
  <c r="B1307" i="10"/>
  <c r="I1307" i="10" s="1"/>
  <c r="C1307" i="10"/>
  <c r="D1307" i="10"/>
  <c r="E1307" i="10"/>
  <c r="F1307" i="10"/>
  <c r="B1308" i="10"/>
  <c r="C1308" i="10"/>
  <c r="D1308" i="10"/>
  <c r="E1308" i="10"/>
  <c r="F1308" i="10"/>
  <c r="B1309" i="10"/>
  <c r="C1309" i="10"/>
  <c r="D1309" i="10"/>
  <c r="E1309" i="10"/>
  <c r="F1309" i="10"/>
  <c r="B1310" i="10"/>
  <c r="C1310" i="10"/>
  <c r="D1310" i="10"/>
  <c r="E1310" i="10"/>
  <c r="F1310" i="10"/>
  <c r="B1311" i="10"/>
  <c r="C1311" i="10"/>
  <c r="D1311" i="10"/>
  <c r="E1311" i="10"/>
  <c r="F1311" i="10"/>
  <c r="B1312" i="10"/>
  <c r="C1312" i="10"/>
  <c r="D1312" i="10"/>
  <c r="E1312" i="10"/>
  <c r="F1312" i="10"/>
  <c r="B1313" i="10"/>
  <c r="K1313" i="10" s="1"/>
  <c r="C1313" i="10"/>
  <c r="D1313" i="10"/>
  <c r="E1313" i="10"/>
  <c r="F1313" i="10"/>
  <c r="B1314" i="10"/>
  <c r="C1314" i="10"/>
  <c r="D1314" i="10"/>
  <c r="E1314" i="10"/>
  <c r="F1314" i="10"/>
  <c r="B1315" i="10"/>
  <c r="C1315" i="10"/>
  <c r="D1315" i="10"/>
  <c r="E1315" i="10"/>
  <c r="F1315" i="10"/>
  <c r="B1316" i="10"/>
  <c r="C1316" i="10"/>
  <c r="D1316" i="10"/>
  <c r="E1316" i="10"/>
  <c r="F1316" i="10"/>
  <c r="B1317" i="10"/>
  <c r="C1317" i="10"/>
  <c r="D1317" i="10"/>
  <c r="E1317" i="10"/>
  <c r="F1317" i="10"/>
  <c r="B1318" i="10"/>
  <c r="C1318" i="10"/>
  <c r="D1318" i="10"/>
  <c r="E1318" i="10"/>
  <c r="F1318" i="10"/>
  <c r="B1319" i="10"/>
  <c r="C1319" i="10"/>
  <c r="D1319" i="10"/>
  <c r="E1319" i="10"/>
  <c r="F1319" i="10"/>
  <c r="B1320" i="10"/>
  <c r="H1320" i="10" s="1"/>
  <c r="C1320" i="10"/>
  <c r="D1320" i="10"/>
  <c r="E1320" i="10"/>
  <c r="F1320" i="10"/>
  <c r="B1321" i="10"/>
  <c r="C1321" i="10"/>
  <c r="D1321" i="10"/>
  <c r="E1321" i="10"/>
  <c r="F1321" i="10"/>
  <c r="B1322" i="10"/>
  <c r="C1322" i="10"/>
  <c r="D1322" i="10"/>
  <c r="E1322" i="10"/>
  <c r="F1322" i="10"/>
  <c r="B1323" i="10"/>
  <c r="I1323" i="10" s="1"/>
  <c r="C1323" i="10"/>
  <c r="D1323" i="10"/>
  <c r="E1323" i="10"/>
  <c r="F1323" i="10"/>
  <c r="B1324" i="10"/>
  <c r="C1324" i="10"/>
  <c r="D1324" i="10"/>
  <c r="E1324" i="10"/>
  <c r="F1324" i="10"/>
  <c r="B1325" i="10"/>
  <c r="C1325" i="10"/>
  <c r="D1325" i="10"/>
  <c r="E1325" i="10"/>
  <c r="F1325" i="10"/>
  <c r="B1326" i="10"/>
  <c r="C1326" i="10"/>
  <c r="D1326" i="10"/>
  <c r="E1326" i="10"/>
  <c r="F1326" i="10"/>
  <c r="B1327" i="10"/>
  <c r="C1327" i="10"/>
  <c r="D1327" i="10"/>
  <c r="E1327" i="10"/>
  <c r="F1327" i="10"/>
  <c r="B1328" i="10"/>
  <c r="C1328" i="10"/>
  <c r="D1328" i="10"/>
  <c r="E1328" i="10"/>
  <c r="F1328" i="10"/>
  <c r="B1329" i="10"/>
  <c r="C1329" i="10"/>
  <c r="D1329" i="10"/>
  <c r="E1329" i="10"/>
  <c r="F1329" i="10"/>
  <c r="B1330" i="10"/>
  <c r="C1330" i="10"/>
  <c r="D1330" i="10"/>
  <c r="E1330" i="10"/>
  <c r="F1330" i="10"/>
  <c r="B1331" i="10"/>
  <c r="C1331" i="10"/>
  <c r="D1331" i="10"/>
  <c r="E1331" i="10"/>
  <c r="F1331" i="10"/>
  <c r="B1332" i="10"/>
  <c r="C1332" i="10"/>
  <c r="D1332" i="10"/>
  <c r="E1332" i="10"/>
  <c r="F1332" i="10"/>
  <c r="B1333" i="10"/>
  <c r="G1333" i="10" s="1"/>
  <c r="C1333" i="10"/>
  <c r="D1333" i="10"/>
  <c r="E1333" i="10"/>
  <c r="F1333" i="10"/>
  <c r="B1334" i="10"/>
  <c r="C1334" i="10"/>
  <c r="D1334" i="10"/>
  <c r="E1334" i="10"/>
  <c r="F1334" i="10"/>
  <c r="B1335" i="10"/>
  <c r="C1335" i="10"/>
  <c r="D1335" i="10"/>
  <c r="E1335" i="10"/>
  <c r="F1335" i="10"/>
  <c r="B1336" i="10"/>
  <c r="C1336" i="10"/>
  <c r="D1336" i="10"/>
  <c r="E1336" i="10"/>
  <c r="F1336" i="10"/>
  <c r="B1337" i="10"/>
  <c r="C1337" i="10"/>
  <c r="D1337" i="10"/>
  <c r="E1337" i="10"/>
  <c r="F1337" i="10"/>
  <c r="B1338" i="10"/>
  <c r="C1338" i="10"/>
  <c r="D1338" i="10"/>
  <c r="E1338" i="10"/>
  <c r="F1338" i="10"/>
  <c r="B1339" i="10"/>
  <c r="I1339" i="10" s="1"/>
  <c r="C1339" i="10"/>
  <c r="D1339" i="10"/>
  <c r="E1339" i="10"/>
  <c r="F1339" i="10"/>
  <c r="B1340" i="10"/>
  <c r="C1340" i="10"/>
  <c r="D1340" i="10"/>
  <c r="E1340" i="10"/>
  <c r="F1340" i="10"/>
  <c r="B1341" i="10"/>
  <c r="C1341" i="10"/>
  <c r="D1341" i="10"/>
  <c r="E1341" i="10"/>
  <c r="F1341" i="10"/>
  <c r="B1342" i="10"/>
  <c r="C1342" i="10"/>
  <c r="D1342" i="10"/>
  <c r="E1342" i="10"/>
  <c r="F1342" i="10"/>
  <c r="B1343" i="10"/>
  <c r="C1343" i="10"/>
  <c r="D1343" i="10"/>
  <c r="E1343" i="10"/>
  <c r="F1343" i="10"/>
  <c r="B1344" i="10"/>
  <c r="C1344" i="10"/>
  <c r="D1344" i="10"/>
  <c r="E1344" i="10"/>
  <c r="F1344" i="10"/>
  <c r="B1345" i="10"/>
  <c r="K1345" i="10" s="1"/>
  <c r="C1345" i="10"/>
  <c r="D1345" i="10"/>
  <c r="E1345" i="10"/>
  <c r="F1345" i="10"/>
  <c r="B1346" i="10"/>
  <c r="C1346" i="10"/>
  <c r="D1346" i="10"/>
  <c r="E1346" i="10"/>
  <c r="F1346" i="10"/>
  <c r="B1347" i="10"/>
  <c r="C1347" i="10"/>
  <c r="D1347" i="10"/>
  <c r="E1347" i="10"/>
  <c r="F1347" i="10"/>
  <c r="B1348" i="10"/>
  <c r="C1348" i="10"/>
  <c r="D1348" i="10"/>
  <c r="E1348" i="10"/>
  <c r="F1348" i="10"/>
  <c r="B1349" i="10"/>
  <c r="C1349" i="10"/>
  <c r="D1349" i="10"/>
  <c r="E1349" i="10"/>
  <c r="F1349" i="10"/>
  <c r="B1350" i="10"/>
  <c r="C1350" i="10"/>
  <c r="D1350" i="10"/>
  <c r="E1350" i="10"/>
  <c r="F1350" i="10"/>
  <c r="B1351" i="10"/>
  <c r="C1351" i="10"/>
  <c r="D1351" i="10"/>
  <c r="E1351" i="10"/>
  <c r="F1351" i="10"/>
  <c r="B1352" i="10"/>
  <c r="H1352" i="10" s="1"/>
  <c r="C1352" i="10"/>
  <c r="D1352" i="10"/>
  <c r="E1352" i="10"/>
  <c r="F1352" i="10"/>
  <c r="B1353" i="10"/>
  <c r="C1353" i="10"/>
  <c r="D1353" i="10"/>
  <c r="E1353" i="10"/>
  <c r="F1353" i="10"/>
  <c r="B1354" i="10"/>
  <c r="C1354" i="10"/>
  <c r="D1354" i="10"/>
  <c r="E1354" i="10"/>
  <c r="F1354" i="10"/>
  <c r="B1355" i="10"/>
  <c r="C1355" i="10"/>
  <c r="D1355" i="10"/>
  <c r="E1355" i="10"/>
  <c r="F1355" i="10"/>
  <c r="B1356" i="10"/>
  <c r="C1356" i="10"/>
  <c r="D1356" i="10"/>
  <c r="E1356" i="10"/>
  <c r="F1356" i="10"/>
  <c r="B1357" i="10"/>
  <c r="C1357" i="10"/>
  <c r="D1357" i="10"/>
  <c r="E1357" i="10"/>
  <c r="F1357" i="10"/>
  <c r="B1358" i="10"/>
  <c r="J1358" i="10" s="1"/>
  <c r="C1358" i="10"/>
  <c r="D1358" i="10"/>
  <c r="E1358" i="10"/>
  <c r="F1358" i="10"/>
  <c r="B1359" i="10"/>
  <c r="C1359" i="10"/>
  <c r="D1359" i="10"/>
  <c r="E1359" i="10"/>
  <c r="F1359" i="10"/>
  <c r="B1360" i="10"/>
  <c r="C1360" i="10"/>
  <c r="D1360" i="10"/>
  <c r="E1360" i="10"/>
  <c r="F1360" i="10"/>
  <c r="B1361" i="10"/>
  <c r="C1361" i="10"/>
  <c r="D1361" i="10"/>
  <c r="E1361" i="10"/>
  <c r="F1361" i="10"/>
  <c r="B1362" i="10"/>
  <c r="C1362" i="10"/>
  <c r="D1362" i="10"/>
  <c r="E1362" i="10"/>
  <c r="F1362" i="10"/>
  <c r="B1363" i="10"/>
  <c r="C1363" i="10"/>
  <c r="D1363" i="10"/>
  <c r="E1363" i="10"/>
  <c r="F1363" i="10"/>
  <c r="B1364" i="10"/>
  <c r="C1364" i="10"/>
  <c r="D1364" i="10"/>
  <c r="E1364" i="10"/>
  <c r="F1364" i="10"/>
  <c r="B1365" i="10"/>
  <c r="G1365" i="10" s="1"/>
  <c r="C1365" i="10"/>
  <c r="D1365" i="10"/>
  <c r="E1365" i="10"/>
  <c r="F1365" i="10"/>
  <c r="B1366" i="10"/>
  <c r="C1366" i="10"/>
  <c r="D1366" i="10"/>
  <c r="E1366" i="10"/>
  <c r="F1366" i="10"/>
  <c r="B1367" i="10"/>
  <c r="C1367" i="10"/>
  <c r="D1367" i="10"/>
  <c r="E1367" i="10"/>
  <c r="F1367" i="10"/>
  <c r="B1368" i="10"/>
  <c r="C1368" i="10"/>
  <c r="D1368" i="10"/>
  <c r="E1368" i="10"/>
  <c r="F1368" i="10"/>
  <c r="B1369" i="10"/>
  <c r="C1369" i="10"/>
  <c r="D1369" i="10"/>
  <c r="E1369" i="10"/>
  <c r="F1369" i="10"/>
  <c r="B1370" i="10"/>
  <c r="C1370" i="10"/>
  <c r="D1370" i="10"/>
  <c r="E1370" i="10"/>
  <c r="F1370" i="10"/>
  <c r="B1371" i="10"/>
  <c r="I1371" i="10" s="1"/>
  <c r="C1371" i="10"/>
  <c r="D1371" i="10"/>
  <c r="E1371" i="10"/>
  <c r="F1371" i="10"/>
  <c r="B1372" i="10"/>
  <c r="C1372" i="10"/>
  <c r="D1372" i="10"/>
  <c r="E1372" i="10"/>
  <c r="F1372" i="10"/>
  <c r="B1373" i="10"/>
  <c r="C1373" i="10"/>
  <c r="D1373" i="10"/>
  <c r="E1373" i="10"/>
  <c r="F1373" i="10"/>
  <c r="B1374" i="10"/>
  <c r="C1374" i="10"/>
  <c r="D1374" i="10"/>
  <c r="E1374" i="10"/>
  <c r="F1374" i="10"/>
  <c r="B1375" i="10"/>
  <c r="C1375" i="10"/>
  <c r="D1375" i="10"/>
  <c r="E1375" i="10"/>
  <c r="F1375" i="10"/>
  <c r="B1376" i="10"/>
  <c r="C1376" i="10"/>
  <c r="D1376" i="10"/>
  <c r="E1376" i="10"/>
  <c r="F1376" i="10"/>
  <c r="B1377" i="10"/>
  <c r="K1377" i="10" s="1"/>
  <c r="C1377" i="10"/>
  <c r="D1377" i="10"/>
  <c r="E1377" i="10"/>
  <c r="F1377" i="10"/>
  <c r="B1378" i="10"/>
  <c r="C1378" i="10"/>
  <c r="D1378" i="10"/>
  <c r="E1378" i="10"/>
  <c r="F1378" i="10"/>
  <c r="B1379" i="10"/>
  <c r="C1379" i="10"/>
  <c r="D1379" i="10"/>
  <c r="E1379" i="10"/>
  <c r="F1379" i="10"/>
  <c r="B1380" i="10"/>
  <c r="C1380" i="10"/>
  <c r="D1380" i="10"/>
  <c r="E1380" i="10"/>
  <c r="F1380" i="10"/>
  <c r="B1381" i="10"/>
  <c r="C1381" i="10"/>
  <c r="D1381" i="10"/>
  <c r="E1381" i="10"/>
  <c r="F1381" i="10"/>
  <c r="B1382" i="10"/>
  <c r="C1382" i="10"/>
  <c r="D1382" i="10"/>
  <c r="E1382" i="10"/>
  <c r="F1382" i="10"/>
  <c r="B1383" i="10"/>
  <c r="C1383" i="10"/>
  <c r="D1383" i="10"/>
  <c r="E1383" i="10"/>
  <c r="F1383" i="10"/>
  <c r="B1384" i="10"/>
  <c r="C1384" i="10"/>
  <c r="D1384" i="10"/>
  <c r="E1384" i="10"/>
  <c r="F1384" i="10"/>
  <c r="B1385" i="10"/>
  <c r="C1385" i="10"/>
  <c r="D1385" i="10"/>
  <c r="E1385" i="10"/>
  <c r="F1385" i="10"/>
  <c r="B1386" i="10"/>
  <c r="C1386" i="10"/>
  <c r="D1386" i="10"/>
  <c r="E1386" i="10"/>
  <c r="F1386" i="10"/>
  <c r="B1387" i="10"/>
  <c r="I1387" i="10" s="1"/>
  <c r="C1387" i="10"/>
  <c r="D1387" i="10"/>
  <c r="E1387" i="10"/>
  <c r="F1387" i="10"/>
  <c r="B1388" i="10"/>
  <c r="C1388" i="10"/>
  <c r="D1388" i="10"/>
  <c r="E1388" i="10"/>
  <c r="F1388" i="10"/>
  <c r="B1389" i="10"/>
  <c r="C1389" i="10"/>
  <c r="D1389" i="10"/>
  <c r="E1389" i="10"/>
  <c r="F1389" i="10"/>
  <c r="B1390" i="10"/>
  <c r="C1390" i="10"/>
  <c r="D1390" i="10"/>
  <c r="E1390" i="10"/>
  <c r="F1390" i="10"/>
  <c r="B1391" i="10"/>
  <c r="C1391" i="10"/>
  <c r="D1391" i="10"/>
  <c r="E1391" i="10"/>
  <c r="F1391" i="10"/>
  <c r="B1392" i="10"/>
  <c r="C1392" i="10"/>
  <c r="D1392" i="10"/>
  <c r="E1392" i="10"/>
  <c r="F1392" i="10"/>
  <c r="B1393" i="10"/>
  <c r="C1393" i="10"/>
  <c r="D1393" i="10"/>
  <c r="E1393" i="10"/>
  <c r="F1393" i="10"/>
  <c r="B1394" i="10"/>
  <c r="C1394" i="10"/>
  <c r="D1394" i="10"/>
  <c r="E1394" i="10"/>
  <c r="F1394" i="10"/>
  <c r="B1395" i="10"/>
  <c r="C1395" i="10"/>
  <c r="D1395" i="10"/>
  <c r="E1395" i="10"/>
  <c r="F1395" i="10"/>
  <c r="B1396" i="10"/>
  <c r="C1396" i="10"/>
  <c r="D1396" i="10"/>
  <c r="E1396" i="10"/>
  <c r="F1396" i="10"/>
  <c r="B1397" i="10"/>
  <c r="G1397" i="10" s="1"/>
  <c r="C1397" i="10"/>
  <c r="D1397" i="10"/>
  <c r="E1397" i="10"/>
  <c r="F1397" i="10"/>
  <c r="B1398" i="10"/>
  <c r="C1398" i="10"/>
  <c r="D1398" i="10"/>
  <c r="E1398" i="10"/>
  <c r="F1398" i="10"/>
  <c r="B1399" i="10"/>
  <c r="C1399" i="10"/>
  <c r="D1399" i="10"/>
  <c r="E1399" i="10"/>
  <c r="F1399" i="10"/>
  <c r="B1400" i="10"/>
  <c r="C1400" i="10"/>
  <c r="D1400" i="10"/>
  <c r="E1400" i="10"/>
  <c r="F1400" i="10"/>
  <c r="B1401" i="10"/>
  <c r="C1401" i="10"/>
  <c r="D1401" i="10"/>
  <c r="E1401" i="10"/>
  <c r="F1401" i="10"/>
  <c r="B1402" i="10"/>
  <c r="C1402" i="10"/>
  <c r="D1402" i="10"/>
  <c r="E1402" i="10"/>
  <c r="F1402" i="10"/>
  <c r="B1403" i="10"/>
  <c r="I1403" i="10" s="1"/>
  <c r="C1403" i="10"/>
  <c r="D1403" i="10"/>
  <c r="E1403" i="10"/>
  <c r="F1403" i="10"/>
  <c r="B1404" i="10"/>
  <c r="C1404" i="10"/>
  <c r="D1404" i="10"/>
  <c r="E1404" i="10"/>
  <c r="F1404" i="10"/>
  <c r="B1405" i="10"/>
  <c r="C1405" i="10"/>
  <c r="D1405" i="10"/>
  <c r="E1405" i="10"/>
  <c r="F1405" i="10"/>
  <c r="B1406" i="10"/>
  <c r="C1406" i="10"/>
  <c r="D1406" i="10"/>
  <c r="E1406" i="10"/>
  <c r="F1406" i="10"/>
  <c r="B1407" i="10"/>
  <c r="C1407" i="10"/>
  <c r="D1407" i="10"/>
  <c r="E1407" i="10"/>
  <c r="F1407" i="10"/>
  <c r="B1408" i="10"/>
  <c r="C1408" i="10"/>
  <c r="D1408" i="10"/>
  <c r="E1408" i="10"/>
  <c r="F1408" i="10"/>
  <c r="B1409" i="10"/>
  <c r="K1409" i="10" s="1"/>
  <c r="C1409" i="10"/>
  <c r="D1409" i="10"/>
  <c r="E1409" i="10"/>
  <c r="F1409" i="10"/>
  <c r="B1410" i="10"/>
  <c r="C1410" i="10"/>
  <c r="D1410" i="10"/>
  <c r="E1410" i="10"/>
  <c r="F1410" i="10"/>
  <c r="B1411" i="10"/>
  <c r="C1411" i="10"/>
  <c r="D1411" i="10"/>
  <c r="E1411" i="10"/>
  <c r="F1411" i="10"/>
  <c r="B1412" i="10"/>
  <c r="C1412" i="10"/>
  <c r="D1412" i="10"/>
  <c r="E1412" i="10"/>
  <c r="F1412" i="10"/>
  <c r="B1413" i="10"/>
  <c r="C1413" i="10"/>
  <c r="D1413" i="10"/>
  <c r="E1413" i="10"/>
  <c r="F1413" i="10"/>
  <c r="B1414" i="10"/>
  <c r="C1414" i="10"/>
  <c r="D1414" i="10"/>
  <c r="E1414" i="10"/>
  <c r="F1414" i="10"/>
  <c r="B1415" i="10"/>
  <c r="C1415" i="10"/>
  <c r="D1415" i="10"/>
  <c r="E1415" i="10"/>
  <c r="F1415" i="10"/>
  <c r="B1416" i="10"/>
  <c r="H1416" i="10" s="1"/>
  <c r="C1416" i="10"/>
  <c r="D1416" i="10"/>
  <c r="E1416" i="10"/>
  <c r="F1416" i="10"/>
  <c r="B1417" i="10"/>
  <c r="C1417" i="10"/>
  <c r="D1417" i="10"/>
  <c r="E1417" i="10"/>
  <c r="F1417" i="10"/>
  <c r="B1418" i="10"/>
  <c r="C1418" i="10"/>
  <c r="D1418" i="10"/>
  <c r="E1418" i="10"/>
  <c r="F1418" i="10"/>
  <c r="B1419" i="10"/>
  <c r="C1419" i="10"/>
  <c r="D1419" i="10"/>
  <c r="E1419" i="10"/>
  <c r="F1419" i="10"/>
  <c r="B1420" i="10"/>
  <c r="C1420" i="10"/>
  <c r="D1420" i="10"/>
  <c r="E1420" i="10"/>
  <c r="F1420" i="10"/>
  <c r="B1421" i="10"/>
  <c r="K1421" i="10" s="1"/>
  <c r="C1421" i="10"/>
  <c r="D1421" i="10"/>
  <c r="E1421" i="10"/>
  <c r="F1421" i="10"/>
  <c r="B1422" i="10"/>
  <c r="C1422" i="10"/>
  <c r="D1422" i="10"/>
  <c r="E1422" i="10"/>
  <c r="F1422" i="10"/>
  <c r="B1423" i="10"/>
  <c r="I1423" i="10" s="1"/>
  <c r="C1423" i="10"/>
  <c r="D1423" i="10"/>
  <c r="E1423" i="10"/>
  <c r="F1423" i="10"/>
  <c r="B1424" i="10"/>
  <c r="C1424" i="10"/>
  <c r="D1424" i="10"/>
  <c r="E1424" i="10"/>
  <c r="F1424" i="10"/>
  <c r="B1425" i="10"/>
  <c r="G1425" i="10" s="1"/>
  <c r="C1425" i="10"/>
  <c r="D1425" i="10"/>
  <c r="E1425" i="10"/>
  <c r="F1425" i="10"/>
  <c r="B1426" i="10"/>
  <c r="C1426" i="10"/>
  <c r="D1426" i="10"/>
  <c r="E1426" i="10"/>
  <c r="F1426" i="10"/>
  <c r="B1427" i="10"/>
  <c r="C1427" i="10"/>
  <c r="D1427" i="10"/>
  <c r="E1427" i="10"/>
  <c r="F1427" i="10"/>
  <c r="B1428" i="10"/>
  <c r="H1428" i="10" s="1"/>
  <c r="C1428" i="10"/>
  <c r="D1428" i="10"/>
  <c r="E1428" i="10"/>
  <c r="F1428" i="10"/>
  <c r="B1429" i="10"/>
  <c r="C1429" i="10"/>
  <c r="D1429" i="10"/>
  <c r="E1429" i="10"/>
  <c r="F1429" i="10"/>
  <c r="B1430" i="10"/>
  <c r="C1430" i="10"/>
  <c r="D1430" i="10"/>
  <c r="E1430" i="10"/>
  <c r="F1430" i="10"/>
  <c r="B1431" i="10"/>
  <c r="I1431" i="10" s="1"/>
  <c r="C1431" i="10"/>
  <c r="D1431" i="10"/>
  <c r="E1431" i="10"/>
  <c r="F1431" i="10"/>
  <c r="B1432" i="10"/>
  <c r="C1432" i="10"/>
  <c r="D1432" i="10"/>
  <c r="E1432" i="10"/>
  <c r="F1432" i="10"/>
  <c r="B1433" i="10"/>
  <c r="C1433" i="10"/>
  <c r="D1433" i="10"/>
  <c r="E1433" i="10"/>
  <c r="F1433" i="10"/>
  <c r="B1434" i="10"/>
  <c r="J1434" i="10" s="1"/>
  <c r="C1434" i="10"/>
  <c r="D1434" i="10"/>
  <c r="E1434" i="10"/>
  <c r="F1434" i="10"/>
  <c r="B1435" i="10"/>
  <c r="C1435" i="10"/>
  <c r="D1435" i="10"/>
  <c r="E1435" i="10"/>
  <c r="F1435" i="10"/>
  <c r="B1436" i="10"/>
  <c r="H1436" i="10" s="1"/>
  <c r="C1436" i="10"/>
  <c r="D1436" i="10"/>
  <c r="E1436" i="10"/>
  <c r="F1436" i="10"/>
  <c r="B1437" i="10"/>
  <c r="K1437" i="10" s="1"/>
  <c r="C1437" i="10"/>
  <c r="D1437" i="10"/>
  <c r="E1437" i="10"/>
  <c r="F1437" i="10"/>
  <c r="B1438" i="10"/>
  <c r="C1438" i="10"/>
  <c r="D1438" i="10"/>
  <c r="E1438" i="10"/>
  <c r="F1438" i="10"/>
  <c r="B1439" i="10"/>
  <c r="C1439" i="10"/>
  <c r="D1439" i="10"/>
  <c r="E1439" i="10"/>
  <c r="F1439" i="10"/>
  <c r="B1440" i="10"/>
  <c r="C1440" i="10"/>
  <c r="D1440" i="10"/>
  <c r="E1440" i="10"/>
  <c r="F1440" i="10"/>
  <c r="B1441" i="10"/>
  <c r="G1441" i="10" s="1"/>
  <c r="C1441" i="10"/>
  <c r="D1441" i="10"/>
  <c r="E1441" i="10"/>
  <c r="F1441" i="10"/>
  <c r="B1442" i="10"/>
  <c r="C1442" i="10"/>
  <c r="D1442" i="10"/>
  <c r="E1442" i="10"/>
  <c r="F1442" i="10"/>
  <c r="B1443" i="10"/>
  <c r="C1443" i="10"/>
  <c r="D1443" i="10"/>
  <c r="E1443" i="10"/>
  <c r="F1443" i="10"/>
  <c r="B1444" i="10"/>
  <c r="H1444" i="10" s="1"/>
  <c r="C1444" i="10"/>
  <c r="D1444" i="10"/>
  <c r="E1444" i="10"/>
  <c r="F1444" i="10"/>
  <c r="B1445" i="10"/>
  <c r="C1445" i="10"/>
  <c r="D1445" i="10"/>
  <c r="E1445" i="10"/>
  <c r="F1445" i="10"/>
  <c r="B1446" i="10"/>
  <c r="C1446" i="10"/>
  <c r="D1446" i="10"/>
  <c r="E1446" i="10"/>
  <c r="F1446" i="10"/>
  <c r="B1447" i="10"/>
  <c r="I1447" i="10" s="1"/>
  <c r="C1447" i="10"/>
  <c r="D1447" i="10"/>
  <c r="E1447" i="10"/>
  <c r="F1447" i="10"/>
  <c r="B1448" i="10"/>
  <c r="C1448" i="10"/>
  <c r="D1448" i="10"/>
  <c r="E1448" i="10"/>
  <c r="F1448" i="10"/>
  <c r="B1449" i="10"/>
  <c r="C1449" i="10"/>
  <c r="D1449" i="10"/>
  <c r="E1449" i="10"/>
  <c r="F1449" i="10"/>
  <c r="B1450" i="10"/>
  <c r="C1450" i="10"/>
  <c r="D1450" i="10"/>
  <c r="E1450" i="10"/>
  <c r="F1450" i="10"/>
  <c r="B1451" i="10"/>
  <c r="C1451" i="10"/>
  <c r="D1451" i="10"/>
  <c r="E1451" i="10"/>
  <c r="F1451" i="10"/>
  <c r="B1452" i="10"/>
  <c r="C1452" i="10"/>
  <c r="D1452" i="10"/>
  <c r="E1452" i="10"/>
  <c r="F1452" i="10"/>
  <c r="B1453" i="10"/>
  <c r="K1453" i="10" s="1"/>
  <c r="C1453" i="10"/>
  <c r="D1453" i="10"/>
  <c r="E1453" i="10"/>
  <c r="F1453" i="10"/>
  <c r="B1454" i="10"/>
  <c r="C1454" i="10"/>
  <c r="D1454" i="10"/>
  <c r="E1454" i="10"/>
  <c r="F1454" i="10"/>
  <c r="B1455" i="10"/>
  <c r="I1455" i="10" s="1"/>
  <c r="C1455" i="10"/>
  <c r="D1455" i="10"/>
  <c r="E1455" i="10"/>
  <c r="F1455" i="10"/>
  <c r="B1456" i="10"/>
  <c r="C1456" i="10"/>
  <c r="D1456" i="10"/>
  <c r="E1456" i="10"/>
  <c r="F1456" i="10"/>
  <c r="B1457" i="10"/>
  <c r="G1457" i="10" s="1"/>
  <c r="C1457" i="10"/>
  <c r="D1457" i="10"/>
  <c r="E1457" i="10"/>
  <c r="F1457" i="10"/>
  <c r="B1458" i="10"/>
  <c r="C1458" i="10"/>
  <c r="D1458" i="10"/>
  <c r="E1458" i="10"/>
  <c r="F1458" i="10"/>
  <c r="B1459" i="10"/>
  <c r="C1459" i="10"/>
  <c r="D1459" i="10"/>
  <c r="E1459" i="10"/>
  <c r="F1459" i="10"/>
  <c r="B1460" i="10"/>
  <c r="H1460" i="10" s="1"/>
  <c r="C1460" i="10"/>
  <c r="D1460" i="10"/>
  <c r="E1460" i="10"/>
  <c r="F1460" i="10"/>
  <c r="B1461" i="10"/>
  <c r="C1461" i="10"/>
  <c r="D1461" i="10"/>
  <c r="E1461" i="10"/>
  <c r="F1461" i="10"/>
  <c r="B1462" i="10"/>
  <c r="C1462" i="10"/>
  <c r="D1462" i="10"/>
  <c r="E1462" i="10"/>
  <c r="F1462" i="10"/>
  <c r="B1463" i="10"/>
  <c r="I1463" i="10" s="1"/>
  <c r="C1463" i="10"/>
  <c r="D1463" i="10"/>
  <c r="E1463" i="10"/>
  <c r="F1463" i="10"/>
  <c r="B1464" i="10"/>
  <c r="C1464" i="10"/>
  <c r="D1464" i="10"/>
  <c r="E1464" i="10"/>
  <c r="F1464" i="10"/>
  <c r="B1465" i="10"/>
  <c r="C1465" i="10"/>
  <c r="D1465" i="10"/>
  <c r="E1465" i="10"/>
  <c r="F1465" i="10"/>
  <c r="B1466" i="10"/>
  <c r="J1466" i="10" s="1"/>
  <c r="C1466" i="10"/>
  <c r="D1466" i="10"/>
  <c r="E1466" i="10"/>
  <c r="F1466" i="10"/>
  <c r="B1467" i="10"/>
  <c r="C1467" i="10"/>
  <c r="D1467" i="10"/>
  <c r="E1467" i="10"/>
  <c r="F1467" i="10"/>
  <c r="B1468" i="10"/>
  <c r="H1468" i="10" s="1"/>
  <c r="C1468" i="10"/>
  <c r="D1468" i="10"/>
  <c r="E1468" i="10"/>
  <c r="F1468" i="10"/>
  <c r="B1469" i="10"/>
  <c r="K1469" i="10" s="1"/>
  <c r="C1469" i="10"/>
  <c r="D1469" i="10"/>
  <c r="E1469" i="10"/>
  <c r="F1469" i="10"/>
  <c r="B1470" i="10"/>
  <c r="C1470" i="10"/>
  <c r="D1470" i="10"/>
  <c r="E1470" i="10"/>
  <c r="F1470" i="10"/>
  <c r="B1471" i="10"/>
  <c r="C1471" i="10"/>
  <c r="D1471" i="10"/>
  <c r="E1471" i="10"/>
  <c r="F1471" i="10"/>
  <c r="B1472" i="10"/>
  <c r="C1472" i="10"/>
  <c r="D1472" i="10"/>
  <c r="E1472" i="10"/>
  <c r="F1472" i="10"/>
  <c r="B1473" i="10"/>
  <c r="G1473" i="10" s="1"/>
  <c r="C1473" i="10"/>
  <c r="D1473" i="10"/>
  <c r="E1473" i="10"/>
  <c r="F1473" i="10"/>
  <c r="B1474" i="10"/>
  <c r="C1474" i="10"/>
  <c r="D1474" i="10"/>
  <c r="E1474" i="10"/>
  <c r="F1474" i="10"/>
  <c r="B1475" i="10"/>
  <c r="C1475" i="10"/>
  <c r="D1475" i="10"/>
  <c r="E1475" i="10"/>
  <c r="F1475" i="10"/>
  <c r="B1476" i="10"/>
  <c r="H1476" i="10" s="1"/>
  <c r="C1476" i="10"/>
  <c r="D1476" i="10"/>
  <c r="E1476" i="10"/>
  <c r="F1476" i="10"/>
  <c r="B1477" i="10"/>
  <c r="C1477" i="10"/>
  <c r="D1477" i="10"/>
  <c r="E1477" i="10"/>
  <c r="F1477" i="10"/>
  <c r="B1478" i="10"/>
  <c r="C1478" i="10"/>
  <c r="D1478" i="10"/>
  <c r="E1478" i="10"/>
  <c r="F1478" i="10"/>
  <c r="B1479" i="10"/>
  <c r="I1479" i="10" s="1"/>
  <c r="C1479" i="10"/>
  <c r="D1479" i="10"/>
  <c r="E1479" i="10"/>
  <c r="F1479" i="10"/>
  <c r="B1480" i="10"/>
  <c r="C1480" i="10"/>
  <c r="D1480" i="10"/>
  <c r="E1480" i="10"/>
  <c r="F1480" i="10"/>
  <c r="B1481" i="10"/>
  <c r="C1481" i="10"/>
  <c r="D1481" i="10"/>
  <c r="E1481" i="10"/>
  <c r="F1481" i="10"/>
  <c r="B1482" i="10"/>
  <c r="C1482" i="10"/>
  <c r="D1482" i="10"/>
  <c r="E1482" i="10"/>
  <c r="F1482" i="10"/>
  <c r="B1483" i="10"/>
  <c r="C1483" i="10"/>
  <c r="D1483" i="10"/>
  <c r="E1483" i="10"/>
  <c r="F1483" i="10"/>
  <c r="B1484" i="10"/>
  <c r="C1484" i="10"/>
  <c r="D1484" i="10"/>
  <c r="E1484" i="10"/>
  <c r="F1484" i="10"/>
  <c r="B1485" i="10"/>
  <c r="K1485" i="10" s="1"/>
  <c r="C1485" i="10"/>
  <c r="D1485" i="10"/>
  <c r="E1485" i="10"/>
  <c r="F1485" i="10"/>
  <c r="B1486" i="10"/>
  <c r="C1486" i="10"/>
  <c r="D1486" i="10"/>
  <c r="E1486" i="10"/>
  <c r="F1486" i="10"/>
  <c r="B1487" i="10"/>
  <c r="I1487" i="10" s="1"/>
  <c r="C1487" i="10"/>
  <c r="D1487" i="10"/>
  <c r="E1487" i="10"/>
  <c r="F1487" i="10"/>
  <c r="B1488" i="10"/>
  <c r="C1488" i="10"/>
  <c r="D1488" i="10"/>
  <c r="E1488" i="10"/>
  <c r="F1488" i="10"/>
  <c r="B1489" i="10"/>
  <c r="G1489" i="10" s="1"/>
  <c r="C1489" i="10"/>
  <c r="D1489" i="10"/>
  <c r="E1489" i="10"/>
  <c r="F1489" i="10"/>
  <c r="B1490" i="10"/>
  <c r="C1490" i="10"/>
  <c r="D1490" i="10"/>
  <c r="E1490" i="10"/>
  <c r="F1490" i="10"/>
  <c r="B1491" i="10"/>
  <c r="C1491" i="10"/>
  <c r="D1491" i="10"/>
  <c r="E1491" i="10"/>
  <c r="F1491" i="10"/>
  <c r="B1492" i="10"/>
  <c r="H1492" i="10" s="1"/>
  <c r="C1492" i="10"/>
  <c r="D1492" i="10"/>
  <c r="E1492" i="10"/>
  <c r="F1492" i="10"/>
  <c r="B1493" i="10"/>
  <c r="C1493" i="10"/>
  <c r="D1493" i="10"/>
  <c r="E1493" i="10"/>
  <c r="F1493" i="10"/>
  <c r="B1494" i="10"/>
  <c r="C1494" i="10"/>
  <c r="D1494" i="10"/>
  <c r="E1494" i="10"/>
  <c r="F1494" i="10"/>
  <c r="B1495" i="10"/>
  <c r="I1495" i="10" s="1"/>
  <c r="C1495" i="10"/>
  <c r="D1495" i="10"/>
  <c r="E1495" i="10"/>
  <c r="F1495" i="10"/>
  <c r="B1496" i="10"/>
  <c r="C1496" i="10"/>
  <c r="D1496" i="10"/>
  <c r="E1496" i="10"/>
  <c r="F1496" i="10"/>
  <c r="B1497" i="10"/>
  <c r="C1497" i="10"/>
  <c r="D1497" i="10"/>
  <c r="E1497" i="10"/>
  <c r="F1497" i="10"/>
  <c r="B1498" i="10"/>
  <c r="J1498" i="10" s="1"/>
  <c r="C1498" i="10"/>
  <c r="D1498" i="10"/>
  <c r="E1498" i="10"/>
  <c r="F1498" i="10"/>
  <c r="B1499" i="10"/>
  <c r="C1499" i="10"/>
  <c r="D1499" i="10"/>
  <c r="E1499" i="10"/>
  <c r="F1499" i="10"/>
  <c r="B1500" i="10"/>
  <c r="C1500" i="10"/>
  <c r="D1500" i="10"/>
  <c r="E1500" i="10"/>
  <c r="F1500" i="10"/>
  <c r="B1501" i="10"/>
  <c r="K1501" i="10" s="1"/>
  <c r="C1501" i="10"/>
  <c r="D1501" i="10"/>
  <c r="E1501" i="10"/>
  <c r="F1501" i="10"/>
  <c r="B1502" i="10"/>
  <c r="C1502" i="10"/>
  <c r="D1502" i="10"/>
  <c r="E1502" i="10"/>
  <c r="F1502" i="10"/>
  <c r="B1503" i="10"/>
  <c r="C1503" i="10"/>
  <c r="D1503" i="10"/>
  <c r="E1503" i="10"/>
  <c r="F1503" i="10"/>
  <c r="B1504" i="10"/>
  <c r="C1504" i="10"/>
  <c r="D1504" i="10"/>
  <c r="E1504" i="10"/>
  <c r="F1504" i="10"/>
  <c r="B1505" i="10"/>
  <c r="G1505" i="10" s="1"/>
  <c r="C1505" i="10"/>
  <c r="D1505" i="10"/>
  <c r="E1505" i="10"/>
  <c r="F1505" i="10"/>
  <c r="B1506" i="10"/>
  <c r="C1506" i="10"/>
  <c r="D1506" i="10"/>
  <c r="E1506" i="10"/>
  <c r="F1506" i="10"/>
  <c r="B1507" i="10"/>
  <c r="C1507" i="10"/>
  <c r="D1507" i="10"/>
  <c r="E1507" i="10"/>
  <c r="F1507" i="10"/>
  <c r="B1508" i="10"/>
  <c r="C1508" i="10"/>
  <c r="D1508" i="10"/>
  <c r="E1508" i="10"/>
  <c r="F1508" i="10"/>
  <c r="B1509" i="10"/>
  <c r="C1509" i="10"/>
  <c r="D1509" i="10"/>
  <c r="E1509" i="10"/>
  <c r="F1509" i="10"/>
  <c r="B1510" i="10"/>
  <c r="C1510" i="10"/>
  <c r="D1510" i="10"/>
  <c r="E1510" i="10"/>
  <c r="F1510" i="10"/>
  <c r="B1511" i="10"/>
  <c r="I1511" i="10" s="1"/>
  <c r="C1511" i="10"/>
  <c r="D1511" i="10"/>
  <c r="E1511" i="10"/>
  <c r="F1511" i="10"/>
  <c r="B1512" i="10"/>
  <c r="C1512" i="10"/>
  <c r="D1512" i="10"/>
  <c r="E1512" i="10"/>
  <c r="F1512" i="10"/>
  <c r="B1513" i="10"/>
  <c r="C1513" i="10"/>
  <c r="D1513" i="10"/>
  <c r="E1513" i="10"/>
  <c r="F1513" i="10"/>
  <c r="B1514" i="10"/>
  <c r="C1514" i="10"/>
  <c r="D1514" i="10"/>
  <c r="E1514" i="10"/>
  <c r="F1514" i="10"/>
  <c r="B1515" i="10"/>
  <c r="C1515" i="10"/>
  <c r="D1515" i="10"/>
  <c r="E1515" i="10"/>
  <c r="F1515" i="10"/>
  <c r="B1516" i="10"/>
  <c r="C1516" i="10"/>
  <c r="D1516" i="10"/>
  <c r="E1516" i="10"/>
  <c r="F1516" i="10"/>
  <c r="B1517" i="10"/>
  <c r="C1517" i="10"/>
  <c r="D1517" i="10"/>
  <c r="E1517" i="10"/>
  <c r="F1517" i="10"/>
  <c r="B1518" i="10"/>
  <c r="C1518" i="10"/>
  <c r="D1518" i="10"/>
  <c r="E1518" i="10"/>
  <c r="F1518" i="10"/>
  <c r="B1519" i="10"/>
  <c r="I1519" i="10" s="1"/>
  <c r="C1519" i="10"/>
  <c r="D1519" i="10"/>
  <c r="E1519" i="10"/>
  <c r="F1519" i="10"/>
  <c r="B1520" i="10"/>
  <c r="C1520" i="10"/>
  <c r="D1520" i="10"/>
  <c r="E1520" i="10"/>
  <c r="F1520" i="10"/>
  <c r="B1521" i="10"/>
  <c r="G1521" i="10" s="1"/>
  <c r="C1521" i="10"/>
  <c r="D1521" i="10"/>
  <c r="E1521" i="10"/>
  <c r="F1521" i="10"/>
  <c r="B1522" i="10"/>
  <c r="C1522" i="10"/>
  <c r="D1522" i="10"/>
  <c r="E1522" i="10"/>
  <c r="F1522" i="10"/>
  <c r="B1523" i="10"/>
  <c r="C1523" i="10"/>
  <c r="D1523" i="10"/>
  <c r="E1523" i="10"/>
  <c r="F1523" i="10"/>
  <c r="B1524" i="10"/>
  <c r="H1524" i="10" s="1"/>
  <c r="C1524" i="10"/>
  <c r="D1524" i="10"/>
  <c r="E1524" i="10"/>
  <c r="F1524" i="10"/>
  <c r="B1525" i="10"/>
  <c r="C1525" i="10"/>
  <c r="D1525" i="10"/>
  <c r="E1525" i="10"/>
  <c r="F1525" i="10"/>
  <c r="B1526" i="10"/>
  <c r="C1526" i="10"/>
  <c r="D1526" i="10"/>
  <c r="E1526" i="10"/>
  <c r="F1526" i="10"/>
  <c r="B1527" i="10"/>
  <c r="I1527" i="10" s="1"/>
  <c r="C1527" i="10"/>
  <c r="D1527" i="10"/>
  <c r="E1527" i="10"/>
  <c r="F1527" i="10"/>
  <c r="B1528" i="10"/>
  <c r="C1528" i="10"/>
  <c r="D1528" i="10"/>
  <c r="E1528" i="10"/>
  <c r="F1528" i="10"/>
  <c r="B1529" i="10"/>
  <c r="C1529" i="10"/>
  <c r="D1529" i="10"/>
  <c r="E1529" i="10"/>
  <c r="F1529" i="10"/>
  <c r="B1530" i="10"/>
  <c r="J1530" i="10" s="1"/>
  <c r="C1530" i="10"/>
  <c r="D1530" i="10"/>
  <c r="E1530" i="10"/>
  <c r="F1530" i="10"/>
  <c r="B1531" i="10"/>
  <c r="C1531" i="10"/>
  <c r="D1531" i="10"/>
  <c r="E1531" i="10"/>
  <c r="F1531" i="10"/>
  <c r="B1532" i="10"/>
  <c r="C1532" i="10"/>
  <c r="D1532" i="10"/>
  <c r="E1532" i="10"/>
  <c r="F1532" i="10"/>
  <c r="B1533" i="10"/>
  <c r="K1533" i="10" s="1"/>
  <c r="C1533" i="10"/>
  <c r="D1533" i="10"/>
  <c r="E1533" i="10"/>
  <c r="F1533" i="10"/>
  <c r="B1534" i="10"/>
  <c r="C1534" i="10"/>
  <c r="D1534" i="10"/>
  <c r="E1534" i="10"/>
  <c r="F1534" i="10"/>
  <c r="B1535" i="10"/>
  <c r="C1535" i="10"/>
  <c r="D1535" i="10"/>
  <c r="E1535" i="10"/>
  <c r="F1535" i="10"/>
  <c r="B1536" i="10"/>
  <c r="C1536" i="10"/>
  <c r="D1536" i="10"/>
  <c r="E1536" i="10"/>
  <c r="F1536" i="10"/>
  <c r="B1537" i="10"/>
  <c r="G1537" i="10" s="1"/>
  <c r="C1537" i="10"/>
  <c r="D1537" i="10"/>
  <c r="E1537" i="10"/>
  <c r="F1537" i="10"/>
  <c r="B1538" i="10"/>
  <c r="C1538" i="10"/>
  <c r="D1538" i="10"/>
  <c r="E1538" i="10"/>
  <c r="F1538" i="10"/>
  <c r="B1539" i="10"/>
  <c r="C1539" i="10"/>
  <c r="D1539" i="10"/>
  <c r="E1539" i="10"/>
  <c r="F1539" i="10"/>
  <c r="B1540" i="10"/>
  <c r="H1540" i="10" s="1"/>
  <c r="C1540" i="10"/>
  <c r="D1540" i="10"/>
  <c r="E1540" i="10"/>
  <c r="F1540" i="10"/>
  <c r="B1541" i="10"/>
  <c r="C1541" i="10"/>
  <c r="D1541" i="10"/>
  <c r="E1541" i="10"/>
  <c r="F1541" i="10"/>
  <c r="B1542" i="10"/>
  <c r="C1542" i="10"/>
  <c r="D1542" i="10"/>
  <c r="E1542" i="10"/>
  <c r="F1542" i="10"/>
  <c r="B1543" i="10"/>
  <c r="I1543" i="10" s="1"/>
  <c r="C1543" i="10"/>
  <c r="D1543" i="10"/>
  <c r="E1543" i="10"/>
  <c r="F1543" i="10"/>
  <c r="B1544" i="10"/>
  <c r="C1544" i="10"/>
  <c r="D1544" i="10"/>
  <c r="E1544" i="10"/>
  <c r="F1544" i="10"/>
  <c r="B1545" i="10"/>
  <c r="C1545" i="10"/>
  <c r="D1545" i="10"/>
  <c r="E1545" i="10"/>
  <c r="F1545" i="10"/>
  <c r="B1546" i="10"/>
  <c r="C1546" i="10"/>
  <c r="D1546" i="10"/>
  <c r="E1546" i="10"/>
  <c r="F1546" i="10"/>
  <c r="B1547" i="10"/>
  <c r="C1547" i="10"/>
  <c r="D1547" i="10"/>
  <c r="E1547" i="10"/>
  <c r="F1547" i="10"/>
  <c r="B1548" i="10"/>
  <c r="C1548" i="10"/>
  <c r="D1548" i="10"/>
  <c r="E1548" i="10"/>
  <c r="F1548" i="10"/>
  <c r="B1549" i="10"/>
  <c r="K1549" i="10" s="1"/>
  <c r="C1549" i="10"/>
  <c r="D1549" i="10"/>
  <c r="E1549" i="10"/>
  <c r="F1549" i="10"/>
  <c r="B1550" i="10"/>
  <c r="C1550" i="10"/>
  <c r="D1550" i="10"/>
  <c r="E1550" i="10"/>
  <c r="F1550" i="10"/>
  <c r="B1551" i="10"/>
  <c r="I1551" i="10" s="1"/>
  <c r="C1551" i="10"/>
  <c r="D1551" i="10"/>
  <c r="E1551" i="10"/>
  <c r="F1551" i="10"/>
  <c r="B1552" i="10"/>
  <c r="C1552" i="10"/>
  <c r="D1552" i="10"/>
  <c r="E1552" i="10"/>
  <c r="F1552" i="10"/>
  <c r="B1553" i="10"/>
  <c r="G1553" i="10" s="1"/>
  <c r="C1553" i="10"/>
  <c r="D1553" i="10"/>
  <c r="E1553" i="10"/>
  <c r="F1553" i="10"/>
  <c r="B1554" i="10"/>
  <c r="C1554" i="10"/>
  <c r="D1554" i="10"/>
  <c r="E1554" i="10"/>
  <c r="F1554" i="10"/>
  <c r="B1555" i="10"/>
  <c r="C1555" i="10"/>
  <c r="D1555" i="10"/>
  <c r="E1555" i="10"/>
  <c r="F1555" i="10"/>
  <c r="B1556" i="10"/>
  <c r="C1556" i="10"/>
  <c r="D1556" i="10"/>
  <c r="E1556" i="10"/>
  <c r="F1556" i="10"/>
  <c r="B1557" i="10"/>
  <c r="C1557" i="10"/>
  <c r="D1557" i="10"/>
  <c r="E1557" i="10"/>
  <c r="F1557" i="10"/>
  <c r="B1558" i="10"/>
  <c r="C1558" i="10"/>
  <c r="D1558" i="10"/>
  <c r="E1558" i="10"/>
  <c r="F1558" i="10"/>
  <c r="B1559" i="10"/>
  <c r="I1559" i="10" s="1"/>
  <c r="C1559" i="10"/>
  <c r="D1559" i="10"/>
  <c r="E1559" i="10"/>
  <c r="F1559" i="10"/>
  <c r="B1560" i="10"/>
  <c r="C1560" i="10"/>
  <c r="D1560" i="10"/>
  <c r="E1560" i="10"/>
  <c r="F1560" i="10"/>
  <c r="B1561" i="10"/>
  <c r="C1561" i="10"/>
  <c r="D1561" i="10"/>
  <c r="E1561" i="10"/>
  <c r="F1561" i="10"/>
  <c r="B1562" i="10"/>
  <c r="J1562" i="10" s="1"/>
  <c r="C1562" i="10"/>
  <c r="D1562" i="10"/>
  <c r="E1562" i="10"/>
  <c r="F1562" i="10"/>
  <c r="B1563" i="10"/>
  <c r="C1563" i="10"/>
  <c r="D1563" i="10"/>
  <c r="E1563" i="10"/>
  <c r="F1563" i="10"/>
  <c r="B1564" i="10"/>
  <c r="H1564" i="10" s="1"/>
  <c r="C1564" i="10"/>
  <c r="D1564" i="10"/>
  <c r="E1564" i="10"/>
  <c r="F1564" i="10"/>
  <c r="B1565" i="10"/>
  <c r="K1565" i="10" s="1"/>
  <c r="C1565" i="10"/>
  <c r="D1565" i="10"/>
  <c r="E1565" i="10"/>
  <c r="F1565" i="10"/>
  <c r="B1566" i="10"/>
  <c r="C1566" i="10"/>
  <c r="D1566" i="10"/>
  <c r="E1566" i="10"/>
  <c r="F1566" i="10"/>
  <c r="B1567" i="10"/>
  <c r="C1567" i="10"/>
  <c r="D1567" i="10"/>
  <c r="E1567" i="10"/>
  <c r="F1567" i="10"/>
  <c r="B1568" i="10"/>
  <c r="C1568" i="10"/>
  <c r="D1568" i="10"/>
  <c r="E1568" i="10"/>
  <c r="F1568" i="10"/>
  <c r="B1569" i="10"/>
  <c r="G1569" i="10" s="1"/>
  <c r="C1569" i="10"/>
  <c r="D1569" i="10"/>
  <c r="E1569" i="10"/>
  <c r="F1569" i="10"/>
  <c r="B1570" i="10"/>
  <c r="C1570" i="10"/>
  <c r="D1570" i="10"/>
  <c r="E1570" i="10"/>
  <c r="F1570" i="10"/>
  <c r="B1571" i="10"/>
  <c r="C1571" i="10"/>
  <c r="D1571" i="10"/>
  <c r="E1571" i="10"/>
  <c r="F1571" i="10"/>
  <c r="B1572" i="10"/>
  <c r="C1572" i="10"/>
  <c r="D1572" i="10"/>
  <c r="E1572" i="10"/>
  <c r="F1572" i="10"/>
  <c r="B1573" i="10"/>
  <c r="C1573" i="10"/>
  <c r="D1573" i="10"/>
  <c r="E1573" i="10"/>
  <c r="F1573" i="10"/>
  <c r="B1574" i="10"/>
  <c r="C1574" i="10"/>
  <c r="D1574" i="10"/>
  <c r="E1574" i="10"/>
  <c r="F1574" i="10"/>
  <c r="B1575" i="10"/>
  <c r="I1575" i="10" s="1"/>
  <c r="C1575" i="10"/>
  <c r="D1575" i="10"/>
  <c r="E1575" i="10"/>
  <c r="F1575" i="10"/>
  <c r="B1576" i="10"/>
  <c r="C1576" i="10"/>
  <c r="D1576" i="10"/>
  <c r="E1576" i="10"/>
  <c r="F1576" i="10"/>
  <c r="B1577" i="10"/>
  <c r="C1577" i="10"/>
  <c r="D1577" i="10"/>
  <c r="E1577" i="10"/>
  <c r="F1577" i="10"/>
  <c r="B1578" i="10"/>
  <c r="C1578" i="10"/>
  <c r="D1578" i="10"/>
  <c r="E1578" i="10"/>
  <c r="F1578" i="10"/>
  <c r="B1579" i="10"/>
  <c r="C1579" i="10"/>
  <c r="D1579" i="10"/>
  <c r="E1579" i="10"/>
  <c r="F1579" i="10"/>
  <c r="B1580" i="10"/>
  <c r="C1580" i="10"/>
  <c r="D1580" i="10"/>
  <c r="E1580" i="10"/>
  <c r="F1580" i="10"/>
  <c r="B1581" i="10"/>
  <c r="K1581" i="10" s="1"/>
  <c r="C1581" i="10"/>
  <c r="D1581" i="10"/>
  <c r="E1581" i="10"/>
  <c r="F1581" i="10"/>
  <c r="B1582" i="10"/>
  <c r="C1582" i="10"/>
  <c r="D1582" i="10"/>
  <c r="E1582" i="10"/>
  <c r="F1582" i="10"/>
  <c r="B1583" i="10"/>
  <c r="I1583" i="10" s="1"/>
  <c r="C1583" i="10"/>
  <c r="D1583" i="10"/>
  <c r="E1583" i="10"/>
  <c r="F1583" i="10"/>
  <c r="B1584" i="10"/>
  <c r="C1584" i="10"/>
  <c r="D1584" i="10"/>
  <c r="E1584" i="10"/>
  <c r="F1584" i="10"/>
  <c r="B1585" i="10"/>
  <c r="G1585" i="10" s="1"/>
  <c r="C1585" i="10"/>
  <c r="D1585" i="10"/>
  <c r="E1585" i="10"/>
  <c r="F1585" i="10"/>
  <c r="B1586" i="10"/>
  <c r="C1586" i="10"/>
  <c r="D1586" i="10"/>
  <c r="E1586" i="10"/>
  <c r="F1586" i="10"/>
  <c r="B1587" i="10"/>
  <c r="C1587" i="10"/>
  <c r="D1587" i="10"/>
  <c r="E1587" i="10"/>
  <c r="F1587" i="10"/>
  <c r="B1588" i="10"/>
  <c r="C1588" i="10"/>
  <c r="D1588" i="10"/>
  <c r="E1588" i="10"/>
  <c r="F1588" i="10"/>
  <c r="B1589" i="10"/>
  <c r="C1589" i="10"/>
  <c r="D1589" i="10"/>
  <c r="E1589" i="10"/>
  <c r="F1589" i="10"/>
  <c r="B1590" i="10"/>
  <c r="C1590" i="10"/>
  <c r="D1590" i="10"/>
  <c r="E1590" i="10"/>
  <c r="F1590" i="10"/>
  <c r="B1591" i="10"/>
  <c r="I1591" i="10" s="1"/>
  <c r="C1591" i="10"/>
  <c r="D1591" i="10"/>
  <c r="E1591" i="10"/>
  <c r="F1591" i="10"/>
  <c r="B1592" i="10"/>
  <c r="C1592" i="10"/>
  <c r="D1592" i="10"/>
  <c r="E1592" i="10"/>
  <c r="F1592" i="10"/>
  <c r="B1593" i="10"/>
  <c r="C1593" i="10"/>
  <c r="D1593" i="10"/>
  <c r="E1593" i="10"/>
  <c r="F1593" i="10"/>
  <c r="B1594" i="10"/>
  <c r="J1594" i="10" s="1"/>
  <c r="C1594" i="10"/>
  <c r="D1594" i="10"/>
  <c r="E1594" i="10"/>
  <c r="F1594" i="10"/>
  <c r="B1595" i="10"/>
  <c r="C1595" i="10"/>
  <c r="D1595" i="10"/>
  <c r="E1595" i="10"/>
  <c r="F1595" i="10"/>
  <c r="B1596" i="10"/>
  <c r="C1596" i="10"/>
  <c r="D1596" i="10"/>
  <c r="E1596" i="10"/>
  <c r="F1596" i="10"/>
  <c r="B1597" i="10"/>
  <c r="K1597" i="10" s="1"/>
  <c r="C1597" i="10"/>
  <c r="D1597" i="10"/>
  <c r="E1597" i="10"/>
  <c r="F1597" i="10"/>
  <c r="B1598" i="10"/>
  <c r="C1598" i="10"/>
  <c r="D1598" i="10"/>
  <c r="E1598" i="10"/>
  <c r="F1598" i="10"/>
  <c r="B1599" i="10"/>
  <c r="C1599" i="10"/>
  <c r="D1599" i="10"/>
  <c r="E1599" i="10"/>
  <c r="F1599" i="10"/>
  <c r="B1600" i="10"/>
  <c r="C1600" i="10"/>
  <c r="D1600" i="10"/>
  <c r="E1600" i="10"/>
  <c r="F1600" i="10"/>
  <c r="B1601" i="10"/>
  <c r="G1601" i="10" s="1"/>
  <c r="C1601" i="10"/>
  <c r="D1601" i="10"/>
  <c r="E1601" i="10"/>
  <c r="F1601" i="10"/>
  <c r="B1602" i="10"/>
  <c r="C1602" i="10"/>
  <c r="D1602" i="10"/>
  <c r="E1602" i="10"/>
  <c r="F1602" i="10"/>
  <c r="B1603" i="10"/>
  <c r="C1603" i="10"/>
  <c r="D1603" i="10"/>
  <c r="E1603" i="10"/>
  <c r="F1603" i="10"/>
  <c r="B1604" i="10"/>
  <c r="C1604" i="10"/>
  <c r="D1604" i="10"/>
  <c r="E1604" i="10"/>
  <c r="F1604" i="10"/>
  <c r="B1605" i="10"/>
  <c r="C1605" i="10"/>
  <c r="D1605" i="10"/>
  <c r="E1605" i="10"/>
  <c r="F1605" i="10"/>
  <c r="B1606" i="10"/>
  <c r="C1606" i="10"/>
  <c r="D1606" i="10"/>
  <c r="E1606" i="10"/>
  <c r="F1606" i="10"/>
  <c r="B1607" i="10"/>
  <c r="I1607" i="10" s="1"/>
  <c r="C1607" i="10"/>
  <c r="D1607" i="10"/>
  <c r="E1607" i="10"/>
  <c r="F1607" i="10"/>
  <c r="B1608" i="10"/>
  <c r="C1608" i="10"/>
  <c r="D1608" i="10"/>
  <c r="E1608" i="10"/>
  <c r="F1608" i="10"/>
  <c r="B1609" i="10"/>
  <c r="C1609" i="10"/>
  <c r="D1609" i="10"/>
  <c r="E1609" i="10"/>
  <c r="F1609" i="10"/>
  <c r="B1610" i="10"/>
  <c r="C1610" i="10"/>
  <c r="D1610" i="10"/>
  <c r="E1610" i="10"/>
  <c r="F1610" i="10"/>
  <c r="B1611" i="10"/>
  <c r="C1611" i="10"/>
  <c r="D1611" i="10"/>
  <c r="E1611" i="10"/>
  <c r="F1611" i="10"/>
  <c r="B1612" i="10"/>
  <c r="C1612" i="10"/>
  <c r="D1612" i="10"/>
  <c r="E1612" i="10"/>
  <c r="F1612" i="10"/>
  <c r="B1613" i="10"/>
  <c r="K1613" i="10" s="1"/>
  <c r="C1613" i="10"/>
  <c r="D1613" i="10"/>
  <c r="E1613" i="10"/>
  <c r="F1613" i="10"/>
  <c r="B1614" i="10"/>
  <c r="C1614" i="10"/>
  <c r="D1614" i="10"/>
  <c r="E1614" i="10"/>
  <c r="F1614" i="10"/>
  <c r="B1615" i="10"/>
  <c r="I1615" i="10" s="1"/>
  <c r="C1615" i="10"/>
  <c r="D1615" i="10"/>
  <c r="E1615" i="10"/>
  <c r="F1615" i="10"/>
  <c r="B1616" i="10"/>
  <c r="C1616" i="10"/>
  <c r="D1616" i="10"/>
  <c r="E1616" i="10"/>
  <c r="F1616" i="10"/>
  <c r="B1617" i="10"/>
  <c r="G1617" i="10" s="1"/>
  <c r="C1617" i="10"/>
  <c r="D1617" i="10"/>
  <c r="E1617" i="10"/>
  <c r="F1617" i="10"/>
  <c r="B1618" i="10"/>
  <c r="C1618" i="10"/>
  <c r="D1618" i="10"/>
  <c r="E1618" i="10"/>
  <c r="F1618" i="10"/>
  <c r="B1619" i="10"/>
  <c r="C1619" i="10"/>
  <c r="D1619" i="10"/>
  <c r="E1619" i="10"/>
  <c r="F1619" i="10"/>
  <c r="B1620" i="10"/>
  <c r="C1620" i="10"/>
  <c r="D1620" i="10"/>
  <c r="E1620" i="10"/>
  <c r="F1620" i="10"/>
  <c r="B1621" i="10"/>
  <c r="C1621" i="10"/>
  <c r="D1621" i="10"/>
  <c r="E1621" i="10"/>
  <c r="F1621" i="10"/>
  <c r="B1622" i="10"/>
  <c r="C1622" i="10"/>
  <c r="D1622" i="10"/>
  <c r="E1622" i="10"/>
  <c r="F1622" i="10"/>
  <c r="B1623" i="10"/>
  <c r="I1623" i="10" s="1"/>
  <c r="C1623" i="10"/>
  <c r="D1623" i="10"/>
  <c r="E1623" i="10"/>
  <c r="F1623" i="10"/>
  <c r="B1624" i="10"/>
  <c r="C1624" i="10"/>
  <c r="D1624" i="10"/>
  <c r="E1624" i="10"/>
  <c r="F1624" i="10"/>
  <c r="B1625" i="10"/>
  <c r="C1625" i="10"/>
  <c r="D1625" i="10"/>
  <c r="E1625" i="10"/>
  <c r="F1625" i="10"/>
  <c r="B1626" i="10"/>
  <c r="J1626" i="10" s="1"/>
  <c r="C1626" i="10"/>
  <c r="D1626" i="10"/>
  <c r="E1626" i="10"/>
  <c r="F1626" i="10"/>
  <c r="B1627" i="10"/>
  <c r="C1627" i="10"/>
  <c r="D1627" i="10"/>
  <c r="E1627" i="10"/>
  <c r="F1627" i="10"/>
  <c r="B1628" i="10"/>
  <c r="C1628" i="10"/>
  <c r="D1628" i="10"/>
  <c r="E1628" i="10"/>
  <c r="F1628" i="10"/>
  <c r="B1629" i="10"/>
  <c r="K1629" i="10" s="1"/>
  <c r="C1629" i="10"/>
  <c r="D1629" i="10"/>
  <c r="E1629" i="10"/>
  <c r="F1629" i="10"/>
  <c r="B1630" i="10"/>
  <c r="C1630" i="10"/>
  <c r="D1630" i="10"/>
  <c r="E1630" i="10"/>
  <c r="F1630" i="10"/>
  <c r="B1631" i="10"/>
  <c r="C1631" i="10"/>
  <c r="D1631" i="10"/>
  <c r="E1631" i="10"/>
  <c r="F1631" i="10"/>
  <c r="B1632" i="10"/>
  <c r="C1632" i="10"/>
  <c r="D1632" i="10"/>
  <c r="E1632" i="10"/>
  <c r="F1632" i="10"/>
  <c r="B1633" i="10"/>
  <c r="G1633" i="10" s="1"/>
  <c r="C1633" i="10"/>
  <c r="D1633" i="10"/>
  <c r="E1633" i="10"/>
  <c r="F1633" i="10"/>
  <c r="B1634" i="10"/>
  <c r="C1634" i="10"/>
  <c r="D1634" i="10"/>
  <c r="E1634" i="10"/>
  <c r="F1634" i="10"/>
  <c r="B1635" i="10"/>
  <c r="C1635" i="10"/>
  <c r="D1635" i="10"/>
  <c r="E1635" i="10"/>
  <c r="F1635" i="10"/>
  <c r="B1636" i="10"/>
  <c r="C1636" i="10"/>
  <c r="D1636" i="10"/>
  <c r="E1636" i="10"/>
  <c r="F1636" i="10"/>
  <c r="B1637" i="10"/>
  <c r="C1637" i="10"/>
  <c r="D1637" i="10"/>
  <c r="E1637" i="10"/>
  <c r="F1637" i="10"/>
  <c r="B1638" i="10"/>
  <c r="C1638" i="10"/>
  <c r="D1638" i="10"/>
  <c r="E1638" i="10"/>
  <c r="F1638" i="10"/>
  <c r="B1639" i="10"/>
  <c r="I1639" i="10" s="1"/>
  <c r="C1639" i="10"/>
  <c r="D1639" i="10"/>
  <c r="E1639" i="10"/>
  <c r="F1639" i="10"/>
  <c r="B1640" i="10"/>
  <c r="C1640" i="10"/>
  <c r="D1640" i="10"/>
  <c r="E1640" i="10"/>
  <c r="F1640" i="10"/>
  <c r="B1641" i="10"/>
  <c r="C1641" i="10"/>
  <c r="D1641" i="10"/>
  <c r="E1641" i="10"/>
  <c r="F1641" i="10"/>
  <c r="B1642" i="10"/>
  <c r="C1642" i="10"/>
  <c r="D1642" i="10"/>
  <c r="E1642" i="10"/>
  <c r="F1642" i="10"/>
  <c r="B1643" i="10"/>
  <c r="C1643" i="10"/>
  <c r="D1643" i="10"/>
  <c r="E1643" i="10"/>
  <c r="F1643" i="10"/>
  <c r="B1644" i="10"/>
  <c r="C1644" i="10"/>
  <c r="D1644" i="10"/>
  <c r="E1644" i="10"/>
  <c r="F1644" i="10"/>
  <c r="B1645" i="10"/>
  <c r="C1645" i="10"/>
  <c r="D1645" i="10"/>
  <c r="E1645" i="10"/>
  <c r="F1645" i="10"/>
  <c r="B1646" i="10"/>
  <c r="C1646" i="10"/>
  <c r="D1646" i="10"/>
  <c r="E1646" i="10"/>
  <c r="F1646" i="10"/>
  <c r="B1647" i="10"/>
  <c r="I1647" i="10" s="1"/>
  <c r="C1647" i="10"/>
  <c r="D1647" i="10"/>
  <c r="E1647" i="10"/>
  <c r="F1647" i="10"/>
  <c r="B1648" i="10"/>
  <c r="C1648" i="10"/>
  <c r="D1648" i="10"/>
  <c r="E1648" i="10"/>
  <c r="F1648" i="10"/>
  <c r="B1649" i="10"/>
  <c r="G1649" i="10" s="1"/>
  <c r="C1649" i="10"/>
  <c r="D1649" i="10"/>
  <c r="E1649" i="10"/>
  <c r="F1649" i="10"/>
  <c r="B1650" i="10"/>
  <c r="C1650" i="10"/>
  <c r="D1650" i="10"/>
  <c r="E1650" i="10"/>
  <c r="F1650" i="10"/>
  <c r="B1651" i="10"/>
  <c r="C1651" i="10"/>
  <c r="D1651" i="10"/>
  <c r="E1651" i="10"/>
  <c r="F1651" i="10"/>
  <c r="B1652" i="10"/>
  <c r="C1652" i="10"/>
  <c r="D1652" i="10"/>
  <c r="E1652" i="10"/>
  <c r="F1652" i="10"/>
  <c r="B1653" i="10"/>
  <c r="C1653" i="10"/>
  <c r="D1653" i="10"/>
  <c r="E1653" i="10"/>
  <c r="F1653" i="10"/>
  <c r="B1654" i="10"/>
  <c r="C1654" i="10"/>
  <c r="D1654" i="10"/>
  <c r="E1654" i="10"/>
  <c r="F1654" i="10"/>
  <c r="B1655" i="10"/>
  <c r="I1655" i="10" s="1"/>
  <c r="C1655" i="10"/>
  <c r="D1655" i="10"/>
  <c r="E1655" i="10"/>
  <c r="F1655" i="10"/>
  <c r="B1656" i="10"/>
  <c r="C1656" i="10"/>
  <c r="D1656" i="10"/>
  <c r="E1656" i="10"/>
  <c r="F1656" i="10"/>
  <c r="B1657" i="10"/>
  <c r="C1657" i="10"/>
  <c r="D1657" i="10"/>
  <c r="E1657" i="10"/>
  <c r="F1657" i="10"/>
  <c r="B1658" i="10"/>
  <c r="J1658" i="10" s="1"/>
  <c r="C1658" i="10"/>
  <c r="D1658" i="10"/>
  <c r="E1658" i="10"/>
  <c r="F1658" i="10"/>
  <c r="B1659" i="10"/>
  <c r="C1659" i="10"/>
  <c r="D1659" i="10"/>
  <c r="E1659" i="10"/>
  <c r="F1659" i="10"/>
  <c r="B1660" i="10"/>
  <c r="C1660" i="10"/>
  <c r="D1660" i="10"/>
  <c r="E1660" i="10"/>
  <c r="F1660" i="10"/>
  <c r="B1661" i="10"/>
  <c r="K1661" i="10" s="1"/>
  <c r="C1661" i="10"/>
  <c r="D1661" i="10"/>
  <c r="E1661" i="10"/>
  <c r="F1661" i="10"/>
  <c r="B1662" i="10"/>
  <c r="C1662" i="10"/>
  <c r="D1662" i="10"/>
  <c r="E1662" i="10"/>
  <c r="F1662" i="10"/>
  <c r="B1663" i="10"/>
  <c r="C1663" i="10"/>
  <c r="D1663" i="10"/>
  <c r="E1663" i="10"/>
  <c r="F1663" i="10"/>
  <c r="B1664" i="10"/>
  <c r="C1664" i="10"/>
  <c r="D1664" i="10"/>
  <c r="E1664" i="10"/>
  <c r="F1664" i="10"/>
  <c r="B1665" i="10"/>
  <c r="G1665" i="10" s="1"/>
  <c r="C1665" i="10"/>
  <c r="D1665" i="10"/>
  <c r="E1665" i="10"/>
  <c r="F1665" i="10"/>
  <c r="B1666" i="10"/>
  <c r="C1666" i="10"/>
  <c r="D1666" i="10"/>
  <c r="E1666" i="10"/>
  <c r="F1666" i="10"/>
  <c r="B1667" i="10"/>
  <c r="C1667" i="10"/>
  <c r="D1667" i="10"/>
  <c r="E1667" i="10"/>
  <c r="F1667" i="10"/>
  <c r="B1668" i="10"/>
  <c r="C1668" i="10"/>
  <c r="D1668" i="10"/>
  <c r="E1668" i="10"/>
  <c r="F1668" i="10"/>
  <c r="B1669" i="10"/>
  <c r="C1669" i="10"/>
  <c r="D1669" i="10"/>
  <c r="E1669" i="10"/>
  <c r="F1669" i="10"/>
  <c r="B1670" i="10"/>
  <c r="C1670" i="10"/>
  <c r="D1670" i="10"/>
  <c r="E1670" i="10"/>
  <c r="F1670" i="10"/>
  <c r="B1671" i="10"/>
  <c r="I1671" i="10" s="1"/>
  <c r="C1671" i="10"/>
  <c r="D1671" i="10"/>
  <c r="E1671" i="10"/>
  <c r="F1671" i="10"/>
  <c r="B1672" i="10"/>
  <c r="C1672" i="10"/>
  <c r="D1672" i="10"/>
  <c r="E1672" i="10"/>
  <c r="F1672" i="10"/>
  <c r="B1673" i="10"/>
  <c r="C1673" i="10"/>
  <c r="D1673" i="10"/>
  <c r="E1673" i="10"/>
  <c r="F1673" i="10"/>
  <c r="B1674" i="10"/>
  <c r="C1674" i="10"/>
  <c r="D1674" i="10"/>
  <c r="E1674" i="10"/>
  <c r="F1674" i="10"/>
  <c r="B1675" i="10"/>
  <c r="C1675" i="10"/>
  <c r="D1675" i="10"/>
  <c r="E1675" i="10"/>
  <c r="F1675" i="10"/>
  <c r="B1676" i="10"/>
  <c r="C1676" i="10"/>
  <c r="D1676" i="10"/>
  <c r="E1676" i="10"/>
  <c r="F1676" i="10"/>
  <c r="B1677" i="10"/>
  <c r="K1677" i="10" s="1"/>
  <c r="C1677" i="10"/>
  <c r="D1677" i="10"/>
  <c r="E1677" i="10"/>
  <c r="F1677" i="10"/>
  <c r="B1678" i="10"/>
  <c r="C1678" i="10"/>
  <c r="D1678" i="10"/>
  <c r="E1678" i="10"/>
  <c r="F1678" i="10"/>
  <c r="B1679" i="10"/>
  <c r="I1679" i="10" s="1"/>
  <c r="C1679" i="10"/>
  <c r="D1679" i="10"/>
  <c r="E1679" i="10"/>
  <c r="F1679" i="10"/>
  <c r="B1680" i="10"/>
  <c r="C1680" i="10"/>
  <c r="D1680" i="10"/>
  <c r="E1680" i="10"/>
  <c r="F1680" i="10"/>
  <c r="B1681" i="10"/>
  <c r="G1681" i="10" s="1"/>
  <c r="C1681" i="10"/>
  <c r="D1681" i="10"/>
  <c r="E1681" i="10"/>
  <c r="F1681" i="10"/>
  <c r="B1682" i="10"/>
  <c r="C1682" i="10"/>
  <c r="D1682" i="10"/>
  <c r="E1682" i="10"/>
  <c r="F1682" i="10"/>
  <c r="B1683" i="10"/>
  <c r="C1683" i="10"/>
  <c r="D1683" i="10"/>
  <c r="E1683" i="10"/>
  <c r="F1683" i="10"/>
  <c r="B1684" i="10"/>
  <c r="C1684" i="10"/>
  <c r="D1684" i="10"/>
  <c r="E1684" i="10"/>
  <c r="F1684" i="10"/>
  <c r="B1685" i="10"/>
  <c r="C1685" i="10"/>
  <c r="D1685" i="10"/>
  <c r="E1685" i="10"/>
  <c r="F1685" i="10"/>
  <c r="B1686" i="10"/>
  <c r="C1686" i="10"/>
  <c r="D1686" i="10"/>
  <c r="E1686" i="10"/>
  <c r="F1686" i="10"/>
  <c r="B1687" i="10"/>
  <c r="C1687" i="10"/>
  <c r="D1687" i="10"/>
  <c r="E1687" i="10"/>
  <c r="F1687" i="10"/>
  <c r="B1688" i="10"/>
  <c r="C1688" i="10"/>
  <c r="D1688" i="10"/>
  <c r="E1688" i="10"/>
  <c r="F1688" i="10"/>
  <c r="B1689" i="10"/>
  <c r="C1689" i="10"/>
  <c r="D1689" i="10"/>
  <c r="E1689" i="10"/>
  <c r="F1689" i="10"/>
  <c r="B1690" i="10"/>
  <c r="C1690" i="10"/>
  <c r="D1690" i="10"/>
  <c r="E1690" i="10"/>
  <c r="F1690" i="10"/>
  <c r="B1691" i="10"/>
  <c r="C1691" i="10"/>
  <c r="D1691" i="10"/>
  <c r="E1691" i="10"/>
  <c r="F1691" i="10"/>
  <c r="B1692" i="10"/>
  <c r="C1692" i="10"/>
  <c r="D1692" i="10"/>
  <c r="E1692" i="10"/>
  <c r="F1692" i="10"/>
  <c r="B1693" i="10"/>
  <c r="I1693" i="10" s="1"/>
  <c r="C1693" i="10"/>
  <c r="D1693" i="10"/>
  <c r="E1693" i="10"/>
  <c r="F1693" i="10"/>
  <c r="B1694" i="10"/>
  <c r="J1694" i="10" s="1"/>
  <c r="C1694" i="10"/>
  <c r="D1694" i="10"/>
  <c r="E1694" i="10"/>
  <c r="F1694" i="10"/>
  <c r="B1695" i="10"/>
  <c r="I1695" i="10" s="1"/>
  <c r="C1695" i="10"/>
  <c r="D1695" i="10"/>
  <c r="E1695" i="10"/>
  <c r="F1695" i="10"/>
  <c r="B1696" i="10"/>
  <c r="C1696" i="10"/>
  <c r="D1696" i="10"/>
  <c r="E1696" i="10"/>
  <c r="F1696" i="10"/>
  <c r="B1697" i="10"/>
  <c r="I1697" i="10" s="1"/>
  <c r="C1697" i="10"/>
  <c r="D1697" i="10"/>
  <c r="E1697" i="10"/>
  <c r="F1697" i="10"/>
  <c r="B1698" i="10"/>
  <c r="J1698" i="10" s="1"/>
  <c r="C1698" i="10"/>
  <c r="D1698" i="10"/>
  <c r="E1698" i="10"/>
  <c r="F1698" i="10"/>
  <c r="B1699" i="10"/>
  <c r="I1699" i="10" s="1"/>
  <c r="C1699" i="10"/>
  <c r="D1699" i="10"/>
  <c r="E1699" i="10"/>
  <c r="F1699" i="10"/>
  <c r="B1700" i="10"/>
  <c r="C1700" i="10"/>
  <c r="D1700" i="10"/>
  <c r="E1700" i="10"/>
  <c r="F1700" i="10"/>
  <c r="B1701" i="10"/>
  <c r="G1701" i="10" s="1"/>
  <c r="C1701" i="10"/>
  <c r="D1701" i="10"/>
  <c r="E1701" i="10"/>
  <c r="F1701" i="10"/>
  <c r="B1702" i="10"/>
  <c r="H1702" i="10" s="1"/>
  <c r="C1702" i="10"/>
  <c r="D1702" i="10"/>
  <c r="E1702" i="10"/>
  <c r="F1702" i="10"/>
  <c r="B1703" i="10"/>
  <c r="G1703" i="10" s="1"/>
  <c r="C1703" i="10"/>
  <c r="D1703" i="10"/>
  <c r="E1703" i="10"/>
  <c r="F1703" i="10"/>
  <c r="B1704" i="10"/>
  <c r="C1704" i="10"/>
  <c r="D1704" i="10"/>
  <c r="E1704" i="10"/>
  <c r="F1704" i="10"/>
  <c r="B1705" i="10"/>
  <c r="I1705" i="10" s="1"/>
  <c r="C1705" i="10"/>
  <c r="D1705" i="10"/>
  <c r="E1705" i="10"/>
  <c r="F1705" i="10"/>
  <c r="B1706" i="10"/>
  <c r="H1706" i="10" s="1"/>
  <c r="C1706" i="10"/>
  <c r="D1706" i="10"/>
  <c r="E1706" i="10"/>
  <c r="F1706" i="10"/>
  <c r="B1707" i="10"/>
  <c r="G1707" i="10" s="1"/>
  <c r="C1707" i="10"/>
  <c r="D1707" i="10"/>
  <c r="E1707" i="10"/>
  <c r="F1707" i="10"/>
  <c r="B1708" i="10"/>
  <c r="C1708" i="10"/>
  <c r="D1708" i="10"/>
  <c r="E1708" i="10"/>
  <c r="F1708" i="10"/>
  <c r="B1709" i="10"/>
  <c r="I1709" i="10" s="1"/>
  <c r="C1709" i="10"/>
  <c r="D1709" i="10"/>
  <c r="E1709" i="10"/>
  <c r="F1709" i="10"/>
  <c r="B1710" i="10"/>
  <c r="H1710" i="10" s="1"/>
  <c r="C1710" i="10"/>
  <c r="D1710" i="10"/>
  <c r="E1710" i="10"/>
  <c r="F1710" i="10"/>
  <c r="B1711" i="10"/>
  <c r="G1711" i="10" s="1"/>
  <c r="C1711" i="10"/>
  <c r="D1711" i="10"/>
  <c r="E1711" i="10"/>
  <c r="F1711" i="10"/>
  <c r="B1712" i="10"/>
  <c r="C1712" i="10"/>
  <c r="D1712" i="10"/>
  <c r="E1712" i="10"/>
  <c r="F1712" i="10"/>
  <c r="B1713" i="10"/>
  <c r="I1713" i="10" s="1"/>
  <c r="C1713" i="10"/>
  <c r="D1713" i="10"/>
  <c r="E1713" i="10"/>
  <c r="F1713" i="10"/>
  <c r="B1714" i="10"/>
  <c r="H1714" i="10" s="1"/>
  <c r="C1714" i="10"/>
  <c r="D1714" i="10"/>
  <c r="E1714" i="10"/>
  <c r="F1714" i="10"/>
  <c r="B1715" i="10"/>
  <c r="G1715" i="10" s="1"/>
  <c r="C1715" i="10"/>
  <c r="D1715" i="10"/>
  <c r="E1715" i="10"/>
  <c r="F1715" i="10"/>
  <c r="B1716" i="10"/>
  <c r="C1716" i="10"/>
  <c r="D1716" i="10"/>
  <c r="E1716" i="10"/>
  <c r="F1716" i="10"/>
  <c r="B1717" i="10"/>
  <c r="I1717" i="10" s="1"/>
  <c r="C1717" i="10"/>
  <c r="D1717" i="10"/>
  <c r="E1717" i="10"/>
  <c r="F1717" i="10"/>
  <c r="B1718" i="10"/>
  <c r="H1718" i="10" s="1"/>
  <c r="C1718" i="10"/>
  <c r="D1718" i="10"/>
  <c r="E1718" i="10"/>
  <c r="F1718" i="10"/>
  <c r="B1719" i="10"/>
  <c r="G1719" i="10" s="1"/>
  <c r="C1719" i="10"/>
  <c r="D1719" i="10"/>
  <c r="E1719" i="10"/>
  <c r="F1719" i="10"/>
  <c r="B1720" i="10"/>
  <c r="C1720" i="10"/>
  <c r="D1720" i="10"/>
  <c r="E1720" i="10"/>
  <c r="F1720" i="10"/>
  <c r="B1721" i="10"/>
  <c r="I1721" i="10" s="1"/>
  <c r="C1721" i="10"/>
  <c r="D1721" i="10"/>
  <c r="E1721" i="10"/>
  <c r="F1721" i="10"/>
  <c r="B1722" i="10"/>
  <c r="H1722" i="10" s="1"/>
  <c r="C1722" i="10"/>
  <c r="D1722" i="10"/>
  <c r="E1722" i="10"/>
  <c r="F1722" i="10"/>
  <c r="B1723" i="10"/>
  <c r="G1723" i="10" s="1"/>
  <c r="C1723" i="10"/>
  <c r="D1723" i="10"/>
  <c r="E1723" i="10"/>
  <c r="F1723" i="10"/>
  <c r="B1724" i="10"/>
  <c r="C1724" i="10"/>
  <c r="D1724" i="10"/>
  <c r="E1724" i="10"/>
  <c r="F1724" i="10"/>
  <c r="B1725" i="10"/>
  <c r="I1725" i="10" s="1"/>
  <c r="C1725" i="10"/>
  <c r="D1725" i="10"/>
  <c r="E1725" i="10"/>
  <c r="F1725" i="10"/>
  <c r="B1726" i="10"/>
  <c r="H1726" i="10" s="1"/>
  <c r="C1726" i="10"/>
  <c r="D1726" i="10"/>
  <c r="E1726" i="10"/>
  <c r="F1726" i="10"/>
  <c r="B1727" i="10"/>
  <c r="G1727" i="10" s="1"/>
  <c r="C1727" i="10"/>
  <c r="D1727" i="10"/>
  <c r="E1727" i="10"/>
  <c r="F1727" i="10"/>
  <c r="B1728" i="10"/>
  <c r="C1728" i="10"/>
  <c r="D1728" i="10"/>
  <c r="E1728" i="10"/>
  <c r="F1728" i="10"/>
  <c r="B1729" i="10"/>
  <c r="I1729" i="10" s="1"/>
  <c r="C1729" i="10"/>
  <c r="D1729" i="10"/>
  <c r="E1729" i="10"/>
  <c r="F1729" i="10"/>
  <c r="B1730" i="10"/>
  <c r="H1730" i="10" s="1"/>
  <c r="C1730" i="10"/>
  <c r="D1730" i="10"/>
  <c r="E1730" i="10"/>
  <c r="F1730" i="10"/>
  <c r="B1731" i="10"/>
  <c r="G1731" i="10" s="1"/>
  <c r="C1731" i="10"/>
  <c r="D1731" i="10"/>
  <c r="E1731" i="10"/>
  <c r="F1731" i="10"/>
  <c r="B1732" i="10"/>
  <c r="C1732" i="10"/>
  <c r="D1732" i="10"/>
  <c r="E1732" i="10"/>
  <c r="F1732" i="10"/>
  <c r="B1733" i="10"/>
  <c r="I1733" i="10" s="1"/>
  <c r="C1733" i="10"/>
  <c r="D1733" i="10"/>
  <c r="E1733" i="10"/>
  <c r="F1733" i="10"/>
  <c r="B1734" i="10"/>
  <c r="H1734" i="10" s="1"/>
  <c r="C1734" i="10"/>
  <c r="D1734" i="10"/>
  <c r="E1734" i="10"/>
  <c r="F1734" i="10"/>
  <c r="B1735" i="10"/>
  <c r="G1735" i="10" s="1"/>
  <c r="C1735" i="10"/>
  <c r="D1735" i="10"/>
  <c r="E1735" i="10"/>
  <c r="F1735" i="10"/>
  <c r="B1736" i="10"/>
  <c r="C1736" i="10"/>
  <c r="D1736" i="10"/>
  <c r="E1736" i="10"/>
  <c r="F1736" i="10"/>
  <c r="B1737" i="10"/>
  <c r="I1737" i="10" s="1"/>
  <c r="C1737" i="10"/>
  <c r="D1737" i="10"/>
  <c r="E1737" i="10"/>
  <c r="F1737" i="10"/>
  <c r="B1738" i="10"/>
  <c r="H1738" i="10" s="1"/>
  <c r="C1738" i="10"/>
  <c r="D1738" i="10"/>
  <c r="E1738" i="10"/>
  <c r="F1738" i="10"/>
  <c r="B1739" i="10"/>
  <c r="G1739" i="10" s="1"/>
  <c r="C1739" i="10"/>
  <c r="D1739" i="10"/>
  <c r="E1739" i="10"/>
  <c r="F1739" i="10"/>
  <c r="B1740" i="10"/>
  <c r="C1740" i="10"/>
  <c r="D1740" i="10"/>
  <c r="E1740" i="10"/>
  <c r="F1740" i="10"/>
  <c r="B1741" i="10"/>
  <c r="I1741" i="10" s="1"/>
  <c r="C1741" i="10"/>
  <c r="D1741" i="10"/>
  <c r="E1741" i="10"/>
  <c r="F1741" i="10"/>
  <c r="B1742" i="10"/>
  <c r="H1742" i="10" s="1"/>
  <c r="C1742" i="10"/>
  <c r="D1742" i="10"/>
  <c r="E1742" i="10"/>
  <c r="F1742" i="10"/>
  <c r="B1743" i="10"/>
  <c r="G1743" i="10" s="1"/>
  <c r="C1743" i="10"/>
  <c r="D1743" i="10"/>
  <c r="E1743" i="10"/>
  <c r="F1743" i="10"/>
  <c r="B1744" i="10"/>
  <c r="C1744" i="10"/>
  <c r="D1744" i="10"/>
  <c r="E1744" i="10"/>
  <c r="F1744" i="10"/>
  <c r="B1745" i="10"/>
  <c r="I1745" i="10" s="1"/>
  <c r="C1745" i="10"/>
  <c r="D1745" i="10"/>
  <c r="E1745" i="10"/>
  <c r="F1745" i="10"/>
  <c r="B1746" i="10"/>
  <c r="H1746" i="10" s="1"/>
  <c r="C1746" i="10"/>
  <c r="D1746" i="10"/>
  <c r="E1746" i="10"/>
  <c r="F1746" i="10"/>
  <c r="B1747" i="10"/>
  <c r="G1747" i="10" s="1"/>
  <c r="C1747" i="10"/>
  <c r="D1747" i="10"/>
  <c r="E1747" i="10"/>
  <c r="F1747" i="10"/>
  <c r="B1748" i="10"/>
  <c r="C1748" i="10"/>
  <c r="D1748" i="10"/>
  <c r="E1748" i="10"/>
  <c r="F1748" i="10"/>
  <c r="B1749" i="10"/>
  <c r="I1749" i="10" s="1"/>
  <c r="C1749" i="10"/>
  <c r="D1749" i="10"/>
  <c r="E1749" i="10"/>
  <c r="F1749" i="10"/>
  <c r="B1750" i="10"/>
  <c r="H1750" i="10" s="1"/>
  <c r="C1750" i="10"/>
  <c r="D1750" i="10"/>
  <c r="E1750" i="10"/>
  <c r="F1750" i="10"/>
  <c r="B1751" i="10"/>
  <c r="G1751" i="10" s="1"/>
  <c r="C1751" i="10"/>
  <c r="D1751" i="10"/>
  <c r="E1751" i="10"/>
  <c r="F1751" i="10"/>
  <c r="B1752" i="10"/>
  <c r="C1752" i="10"/>
  <c r="D1752" i="10"/>
  <c r="E1752" i="10"/>
  <c r="F1752" i="10"/>
  <c r="B1753" i="10"/>
  <c r="I1753" i="10" s="1"/>
  <c r="C1753" i="10"/>
  <c r="D1753" i="10"/>
  <c r="E1753" i="10"/>
  <c r="F1753" i="10"/>
  <c r="B1754" i="10"/>
  <c r="H1754" i="10" s="1"/>
  <c r="C1754" i="10"/>
  <c r="D1754" i="10"/>
  <c r="E1754" i="10"/>
  <c r="F1754" i="10"/>
  <c r="B1755" i="10"/>
  <c r="G1755" i="10" s="1"/>
  <c r="C1755" i="10"/>
  <c r="D1755" i="10"/>
  <c r="E1755" i="10"/>
  <c r="F1755" i="10"/>
  <c r="B1756" i="10"/>
  <c r="C1756" i="10"/>
  <c r="D1756" i="10"/>
  <c r="E1756" i="10"/>
  <c r="F1756" i="10"/>
  <c r="B1757" i="10"/>
  <c r="I1757" i="10" s="1"/>
  <c r="C1757" i="10"/>
  <c r="D1757" i="10"/>
  <c r="E1757" i="10"/>
  <c r="F1757" i="10"/>
  <c r="B1758" i="10"/>
  <c r="H1758" i="10" s="1"/>
  <c r="C1758" i="10"/>
  <c r="D1758" i="10"/>
  <c r="E1758" i="10"/>
  <c r="F1758" i="10"/>
  <c r="B1759" i="10"/>
  <c r="G1759" i="10" s="1"/>
  <c r="C1759" i="10"/>
  <c r="D1759" i="10"/>
  <c r="E1759" i="10"/>
  <c r="F1759" i="10"/>
  <c r="B1760" i="10"/>
  <c r="C1760" i="10"/>
  <c r="D1760" i="10"/>
  <c r="E1760" i="10"/>
  <c r="F1760" i="10"/>
  <c r="B1761" i="10"/>
  <c r="I1761" i="10" s="1"/>
  <c r="C1761" i="10"/>
  <c r="D1761" i="10"/>
  <c r="E1761" i="10"/>
  <c r="F1761" i="10"/>
  <c r="H1739" i="10" l="1"/>
  <c r="H1707" i="10"/>
  <c r="J1761" i="10"/>
  <c r="J1729" i="10"/>
  <c r="H1755" i="10"/>
  <c r="H1723" i="10"/>
  <c r="I1734" i="10"/>
  <c r="J1757" i="10"/>
  <c r="H1751" i="10"/>
  <c r="I1746" i="10"/>
  <c r="J1741" i="10"/>
  <c r="H1735" i="10"/>
  <c r="I1730" i="10"/>
  <c r="J1725" i="10"/>
  <c r="H1719" i="10"/>
  <c r="I1714" i="10"/>
  <c r="J1709" i="10"/>
  <c r="H1703" i="10"/>
  <c r="I1698" i="10"/>
  <c r="G1693" i="10"/>
  <c r="I1750" i="10"/>
  <c r="I1718" i="10"/>
  <c r="H1759" i="10"/>
  <c r="I1754" i="10"/>
  <c r="J1749" i="10"/>
  <c r="H1743" i="10"/>
  <c r="I1738" i="10"/>
  <c r="J1733" i="10"/>
  <c r="H1727" i="10"/>
  <c r="I1722" i="10"/>
  <c r="J1717" i="10"/>
  <c r="H1711" i="10"/>
  <c r="I1706" i="10"/>
  <c r="J1701" i="10"/>
  <c r="H1695" i="10"/>
  <c r="I1702" i="10"/>
  <c r="I1758" i="10"/>
  <c r="J1753" i="10"/>
  <c r="H1747" i="10"/>
  <c r="I1742" i="10"/>
  <c r="J1737" i="10"/>
  <c r="H1731" i="10"/>
  <c r="I1726" i="10"/>
  <c r="J1721" i="10"/>
  <c r="H1715" i="10"/>
  <c r="I1710" i="10"/>
  <c r="J1705" i="10"/>
  <c r="J1699" i="10"/>
  <c r="H1694" i="10"/>
  <c r="J1760" i="10"/>
  <c r="G1760" i="10"/>
  <c r="K1760" i="10"/>
  <c r="H1760" i="10"/>
  <c r="I1760" i="10"/>
  <c r="J1756" i="10"/>
  <c r="G1756" i="10"/>
  <c r="H1756" i="10"/>
  <c r="I1756" i="10"/>
  <c r="K1756" i="10"/>
  <c r="J1752" i="10"/>
  <c r="H1752" i="10"/>
  <c r="I1752" i="10"/>
  <c r="G1752" i="10"/>
  <c r="K1752" i="10"/>
  <c r="J1748" i="10"/>
  <c r="G1748" i="10"/>
  <c r="H1748" i="10"/>
  <c r="K1748" i="10"/>
  <c r="I1748" i="10"/>
  <c r="J1744" i="10"/>
  <c r="G1744" i="10"/>
  <c r="H1744" i="10"/>
  <c r="K1744" i="10"/>
  <c r="I1744" i="10"/>
  <c r="J1740" i="10"/>
  <c r="H1740" i="10"/>
  <c r="I1740" i="10"/>
  <c r="G1740" i="10"/>
  <c r="K1740" i="10"/>
  <c r="J1736" i="10"/>
  <c r="K1736" i="10"/>
  <c r="H1736" i="10"/>
  <c r="I1736" i="10"/>
  <c r="G1736" i="10"/>
  <c r="J1732" i="10"/>
  <c r="K1732" i="10"/>
  <c r="H1732" i="10"/>
  <c r="I1732" i="10"/>
  <c r="G1732" i="10"/>
  <c r="J1728" i="10"/>
  <c r="K1728" i="10"/>
  <c r="H1728" i="10"/>
  <c r="I1728" i="10"/>
  <c r="G1728" i="10"/>
  <c r="J1724" i="10"/>
  <c r="K1724" i="10"/>
  <c r="H1724" i="10"/>
  <c r="I1724" i="10"/>
  <c r="G1724" i="10"/>
  <c r="J1720" i="10"/>
  <c r="K1720" i="10"/>
  <c r="H1720" i="10"/>
  <c r="I1720" i="10"/>
  <c r="G1720" i="10"/>
  <c r="J1716" i="10"/>
  <c r="H1716" i="10"/>
  <c r="G1716" i="10"/>
  <c r="I1716" i="10"/>
  <c r="K1716" i="10"/>
  <c r="J1712" i="10"/>
  <c r="G1712" i="10"/>
  <c r="K1712" i="10"/>
  <c r="H1712" i="10"/>
  <c r="I1712" i="10"/>
  <c r="J1708" i="10"/>
  <c r="H1708" i="10"/>
  <c r="I1708" i="10"/>
  <c r="G1708" i="10"/>
  <c r="K1708" i="10"/>
  <c r="J1704" i="10"/>
  <c r="G1704" i="10"/>
  <c r="K1704" i="10"/>
  <c r="H1704" i="10"/>
  <c r="I1704" i="10"/>
  <c r="H1700" i="10"/>
  <c r="I1700" i="10"/>
  <c r="K1700" i="10"/>
  <c r="G1700" i="10"/>
  <c r="J1700" i="10"/>
  <c r="H1696" i="10"/>
  <c r="G1696" i="10"/>
  <c r="I1696" i="10"/>
  <c r="J1696" i="10"/>
  <c r="K1696" i="10"/>
  <c r="G1692" i="10"/>
  <c r="K1692" i="10"/>
  <c r="J1692" i="10"/>
  <c r="H1692" i="10"/>
  <c r="I1692" i="10"/>
  <c r="G1688" i="10"/>
  <c r="K1688" i="10"/>
  <c r="I1688" i="10"/>
  <c r="H1688" i="10"/>
  <c r="J1688" i="10"/>
  <c r="J1684" i="10"/>
  <c r="G1684" i="10"/>
  <c r="K1684" i="10"/>
  <c r="I1684" i="10"/>
  <c r="H1684" i="10"/>
  <c r="J1680" i="10"/>
  <c r="G1680" i="10"/>
  <c r="K1680" i="10"/>
  <c r="I1680" i="10"/>
  <c r="H1680" i="10"/>
  <c r="J1676" i="10"/>
  <c r="G1676" i="10"/>
  <c r="K1676" i="10"/>
  <c r="I1676" i="10"/>
  <c r="H1676" i="10"/>
  <c r="J1672" i="10"/>
  <c r="G1672" i="10"/>
  <c r="K1672" i="10"/>
  <c r="I1672" i="10"/>
  <c r="H1672" i="10"/>
  <c r="J1668" i="10"/>
  <c r="G1668" i="10"/>
  <c r="K1668" i="10"/>
  <c r="I1668" i="10"/>
  <c r="H1668" i="10"/>
  <c r="J1664" i="10"/>
  <c r="G1664" i="10"/>
  <c r="K1664" i="10"/>
  <c r="I1664" i="10"/>
  <c r="H1664" i="10"/>
  <c r="J1660" i="10"/>
  <c r="G1660" i="10"/>
  <c r="K1660" i="10"/>
  <c r="I1660" i="10"/>
  <c r="H1660" i="10"/>
  <c r="J1656" i="10"/>
  <c r="G1656" i="10"/>
  <c r="K1656" i="10"/>
  <c r="I1656" i="10"/>
  <c r="H1656" i="10"/>
  <c r="J1652" i="10"/>
  <c r="G1652" i="10"/>
  <c r="K1652" i="10"/>
  <c r="I1652" i="10"/>
  <c r="H1652" i="10"/>
  <c r="J1648" i="10"/>
  <c r="G1648" i="10"/>
  <c r="K1648" i="10"/>
  <c r="I1648" i="10"/>
  <c r="H1648" i="10"/>
  <c r="J1644" i="10"/>
  <c r="G1644" i="10"/>
  <c r="K1644" i="10"/>
  <c r="I1644" i="10"/>
  <c r="H1644" i="10"/>
  <c r="J1640" i="10"/>
  <c r="G1640" i="10"/>
  <c r="K1640" i="10"/>
  <c r="I1640" i="10"/>
  <c r="H1640" i="10"/>
  <c r="J1636" i="10"/>
  <c r="G1636" i="10"/>
  <c r="K1636" i="10"/>
  <c r="I1636" i="10"/>
  <c r="H1636" i="10"/>
  <c r="J1632" i="10"/>
  <c r="G1632" i="10"/>
  <c r="K1632" i="10"/>
  <c r="I1632" i="10"/>
  <c r="H1632" i="10"/>
  <c r="J1628" i="10"/>
  <c r="G1628" i="10"/>
  <c r="K1628" i="10"/>
  <c r="I1628" i="10"/>
  <c r="H1628" i="10"/>
  <c r="J1624" i="10"/>
  <c r="G1624" i="10"/>
  <c r="K1624" i="10"/>
  <c r="I1624" i="10"/>
  <c r="H1624" i="10"/>
  <c r="J1620" i="10"/>
  <c r="G1620" i="10"/>
  <c r="K1620" i="10"/>
  <c r="I1620" i="10"/>
  <c r="H1620" i="10"/>
  <c r="J1616" i="10"/>
  <c r="G1616" i="10"/>
  <c r="K1616" i="10"/>
  <c r="I1616" i="10"/>
  <c r="H1616" i="10"/>
  <c r="J1612" i="10"/>
  <c r="G1612" i="10"/>
  <c r="K1612" i="10"/>
  <c r="I1612" i="10"/>
  <c r="H1612" i="10"/>
  <c r="J1608" i="10"/>
  <c r="G1608" i="10"/>
  <c r="K1608" i="10"/>
  <c r="I1608" i="10"/>
  <c r="H1608" i="10"/>
  <c r="J1604" i="10"/>
  <c r="G1604" i="10"/>
  <c r="K1604" i="10"/>
  <c r="I1604" i="10"/>
  <c r="H1604" i="10"/>
  <c r="J1600" i="10"/>
  <c r="G1600" i="10"/>
  <c r="K1600" i="10"/>
  <c r="I1600" i="10"/>
  <c r="H1600" i="10"/>
  <c r="J1596" i="10"/>
  <c r="G1596" i="10"/>
  <c r="K1596" i="10"/>
  <c r="I1596" i="10"/>
  <c r="H1596" i="10"/>
  <c r="J1592" i="10"/>
  <c r="G1592" i="10"/>
  <c r="K1592" i="10"/>
  <c r="I1592" i="10"/>
  <c r="H1592" i="10"/>
  <c r="J1588" i="10"/>
  <c r="G1588" i="10"/>
  <c r="K1588" i="10"/>
  <c r="I1588" i="10"/>
  <c r="H1588" i="10"/>
  <c r="J1584" i="10"/>
  <c r="G1584" i="10"/>
  <c r="K1584" i="10"/>
  <c r="I1584" i="10"/>
  <c r="H1584" i="10"/>
  <c r="J1580" i="10"/>
  <c r="G1580" i="10"/>
  <c r="K1580" i="10"/>
  <c r="I1580" i="10"/>
  <c r="H1580" i="10"/>
  <c r="J1576" i="10"/>
  <c r="G1576" i="10"/>
  <c r="K1576" i="10"/>
  <c r="I1576" i="10"/>
  <c r="H1576" i="10"/>
  <c r="J1572" i="10"/>
  <c r="G1572" i="10"/>
  <c r="K1572" i="10"/>
  <c r="I1572" i="10"/>
  <c r="H1572" i="10"/>
  <c r="J1568" i="10"/>
  <c r="G1568" i="10"/>
  <c r="K1568" i="10"/>
  <c r="I1568" i="10"/>
  <c r="H1568" i="10"/>
  <c r="J1556" i="10"/>
  <c r="G1556" i="10"/>
  <c r="K1556" i="10"/>
  <c r="I1556" i="10"/>
  <c r="J1552" i="10"/>
  <c r="G1552" i="10"/>
  <c r="K1552" i="10"/>
  <c r="I1552" i="10"/>
  <c r="H1552" i="10"/>
  <c r="J1536" i="10"/>
  <c r="G1536" i="10"/>
  <c r="K1536" i="10"/>
  <c r="I1536" i="10"/>
  <c r="H1536" i="10"/>
  <c r="J1532" i="10"/>
  <c r="G1532" i="10"/>
  <c r="K1532" i="10"/>
  <c r="I1532" i="10"/>
  <c r="J1516" i="10"/>
  <c r="G1516" i="10"/>
  <c r="K1516" i="10"/>
  <c r="I1516" i="10"/>
  <c r="J1508" i="10"/>
  <c r="G1508" i="10"/>
  <c r="K1508" i="10"/>
  <c r="I1508" i="10"/>
  <c r="J1504" i="10"/>
  <c r="G1504" i="10"/>
  <c r="K1504" i="10"/>
  <c r="I1504" i="10"/>
  <c r="H1504" i="10"/>
  <c r="J1488" i="10"/>
  <c r="G1488" i="10"/>
  <c r="K1488" i="10"/>
  <c r="I1488" i="10"/>
  <c r="H1488" i="10"/>
  <c r="J1448" i="10"/>
  <c r="G1448" i="10"/>
  <c r="K1448" i="10"/>
  <c r="I1448" i="10"/>
  <c r="H1448" i="10"/>
  <c r="I1408" i="10"/>
  <c r="J1408" i="10"/>
  <c r="G1408" i="10"/>
  <c r="K1408" i="10"/>
  <c r="H1408" i="10"/>
  <c r="I1396" i="10"/>
  <c r="J1396" i="10"/>
  <c r="H1396" i="10"/>
  <c r="K1396" i="10"/>
  <c r="G1396" i="10"/>
  <c r="I1392" i="10"/>
  <c r="J1392" i="10"/>
  <c r="G1392" i="10"/>
  <c r="K1392" i="10"/>
  <c r="H1392" i="10"/>
  <c r="I1380" i="10"/>
  <c r="J1380" i="10"/>
  <c r="H1380" i="10"/>
  <c r="K1380" i="10"/>
  <c r="G1380" i="10"/>
  <c r="I1376" i="10"/>
  <c r="J1376" i="10"/>
  <c r="G1376" i="10"/>
  <c r="K1376" i="10"/>
  <c r="H1376" i="10"/>
  <c r="I1364" i="10"/>
  <c r="J1364" i="10"/>
  <c r="H1364" i="10"/>
  <c r="K1364" i="10"/>
  <c r="G1364" i="10"/>
  <c r="I1328" i="10"/>
  <c r="J1328" i="10"/>
  <c r="G1328" i="10"/>
  <c r="K1328" i="10"/>
  <c r="H1328" i="10"/>
  <c r="I1324" i="10"/>
  <c r="J1324" i="10"/>
  <c r="H1324" i="10"/>
  <c r="K1324" i="10"/>
  <c r="G1324" i="10"/>
  <c r="I1312" i="10"/>
  <c r="J1312" i="10"/>
  <c r="G1312" i="10"/>
  <c r="K1312" i="10"/>
  <c r="H1312" i="10"/>
  <c r="I1296" i="10"/>
  <c r="J1296" i="10"/>
  <c r="G1296" i="10"/>
  <c r="K1296" i="10"/>
  <c r="H1296" i="10"/>
  <c r="I1292" i="10"/>
  <c r="J1292" i="10"/>
  <c r="H1292" i="10"/>
  <c r="K1292" i="10"/>
  <c r="G1292" i="10"/>
  <c r="I1276" i="10"/>
  <c r="J1276" i="10"/>
  <c r="H1276" i="10"/>
  <c r="K1276" i="10"/>
  <c r="G1276" i="10"/>
  <c r="I1272" i="10"/>
  <c r="J1272" i="10"/>
  <c r="G1272" i="10"/>
  <c r="K1272" i="10"/>
  <c r="I1252" i="10"/>
  <c r="J1252" i="10"/>
  <c r="H1252" i="10"/>
  <c r="K1252" i="10"/>
  <c r="G1252" i="10"/>
  <c r="I1248" i="10"/>
  <c r="J1248" i="10"/>
  <c r="G1248" i="10"/>
  <c r="K1248" i="10"/>
  <c r="H1248" i="10"/>
  <c r="I1236" i="10"/>
  <c r="J1236" i="10"/>
  <c r="H1236" i="10"/>
  <c r="K1236" i="10"/>
  <c r="G1236" i="10"/>
  <c r="I1212" i="10"/>
  <c r="J1212" i="10"/>
  <c r="H1212" i="10"/>
  <c r="K1212" i="10"/>
  <c r="G1212" i="10"/>
  <c r="I1200" i="10"/>
  <c r="J1200" i="10"/>
  <c r="G1200" i="10"/>
  <c r="K1200" i="10"/>
  <c r="H1200" i="10"/>
  <c r="I1188" i="10"/>
  <c r="J1188" i="10"/>
  <c r="H1188" i="10"/>
  <c r="K1188" i="10"/>
  <c r="G1188" i="10"/>
  <c r="I1184" i="10"/>
  <c r="J1184" i="10"/>
  <c r="G1184" i="10"/>
  <c r="K1184" i="10"/>
  <c r="H1184" i="10"/>
  <c r="I1180" i="10"/>
  <c r="J1180" i="10"/>
  <c r="H1180" i="10"/>
  <c r="K1180" i="10"/>
  <c r="G1180" i="10"/>
  <c r="I1176" i="10"/>
  <c r="J1176" i="10"/>
  <c r="G1176" i="10"/>
  <c r="K1176" i="10"/>
  <c r="I1164" i="10"/>
  <c r="J1164" i="10"/>
  <c r="H1164" i="10"/>
  <c r="K1164" i="10"/>
  <c r="G1164" i="10"/>
  <c r="I1160" i="10"/>
  <c r="J1160" i="10"/>
  <c r="G1160" i="10"/>
  <c r="K1160" i="10"/>
  <c r="I1136" i="10"/>
  <c r="J1136" i="10"/>
  <c r="G1136" i="10"/>
  <c r="K1136" i="10"/>
  <c r="H1136" i="10"/>
  <c r="I1132" i="10"/>
  <c r="J1132" i="10"/>
  <c r="H1132" i="10"/>
  <c r="K1132" i="10"/>
  <c r="G1132" i="10"/>
  <c r="I1120" i="10"/>
  <c r="J1120" i="10"/>
  <c r="G1120" i="10"/>
  <c r="K1120" i="10"/>
  <c r="H1120" i="10"/>
  <c r="I1108" i="10"/>
  <c r="J1108" i="10"/>
  <c r="H1108" i="10"/>
  <c r="K1108" i="10"/>
  <c r="G1108" i="10"/>
  <c r="I1096" i="10"/>
  <c r="J1096" i="10"/>
  <c r="G1096" i="10"/>
  <c r="K1096" i="10"/>
  <c r="I1088" i="10"/>
  <c r="J1088" i="10"/>
  <c r="G1088" i="10"/>
  <c r="K1088" i="10"/>
  <c r="H1088" i="10"/>
  <c r="I1076" i="10"/>
  <c r="J1076" i="10"/>
  <c r="H1076" i="10"/>
  <c r="K1076" i="10"/>
  <c r="G1076" i="10"/>
  <c r="I1072" i="10"/>
  <c r="J1072" i="10"/>
  <c r="G1072" i="10"/>
  <c r="K1072" i="10"/>
  <c r="H1072" i="10"/>
  <c r="I1064" i="10"/>
  <c r="J1064" i="10"/>
  <c r="G1064" i="10"/>
  <c r="K1064" i="10"/>
  <c r="I1060" i="10"/>
  <c r="J1060" i="10"/>
  <c r="H1060" i="10"/>
  <c r="K1060" i="10"/>
  <c r="G1060" i="10"/>
  <c r="I1048" i="10"/>
  <c r="J1048" i="10"/>
  <c r="G1048" i="10"/>
  <c r="K1048" i="10"/>
  <c r="I1044" i="10"/>
  <c r="J1044" i="10"/>
  <c r="H1044" i="10"/>
  <c r="K1044" i="10"/>
  <c r="G1044" i="10"/>
  <c r="I1036" i="10"/>
  <c r="J1036" i="10"/>
  <c r="H1036" i="10"/>
  <c r="K1036" i="10"/>
  <c r="G1036" i="10"/>
  <c r="I1012" i="10"/>
  <c r="J1012" i="10"/>
  <c r="H1012" i="10"/>
  <c r="K1012" i="10"/>
  <c r="G1012" i="10"/>
  <c r="I1000" i="10"/>
  <c r="J1000" i="10"/>
  <c r="G1000" i="10"/>
  <c r="K1000" i="10"/>
  <c r="I996" i="10"/>
  <c r="J996" i="10"/>
  <c r="H996" i="10"/>
  <c r="K996" i="10"/>
  <c r="G996" i="10"/>
  <c r="I984" i="10"/>
  <c r="J984" i="10"/>
  <c r="G984" i="10"/>
  <c r="K984" i="10"/>
  <c r="I972" i="10"/>
  <c r="J972" i="10"/>
  <c r="H972" i="10"/>
  <c r="K972" i="10"/>
  <c r="G972" i="10"/>
  <c r="I968" i="10"/>
  <c r="J968" i="10"/>
  <c r="G968" i="10"/>
  <c r="K968" i="10"/>
  <c r="I952" i="10"/>
  <c r="J952" i="10"/>
  <c r="G952" i="10"/>
  <c r="K952" i="10"/>
  <c r="I944" i="10"/>
  <c r="J944" i="10"/>
  <c r="G944" i="10"/>
  <c r="K944" i="10"/>
  <c r="H944" i="10"/>
  <c r="I936" i="10"/>
  <c r="J936" i="10"/>
  <c r="G936" i="10"/>
  <c r="K936" i="10"/>
  <c r="I932" i="10"/>
  <c r="J932" i="10"/>
  <c r="H932" i="10"/>
  <c r="K932" i="10"/>
  <c r="G932" i="10"/>
  <c r="I920" i="10"/>
  <c r="J920" i="10"/>
  <c r="G920" i="10"/>
  <c r="K920" i="10"/>
  <c r="J908" i="10"/>
  <c r="G908" i="10"/>
  <c r="K908" i="10"/>
  <c r="H908" i="10"/>
  <c r="I908" i="10"/>
  <c r="J896" i="10"/>
  <c r="G896" i="10"/>
  <c r="K896" i="10"/>
  <c r="H896" i="10"/>
  <c r="I896" i="10"/>
  <c r="J892" i="10"/>
  <c r="G892" i="10"/>
  <c r="K892" i="10"/>
  <c r="H892" i="10"/>
  <c r="I892" i="10"/>
  <c r="J884" i="10"/>
  <c r="G884" i="10"/>
  <c r="K884" i="10"/>
  <c r="H884" i="10"/>
  <c r="I884" i="10"/>
  <c r="J880" i="10"/>
  <c r="G880" i="10"/>
  <c r="K880" i="10"/>
  <c r="H880" i="10"/>
  <c r="I880" i="10"/>
  <c r="J872" i="10"/>
  <c r="G872" i="10"/>
  <c r="K872" i="10"/>
  <c r="H872" i="10"/>
  <c r="I872" i="10"/>
  <c r="J860" i="10"/>
  <c r="G860" i="10"/>
  <c r="K860" i="10"/>
  <c r="H860" i="10"/>
  <c r="I860" i="10"/>
  <c r="J856" i="10"/>
  <c r="G856" i="10"/>
  <c r="K856" i="10"/>
  <c r="H856" i="10"/>
  <c r="I856" i="10"/>
  <c r="I836" i="10"/>
  <c r="J836" i="10"/>
  <c r="G836" i="10"/>
  <c r="K836" i="10"/>
  <c r="H836" i="10"/>
  <c r="I816" i="10"/>
  <c r="J816" i="10"/>
  <c r="G816" i="10"/>
  <c r="K816" i="10"/>
  <c r="H816" i="10"/>
  <c r="I812" i="10"/>
  <c r="J812" i="10"/>
  <c r="G812" i="10"/>
  <c r="K812" i="10"/>
  <c r="H812" i="10"/>
  <c r="I800" i="10"/>
  <c r="J800" i="10"/>
  <c r="G800" i="10"/>
  <c r="K800" i="10"/>
  <c r="H800" i="10"/>
  <c r="I796" i="10"/>
  <c r="J796" i="10"/>
  <c r="G796" i="10"/>
  <c r="K796" i="10"/>
  <c r="H796" i="10"/>
  <c r="I760" i="10"/>
  <c r="J760" i="10"/>
  <c r="G760" i="10"/>
  <c r="K760" i="10"/>
  <c r="H760" i="10"/>
  <c r="I756" i="10"/>
  <c r="J756" i="10"/>
  <c r="G756" i="10"/>
  <c r="K756" i="10"/>
  <c r="H756" i="10"/>
  <c r="I752" i="10"/>
  <c r="J752" i="10"/>
  <c r="G752" i="10"/>
  <c r="K752" i="10"/>
  <c r="H752" i="10"/>
  <c r="I748" i="10"/>
  <c r="J748" i="10"/>
  <c r="G748" i="10"/>
  <c r="K748" i="10"/>
  <c r="H748" i="10"/>
  <c r="I744" i="10"/>
  <c r="J744" i="10"/>
  <c r="G744" i="10"/>
  <c r="K744" i="10"/>
  <c r="H744" i="10"/>
  <c r="I740" i="10"/>
  <c r="J740" i="10"/>
  <c r="G740" i="10"/>
  <c r="K740" i="10"/>
  <c r="H740" i="10"/>
  <c r="I716" i="10"/>
  <c r="J716" i="10"/>
  <c r="G716" i="10"/>
  <c r="K716" i="10"/>
  <c r="H716" i="10"/>
  <c r="I692" i="10"/>
  <c r="J692" i="10"/>
  <c r="G692" i="10"/>
  <c r="K692" i="10"/>
  <c r="H692" i="10"/>
  <c r="I672" i="10"/>
  <c r="J672" i="10"/>
  <c r="G672" i="10"/>
  <c r="K672" i="10"/>
  <c r="H672" i="10"/>
  <c r="I664" i="10"/>
  <c r="J664" i="10"/>
  <c r="G664" i="10"/>
  <c r="K664" i="10"/>
  <c r="H664" i="10"/>
  <c r="I656" i="10"/>
  <c r="J656" i="10"/>
  <c r="G656" i="10"/>
  <c r="K656" i="10"/>
  <c r="H656" i="10"/>
  <c r="I652" i="10"/>
  <c r="J652" i="10"/>
  <c r="G652" i="10"/>
  <c r="K652" i="10"/>
  <c r="H652" i="10"/>
  <c r="I648" i="10"/>
  <c r="J648" i="10"/>
  <c r="G648" i="10"/>
  <c r="K648" i="10"/>
  <c r="H648" i="10"/>
  <c r="I644" i="10"/>
  <c r="J644" i="10"/>
  <c r="G644" i="10"/>
  <c r="K644" i="10"/>
  <c r="H644" i="10"/>
  <c r="I640" i="10"/>
  <c r="J640" i="10"/>
  <c r="G640" i="10"/>
  <c r="K640" i="10"/>
  <c r="H640" i="10"/>
  <c r="G636" i="10"/>
  <c r="H636" i="10"/>
  <c r="I636" i="10"/>
  <c r="J636" i="10"/>
  <c r="K636" i="10"/>
  <c r="J632" i="10"/>
  <c r="G632" i="10"/>
  <c r="K632" i="10"/>
  <c r="H632" i="10"/>
  <c r="I632" i="10"/>
  <c r="J612" i="10"/>
  <c r="G612" i="10"/>
  <c r="K612" i="10"/>
  <c r="H612" i="10"/>
  <c r="I612" i="10"/>
  <c r="J608" i="10"/>
  <c r="G608" i="10"/>
  <c r="K608" i="10"/>
  <c r="H608" i="10"/>
  <c r="I608" i="10"/>
  <c r="J580" i="10"/>
  <c r="G580" i="10"/>
  <c r="K580" i="10"/>
  <c r="H580" i="10"/>
  <c r="I580" i="10"/>
  <c r="J576" i="10"/>
  <c r="G576" i="10"/>
  <c r="K576" i="10"/>
  <c r="H576" i="10"/>
  <c r="I576" i="10"/>
  <c r="J560" i="10"/>
  <c r="G560" i="10"/>
  <c r="K560" i="10"/>
  <c r="H560" i="10"/>
  <c r="I560" i="10"/>
  <c r="J556" i="10"/>
  <c r="G556" i="10"/>
  <c r="K556" i="10"/>
  <c r="H556" i="10"/>
  <c r="I556" i="10"/>
  <c r="J552" i="10"/>
  <c r="G552" i="10"/>
  <c r="K552" i="10"/>
  <c r="H552" i="10"/>
  <c r="I552" i="10"/>
  <c r="J532" i="10"/>
  <c r="G532" i="10"/>
  <c r="K532" i="10"/>
  <c r="H532" i="10"/>
  <c r="I532" i="10"/>
  <c r="J528" i="10"/>
  <c r="G528" i="10"/>
  <c r="K528" i="10"/>
  <c r="H528" i="10"/>
  <c r="I528" i="10"/>
  <c r="J524" i="10"/>
  <c r="G524" i="10"/>
  <c r="K524" i="10"/>
  <c r="H524" i="10"/>
  <c r="I524" i="10"/>
  <c r="J520" i="10"/>
  <c r="G520" i="10"/>
  <c r="K520" i="10"/>
  <c r="H520" i="10"/>
  <c r="I520" i="10"/>
  <c r="J516" i="10"/>
  <c r="G516" i="10"/>
  <c r="K516" i="10"/>
  <c r="H516" i="10"/>
  <c r="I516" i="10"/>
  <c r="J508" i="10"/>
  <c r="G508" i="10"/>
  <c r="K508" i="10"/>
  <c r="H508" i="10"/>
  <c r="I508" i="10"/>
  <c r="J496" i="10"/>
  <c r="G496" i="10"/>
  <c r="K496" i="10"/>
  <c r="H496" i="10"/>
  <c r="I496" i="10"/>
  <c r="J484" i="10"/>
  <c r="G484" i="10"/>
  <c r="K484" i="10"/>
  <c r="H484" i="10"/>
  <c r="I484" i="10"/>
  <c r="J480" i="10"/>
  <c r="G480" i="10"/>
  <c r="K480" i="10"/>
  <c r="H480" i="10"/>
  <c r="I480" i="10"/>
  <c r="J476" i="10"/>
  <c r="G476" i="10"/>
  <c r="K476" i="10"/>
  <c r="H476" i="10"/>
  <c r="I476" i="10"/>
  <c r="J464" i="10"/>
  <c r="G464" i="10"/>
  <c r="K464" i="10"/>
  <c r="H464" i="10"/>
  <c r="I464" i="10"/>
  <c r="J460" i="10"/>
  <c r="G460" i="10"/>
  <c r="K460" i="10"/>
  <c r="H460" i="10"/>
  <c r="I460" i="10"/>
  <c r="J448" i="10"/>
  <c r="G448" i="10"/>
  <c r="K448" i="10"/>
  <c r="H448" i="10"/>
  <c r="I448" i="10"/>
  <c r="J444" i="10"/>
  <c r="G444" i="10"/>
  <c r="K444" i="10"/>
  <c r="H444" i="10"/>
  <c r="I444" i="10"/>
  <c r="J424" i="10"/>
  <c r="G424" i="10"/>
  <c r="K424" i="10"/>
  <c r="H424" i="10"/>
  <c r="I424" i="10"/>
  <c r="J420" i="10"/>
  <c r="G420" i="10"/>
  <c r="K420" i="10"/>
  <c r="H420" i="10"/>
  <c r="I420" i="10"/>
  <c r="H388" i="10"/>
  <c r="I388" i="10"/>
  <c r="J388" i="10"/>
  <c r="G388" i="10"/>
  <c r="K388" i="10"/>
  <c r="H384" i="10"/>
  <c r="I384" i="10"/>
  <c r="J384" i="10"/>
  <c r="G384" i="10"/>
  <c r="K384" i="10"/>
  <c r="H376" i="10"/>
  <c r="I376" i="10"/>
  <c r="J376" i="10"/>
  <c r="G376" i="10"/>
  <c r="K376" i="10"/>
  <c r="H372" i="10"/>
  <c r="I372" i="10"/>
  <c r="J372" i="10"/>
  <c r="G372" i="10"/>
  <c r="K372" i="10"/>
  <c r="H364" i="10"/>
  <c r="I364" i="10"/>
  <c r="J364" i="10"/>
  <c r="K364" i="10"/>
  <c r="G364" i="10"/>
  <c r="H360" i="10"/>
  <c r="I360" i="10"/>
  <c r="J360" i="10"/>
  <c r="G360" i="10"/>
  <c r="K360" i="10"/>
  <c r="H344" i="10"/>
  <c r="I344" i="10"/>
  <c r="J344" i="10"/>
  <c r="G344" i="10"/>
  <c r="K344" i="10"/>
  <c r="H328" i="10"/>
  <c r="I328" i="10"/>
  <c r="J328" i="10"/>
  <c r="G328" i="10"/>
  <c r="K328" i="10"/>
  <c r="H320" i="10"/>
  <c r="I320" i="10"/>
  <c r="J320" i="10"/>
  <c r="G320" i="10"/>
  <c r="K320" i="10"/>
  <c r="H316" i="10"/>
  <c r="I316" i="10"/>
  <c r="J316" i="10"/>
  <c r="K316" i="10"/>
  <c r="G316" i="10"/>
  <c r="H308" i="10"/>
  <c r="I308" i="10"/>
  <c r="J308" i="10"/>
  <c r="G308" i="10"/>
  <c r="K308" i="10"/>
  <c r="H292" i="10"/>
  <c r="I292" i="10"/>
  <c r="J292" i="10"/>
  <c r="G292" i="10"/>
  <c r="K292" i="10"/>
  <c r="I276" i="10"/>
  <c r="J276" i="10"/>
  <c r="G276" i="10"/>
  <c r="K276" i="10"/>
  <c r="H276" i="10"/>
  <c r="I260" i="10"/>
  <c r="J260" i="10"/>
  <c r="G260" i="10"/>
  <c r="K260" i="10"/>
  <c r="H260" i="10"/>
  <c r="I248" i="10"/>
  <c r="J248" i="10"/>
  <c r="G248" i="10"/>
  <c r="K248" i="10"/>
  <c r="H248" i="10"/>
  <c r="I244" i="10"/>
  <c r="J244" i="10"/>
  <c r="G244" i="10"/>
  <c r="K244" i="10"/>
  <c r="H244" i="10"/>
  <c r="G216" i="10"/>
  <c r="K216" i="10"/>
  <c r="H216" i="10"/>
  <c r="I216" i="10"/>
  <c r="J216" i="10"/>
  <c r="G184" i="10"/>
  <c r="K184" i="10"/>
  <c r="H184" i="10"/>
  <c r="I184" i="10"/>
  <c r="J184" i="10"/>
  <c r="G180" i="10"/>
  <c r="K180" i="10"/>
  <c r="H180" i="10"/>
  <c r="I180" i="10"/>
  <c r="J180" i="10"/>
  <c r="G168" i="10"/>
  <c r="K168" i="10"/>
  <c r="H168" i="10"/>
  <c r="I168" i="10"/>
  <c r="J168" i="10"/>
  <c r="G160" i="10"/>
  <c r="K160" i="10"/>
  <c r="H160" i="10"/>
  <c r="I160" i="10"/>
  <c r="J160" i="10"/>
  <c r="G136" i="10"/>
  <c r="K136" i="10"/>
  <c r="H136" i="10"/>
  <c r="I136" i="10"/>
  <c r="J136" i="10"/>
  <c r="G132" i="10"/>
  <c r="K132" i="10"/>
  <c r="H132" i="10"/>
  <c r="I132" i="10"/>
  <c r="J132" i="10"/>
  <c r="I116" i="10"/>
  <c r="J116" i="10"/>
  <c r="K116" i="10"/>
  <c r="G116" i="10"/>
  <c r="H116" i="10"/>
  <c r="I96" i="10"/>
  <c r="J96" i="10"/>
  <c r="G96" i="10"/>
  <c r="H96" i="10"/>
  <c r="K96" i="10"/>
  <c r="G88" i="10"/>
  <c r="K88" i="10"/>
  <c r="H88" i="10"/>
  <c r="I88" i="10"/>
  <c r="J88" i="10"/>
  <c r="G84" i="10"/>
  <c r="K84" i="10"/>
  <c r="H84" i="10"/>
  <c r="I84" i="10"/>
  <c r="J84" i="10"/>
  <c r="G56" i="10"/>
  <c r="K56" i="10"/>
  <c r="H56" i="10"/>
  <c r="I56" i="10"/>
  <c r="J56" i="10"/>
  <c r="G36" i="10"/>
  <c r="K36" i="10"/>
  <c r="H36" i="10"/>
  <c r="I36" i="10"/>
  <c r="J36" i="10"/>
  <c r="G32" i="10"/>
  <c r="K32" i="10"/>
  <c r="H32" i="10"/>
  <c r="J32" i="10"/>
  <c r="I32" i="10"/>
  <c r="G24" i="10"/>
  <c r="K24" i="10"/>
  <c r="H24" i="10"/>
  <c r="I24" i="10"/>
  <c r="J24" i="10"/>
  <c r="H1064" i="10"/>
  <c r="I1690" i="10"/>
  <c r="J1690" i="10"/>
  <c r="G1690" i="10"/>
  <c r="H1690" i="10"/>
  <c r="I1686" i="10"/>
  <c r="H1686" i="10"/>
  <c r="K1686" i="10"/>
  <c r="G1686" i="10"/>
  <c r="H1682" i="10"/>
  <c r="I1682" i="10"/>
  <c r="G1682" i="10"/>
  <c r="K1682" i="10"/>
  <c r="H1678" i="10"/>
  <c r="I1678" i="10"/>
  <c r="K1678" i="10"/>
  <c r="G1678" i="10"/>
  <c r="J1678" i="10"/>
  <c r="H1674" i="10"/>
  <c r="I1674" i="10"/>
  <c r="G1674" i="10"/>
  <c r="K1674" i="10"/>
  <c r="H1670" i="10"/>
  <c r="I1670" i="10"/>
  <c r="K1670" i="10"/>
  <c r="G1670" i="10"/>
  <c r="J1670" i="10"/>
  <c r="H1666" i="10"/>
  <c r="I1666" i="10"/>
  <c r="G1666" i="10"/>
  <c r="K1666" i="10"/>
  <c r="H1662" i="10"/>
  <c r="I1662" i="10"/>
  <c r="K1662" i="10"/>
  <c r="G1662" i="10"/>
  <c r="J1662" i="10"/>
  <c r="H1658" i="10"/>
  <c r="I1658" i="10"/>
  <c r="G1658" i="10"/>
  <c r="K1658" i="10"/>
  <c r="H1654" i="10"/>
  <c r="I1654" i="10"/>
  <c r="K1654" i="10"/>
  <c r="G1654" i="10"/>
  <c r="J1654" i="10"/>
  <c r="H1650" i="10"/>
  <c r="I1650" i="10"/>
  <c r="G1650" i="10"/>
  <c r="K1650" i="10"/>
  <c r="H1646" i="10"/>
  <c r="I1646" i="10"/>
  <c r="K1646" i="10"/>
  <c r="G1646" i="10"/>
  <c r="J1646" i="10"/>
  <c r="H1642" i="10"/>
  <c r="I1642" i="10"/>
  <c r="G1642" i="10"/>
  <c r="K1642" i="10"/>
  <c r="H1638" i="10"/>
  <c r="I1638" i="10"/>
  <c r="K1638" i="10"/>
  <c r="G1638" i="10"/>
  <c r="J1638" i="10"/>
  <c r="H1634" i="10"/>
  <c r="I1634" i="10"/>
  <c r="G1634" i="10"/>
  <c r="K1634" i="10"/>
  <c r="H1630" i="10"/>
  <c r="I1630" i="10"/>
  <c r="K1630" i="10"/>
  <c r="G1630" i="10"/>
  <c r="J1630" i="10"/>
  <c r="H1626" i="10"/>
  <c r="I1626" i="10"/>
  <c r="G1626" i="10"/>
  <c r="K1626" i="10"/>
  <c r="H1622" i="10"/>
  <c r="I1622" i="10"/>
  <c r="K1622" i="10"/>
  <c r="G1622" i="10"/>
  <c r="J1622" i="10"/>
  <c r="H1618" i="10"/>
  <c r="I1618" i="10"/>
  <c r="G1618" i="10"/>
  <c r="K1618" i="10"/>
  <c r="H1614" i="10"/>
  <c r="I1614" i="10"/>
  <c r="K1614" i="10"/>
  <c r="G1614" i="10"/>
  <c r="J1614" i="10"/>
  <c r="H1610" i="10"/>
  <c r="I1610" i="10"/>
  <c r="G1610" i="10"/>
  <c r="K1610" i="10"/>
  <c r="H1606" i="10"/>
  <c r="I1606" i="10"/>
  <c r="K1606" i="10"/>
  <c r="G1606" i="10"/>
  <c r="J1606" i="10"/>
  <c r="H1602" i="10"/>
  <c r="I1602" i="10"/>
  <c r="G1602" i="10"/>
  <c r="K1602" i="10"/>
  <c r="H1598" i="10"/>
  <c r="I1598" i="10"/>
  <c r="K1598" i="10"/>
  <c r="G1598" i="10"/>
  <c r="J1598" i="10"/>
  <c r="H1594" i="10"/>
  <c r="I1594" i="10"/>
  <c r="G1594" i="10"/>
  <c r="K1594" i="10"/>
  <c r="H1590" i="10"/>
  <c r="I1590" i="10"/>
  <c r="K1590" i="10"/>
  <c r="G1590" i="10"/>
  <c r="J1590" i="10"/>
  <c r="H1586" i="10"/>
  <c r="I1586" i="10"/>
  <c r="G1586" i="10"/>
  <c r="K1586" i="10"/>
  <c r="H1582" i="10"/>
  <c r="I1582" i="10"/>
  <c r="K1582" i="10"/>
  <c r="G1582" i="10"/>
  <c r="J1582" i="10"/>
  <c r="H1578" i="10"/>
  <c r="I1578" i="10"/>
  <c r="G1578" i="10"/>
  <c r="K1578" i="10"/>
  <c r="H1574" i="10"/>
  <c r="I1574" i="10"/>
  <c r="K1574" i="10"/>
  <c r="G1574" i="10"/>
  <c r="J1574" i="10"/>
  <c r="H1570" i="10"/>
  <c r="I1570" i="10"/>
  <c r="G1570" i="10"/>
  <c r="K1570" i="10"/>
  <c r="H1566" i="10"/>
  <c r="I1566" i="10"/>
  <c r="K1566" i="10"/>
  <c r="G1566" i="10"/>
  <c r="J1566" i="10"/>
  <c r="H1562" i="10"/>
  <c r="I1562" i="10"/>
  <c r="G1562" i="10"/>
  <c r="K1562" i="10"/>
  <c r="H1558" i="10"/>
  <c r="I1558" i="10"/>
  <c r="K1558" i="10"/>
  <c r="G1558" i="10"/>
  <c r="J1558" i="10"/>
  <c r="H1554" i="10"/>
  <c r="I1554" i="10"/>
  <c r="G1554" i="10"/>
  <c r="K1554" i="10"/>
  <c r="H1550" i="10"/>
  <c r="I1550" i="10"/>
  <c r="K1550" i="10"/>
  <c r="G1550" i="10"/>
  <c r="J1550" i="10"/>
  <c r="H1546" i="10"/>
  <c r="I1546" i="10"/>
  <c r="G1546" i="10"/>
  <c r="K1546" i="10"/>
  <c r="H1542" i="10"/>
  <c r="I1542" i="10"/>
  <c r="K1542" i="10"/>
  <c r="G1542" i="10"/>
  <c r="J1542" i="10"/>
  <c r="H1538" i="10"/>
  <c r="I1538" i="10"/>
  <c r="G1538" i="10"/>
  <c r="K1538" i="10"/>
  <c r="H1534" i="10"/>
  <c r="I1534" i="10"/>
  <c r="K1534" i="10"/>
  <c r="G1534" i="10"/>
  <c r="J1534" i="10"/>
  <c r="H1530" i="10"/>
  <c r="I1530" i="10"/>
  <c r="G1530" i="10"/>
  <c r="K1530" i="10"/>
  <c r="H1526" i="10"/>
  <c r="I1526" i="10"/>
  <c r="K1526" i="10"/>
  <c r="G1526" i="10"/>
  <c r="J1526" i="10"/>
  <c r="H1522" i="10"/>
  <c r="I1522" i="10"/>
  <c r="G1522" i="10"/>
  <c r="K1522" i="10"/>
  <c r="H1518" i="10"/>
  <c r="I1518" i="10"/>
  <c r="K1518" i="10"/>
  <c r="G1518" i="10"/>
  <c r="J1518" i="10"/>
  <c r="H1514" i="10"/>
  <c r="I1514" i="10"/>
  <c r="G1514" i="10"/>
  <c r="K1514" i="10"/>
  <c r="H1510" i="10"/>
  <c r="I1510" i="10"/>
  <c r="K1510" i="10"/>
  <c r="G1510" i="10"/>
  <c r="J1510" i="10"/>
  <c r="H1506" i="10"/>
  <c r="I1506" i="10"/>
  <c r="G1506" i="10"/>
  <c r="K1506" i="10"/>
  <c r="H1502" i="10"/>
  <c r="I1502" i="10"/>
  <c r="K1502" i="10"/>
  <c r="G1502" i="10"/>
  <c r="J1502" i="10"/>
  <c r="H1498" i="10"/>
  <c r="I1498" i="10"/>
  <c r="G1498" i="10"/>
  <c r="K1498" i="10"/>
  <c r="H1494" i="10"/>
  <c r="I1494" i="10"/>
  <c r="K1494" i="10"/>
  <c r="G1494" i="10"/>
  <c r="J1494" i="10"/>
  <c r="H1490" i="10"/>
  <c r="I1490" i="10"/>
  <c r="G1490" i="10"/>
  <c r="K1490" i="10"/>
  <c r="H1486" i="10"/>
  <c r="I1486" i="10"/>
  <c r="K1486" i="10"/>
  <c r="G1486" i="10"/>
  <c r="J1486" i="10"/>
  <c r="H1482" i="10"/>
  <c r="I1482" i="10"/>
  <c r="G1482" i="10"/>
  <c r="K1482" i="10"/>
  <c r="H1478" i="10"/>
  <c r="I1478" i="10"/>
  <c r="K1478" i="10"/>
  <c r="G1478" i="10"/>
  <c r="J1478" i="10"/>
  <c r="H1474" i="10"/>
  <c r="I1474" i="10"/>
  <c r="G1474" i="10"/>
  <c r="K1474" i="10"/>
  <c r="H1470" i="10"/>
  <c r="I1470" i="10"/>
  <c r="K1470" i="10"/>
  <c r="G1470" i="10"/>
  <c r="J1470" i="10"/>
  <c r="H1466" i="10"/>
  <c r="I1466" i="10"/>
  <c r="G1466" i="10"/>
  <c r="K1466" i="10"/>
  <c r="H1462" i="10"/>
  <c r="I1462" i="10"/>
  <c r="K1462" i="10"/>
  <c r="G1462" i="10"/>
  <c r="J1462" i="10"/>
  <c r="H1458" i="10"/>
  <c r="I1458" i="10"/>
  <c r="G1458" i="10"/>
  <c r="K1458" i="10"/>
  <c r="H1454" i="10"/>
  <c r="I1454" i="10"/>
  <c r="K1454" i="10"/>
  <c r="G1454" i="10"/>
  <c r="J1454" i="10"/>
  <c r="H1450" i="10"/>
  <c r="I1450" i="10"/>
  <c r="G1450" i="10"/>
  <c r="K1450" i="10"/>
  <c r="H1446" i="10"/>
  <c r="I1446" i="10"/>
  <c r="K1446" i="10"/>
  <c r="G1446" i="10"/>
  <c r="J1446" i="10"/>
  <c r="H1442" i="10"/>
  <c r="I1442" i="10"/>
  <c r="G1442" i="10"/>
  <c r="K1442" i="10"/>
  <c r="H1438" i="10"/>
  <c r="I1438" i="10"/>
  <c r="K1438" i="10"/>
  <c r="G1438" i="10"/>
  <c r="J1438" i="10"/>
  <c r="H1434" i="10"/>
  <c r="I1434" i="10"/>
  <c r="G1434" i="10"/>
  <c r="K1434" i="10"/>
  <c r="H1430" i="10"/>
  <c r="I1430" i="10"/>
  <c r="K1430" i="10"/>
  <c r="G1430" i="10"/>
  <c r="J1430" i="10"/>
  <c r="H1426" i="10"/>
  <c r="I1426" i="10"/>
  <c r="G1426" i="10"/>
  <c r="K1426" i="10"/>
  <c r="H1422" i="10"/>
  <c r="I1422" i="10"/>
  <c r="K1422" i="10"/>
  <c r="G1422" i="10"/>
  <c r="J1422" i="10"/>
  <c r="G1418" i="10"/>
  <c r="K1418" i="10"/>
  <c r="H1418" i="10"/>
  <c r="J1418" i="10"/>
  <c r="I1418" i="10"/>
  <c r="G1414" i="10"/>
  <c r="K1414" i="10"/>
  <c r="H1414" i="10"/>
  <c r="I1414" i="10"/>
  <c r="J1414" i="10"/>
  <c r="G1410" i="10"/>
  <c r="K1410" i="10"/>
  <c r="H1410" i="10"/>
  <c r="J1410" i="10"/>
  <c r="I1410" i="10"/>
  <c r="G1406" i="10"/>
  <c r="K1406" i="10"/>
  <c r="H1406" i="10"/>
  <c r="I1406" i="10"/>
  <c r="G1402" i="10"/>
  <c r="K1402" i="10"/>
  <c r="H1402" i="10"/>
  <c r="J1402" i="10"/>
  <c r="I1402" i="10"/>
  <c r="G1398" i="10"/>
  <c r="K1398" i="10"/>
  <c r="H1398" i="10"/>
  <c r="I1398" i="10"/>
  <c r="J1398" i="10"/>
  <c r="G1394" i="10"/>
  <c r="K1394" i="10"/>
  <c r="H1394" i="10"/>
  <c r="J1394" i="10"/>
  <c r="I1394" i="10"/>
  <c r="G1390" i="10"/>
  <c r="K1390" i="10"/>
  <c r="H1390" i="10"/>
  <c r="I1390" i="10"/>
  <c r="G1386" i="10"/>
  <c r="K1386" i="10"/>
  <c r="H1386" i="10"/>
  <c r="J1386" i="10"/>
  <c r="I1386" i="10"/>
  <c r="G1382" i="10"/>
  <c r="K1382" i="10"/>
  <c r="H1382" i="10"/>
  <c r="I1382" i="10"/>
  <c r="J1382" i="10"/>
  <c r="G1378" i="10"/>
  <c r="K1378" i="10"/>
  <c r="H1378" i="10"/>
  <c r="J1378" i="10"/>
  <c r="I1378" i="10"/>
  <c r="G1374" i="10"/>
  <c r="K1374" i="10"/>
  <c r="H1374" i="10"/>
  <c r="I1374" i="10"/>
  <c r="G1370" i="10"/>
  <c r="K1370" i="10"/>
  <c r="H1370" i="10"/>
  <c r="J1370" i="10"/>
  <c r="I1370" i="10"/>
  <c r="G1366" i="10"/>
  <c r="K1366" i="10"/>
  <c r="H1366" i="10"/>
  <c r="I1366" i="10"/>
  <c r="J1366" i="10"/>
  <c r="G1362" i="10"/>
  <c r="K1362" i="10"/>
  <c r="H1362" i="10"/>
  <c r="J1362" i="10"/>
  <c r="I1362" i="10"/>
  <c r="G1358" i="10"/>
  <c r="K1358" i="10"/>
  <c r="H1358" i="10"/>
  <c r="I1358" i="10"/>
  <c r="G1354" i="10"/>
  <c r="K1354" i="10"/>
  <c r="H1354" i="10"/>
  <c r="J1354" i="10"/>
  <c r="I1354" i="10"/>
  <c r="G1350" i="10"/>
  <c r="K1350" i="10"/>
  <c r="H1350" i="10"/>
  <c r="I1350" i="10"/>
  <c r="J1350" i="10"/>
  <c r="G1346" i="10"/>
  <c r="K1346" i="10"/>
  <c r="H1346" i="10"/>
  <c r="J1346" i="10"/>
  <c r="I1346" i="10"/>
  <c r="G1342" i="10"/>
  <c r="K1342" i="10"/>
  <c r="H1342" i="10"/>
  <c r="I1342" i="10"/>
  <c r="G1338" i="10"/>
  <c r="K1338" i="10"/>
  <c r="H1338" i="10"/>
  <c r="J1338" i="10"/>
  <c r="I1338" i="10"/>
  <c r="G1334" i="10"/>
  <c r="K1334" i="10"/>
  <c r="H1334" i="10"/>
  <c r="I1334" i="10"/>
  <c r="J1334" i="10"/>
  <c r="G1330" i="10"/>
  <c r="K1330" i="10"/>
  <c r="H1330" i="10"/>
  <c r="J1330" i="10"/>
  <c r="I1330" i="10"/>
  <c r="G1326" i="10"/>
  <c r="K1326" i="10"/>
  <c r="H1326" i="10"/>
  <c r="I1326" i="10"/>
  <c r="G1322" i="10"/>
  <c r="K1322" i="10"/>
  <c r="H1322" i="10"/>
  <c r="J1322" i="10"/>
  <c r="I1322" i="10"/>
  <c r="G1318" i="10"/>
  <c r="K1318" i="10"/>
  <c r="H1318" i="10"/>
  <c r="I1318" i="10"/>
  <c r="J1318" i="10"/>
  <c r="G1314" i="10"/>
  <c r="K1314" i="10"/>
  <c r="H1314" i="10"/>
  <c r="J1314" i="10"/>
  <c r="I1314" i="10"/>
  <c r="G1310" i="10"/>
  <c r="K1310" i="10"/>
  <c r="H1310" i="10"/>
  <c r="I1310" i="10"/>
  <c r="G1306" i="10"/>
  <c r="K1306" i="10"/>
  <c r="H1306" i="10"/>
  <c r="J1306" i="10"/>
  <c r="I1306" i="10"/>
  <c r="G1302" i="10"/>
  <c r="K1302" i="10"/>
  <c r="H1302" i="10"/>
  <c r="I1302" i="10"/>
  <c r="J1302" i="10"/>
  <c r="G1298" i="10"/>
  <c r="K1298" i="10"/>
  <c r="H1298" i="10"/>
  <c r="J1298" i="10"/>
  <c r="I1298" i="10"/>
  <c r="G1294" i="10"/>
  <c r="K1294" i="10"/>
  <c r="H1294" i="10"/>
  <c r="I1294" i="10"/>
  <c r="G1290" i="10"/>
  <c r="K1290" i="10"/>
  <c r="H1290" i="10"/>
  <c r="J1290" i="10"/>
  <c r="I1290" i="10"/>
  <c r="G1286" i="10"/>
  <c r="K1286" i="10"/>
  <c r="H1286" i="10"/>
  <c r="I1286" i="10"/>
  <c r="J1286" i="10"/>
  <c r="G1282" i="10"/>
  <c r="K1282" i="10"/>
  <c r="H1282" i="10"/>
  <c r="J1282" i="10"/>
  <c r="I1282" i="10"/>
  <c r="G1278" i="10"/>
  <c r="K1278" i="10"/>
  <c r="H1278" i="10"/>
  <c r="I1278" i="10"/>
  <c r="G1274" i="10"/>
  <c r="K1274" i="10"/>
  <c r="H1274" i="10"/>
  <c r="J1274" i="10"/>
  <c r="I1274" i="10"/>
  <c r="G1270" i="10"/>
  <c r="K1270" i="10"/>
  <c r="H1270" i="10"/>
  <c r="I1270" i="10"/>
  <c r="J1270" i="10"/>
  <c r="G1266" i="10"/>
  <c r="K1266" i="10"/>
  <c r="H1266" i="10"/>
  <c r="J1266" i="10"/>
  <c r="I1266" i="10"/>
  <c r="G1262" i="10"/>
  <c r="K1262" i="10"/>
  <c r="H1262" i="10"/>
  <c r="I1262" i="10"/>
  <c r="G1258" i="10"/>
  <c r="K1258" i="10"/>
  <c r="H1258" i="10"/>
  <c r="J1258" i="10"/>
  <c r="I1258" i="10"/>
  <c r="G1254" i="10"/>
  <c r="K1254" i="10"/>
  <c r="H1254" i="10"/>
  <c r="I1254" i="10"/>
  <c r="J1254" i="10"/>
  <c r="G1250" i="10"/>
  <c r="K1250" i="10"/>
  <c r="H1250" i="10"/>
  <c r="J1250" i="10"/>
  <c r="I1250" i="10"/>
  <c r="G1246" i="10"/>
  <c r="K1246" i="10"/>
  <c r="H1246" i="10"/>
  <c r="I1246" i="10"/>
  <c r="G1242" i="10"/>
  <c r="K1242" i="10"/>
  <c r="H1242" i="10"/>
  <c r="J1242" i="10"/>
  <c r="I1242" i="10"/>
  <c r="G1238" i="10"/>
  <c r="K1238" i="10"/>
  <c r="H1238" i="10"/>
  <c r="I1238" i="10"/>
  <c r="J1238" i="10"/>
  <c r="G1234" i="10"/>
  <c r="K1234" i="10"/>
  <c r="H1234" i="10"/>
  <c r="J1234" i="10"/>
  <c r="I1234" i="10"/>
  <c r="G1230" i="10"/>
  <c r="K1230" i="10"/>
  <c r="H1230" i="10"/>
  <c r="I1230" i="10"/>
  <c r="G1226" i="10"/>
  <c r="K1226" i="10"/>
  <c r="H1226" i="10"/>
  <c r="J1226" i="10"/>
  <c r="I1226" i="10"/>
  <c r="G1222" i="10"/>
  <c r="K1222" i="10"/>
  <c r="H1222" i="10"/>
  <c r="I1222" i="10"/>
  <c r="J1222" i="10"/>
  <c r="G1218" i="10"/>
  <c r="K1218" i="10"/>
  <c r="H1218" i="10"/>
  <c r="J1218" i="10"/>
  <c r="I1218" i="10"/>
  <c r="G1214" i="10"/>
  <c r="K1214" i="10"/>
  <c r="H1214" i="10"/>
  <c r="I1214" i="10"/>
  <c r="G1210" i="10"/>
  <c r="K1210" i="10"/>
  <c r="H1210" i="10"/>
  <c r="J1210" i="10"/>
  <c r="I1210" i="10"/>
  <c r="G1206" i="10"/>
  <c r="K1206" i="10"/>
  <c r="H1206" i="10"/>
  <c r="I1206" i="10"/>
  <c r="J1206" i="10"/>
  <c r="G1202" i="10"/>
  <c r="K1202" i="10"/>
  <c r="H1202" i="10"/>
  <c r="J1202" i="10"/>
  <c r="I1202" i="10"/>
  <c r="G1198" i="10"/>
  <c r="K1198" i="10"/>
  <c r="H1198" i="10"/>
  <c r="I1198" i="10"/>
  <c r="G1194" i="10"/>
  <c r="K1194" i="10"/>
  <c r="H1194" i="10"/>
  <c r="J1194" i="10"/>
  <c r="I1194" i="10"/>
  <c r="G1190" i="10"/>
  <c r="K1190" i="10"/>
  <c r="H1190" i="10"/>
  <c r="I1190" i="10"/>
  <c r="J1190" i="10"/>
  <c r="G1186" i="10"/>
  <c r="K1186" i="10"/>
  <c r="H1186" i="10"/>
  <c r="J1186" i="10"/>
  <c r="I1186" i="10"/>
  <c r="G1182" i="10"/>
  <c r="K1182" i="10"/>
  <c r="H1182" i="10"/>
  <c r="I1182" i="10"/>
  <c r="G1178" i="10"/>
  <c r="K1178" i="10"/>
  <c r="H1178" i="10"/>
  <c r="J1178" i="10"/>
  <c r="I1178" i="10"/>
  <c r="G1174" i="10"/>
  <c r="K1174" i="10"/>
  <c r="H1174" i="10"/>
  <c r="I1174" i="10"/>
  <c r="J1174" i="10"/>
  <c r="G1170" i="10"/>
  <c r="K1170" i="10"/>
  <c r="H1170" i="10"/>
  <c r="J1170" i="10"/>
  <c r="I1170" i="10"/>
  <c r="G1166" i="10"/>
  <c r="K1166" i="10"/>
  <c r="H1166" i="10"/>
  <c r="I1166" i="10"/>
  <c r="G1162" i="10"/>
  <c r="K1162" i="10"/>
  <c r="H1162" i="10"/>
  <c r="J1162" i="10"/>
  <c r="I1162" i="10"/>
  <c r="G1158" i="10"/>
  <c r="K1158" i="10"/>
  <c r="H1158" i="10"/>
  <c r="I1158" i="10"/>
  <c r="J1158" i="10"/>
  <c r="G1154" i="10"/>
  <c r="K1154" i="10"/>
  <c r="H1154" i="10"/>
  <c r="J1154" i="10"/>
  <c r="I1154" i="10"/>
  <c r="G1150" i="10"/>
  <c r="K1150" i="10"/>
  <c r="H1150" i="10"/>
  <c r="I1150" i="10"/>
  <c r="G1146" i="10"/>
  <c r="K1146" i="10"/>
  <c r="H1146" i="10"/>
  <c r="J1146" i="10"/>
  <c r="I1146" i="10"/>
  <c r="G1142" i="10"/>
  <c r="K1142" i="10"/>
  <c r="H1142" i="10"/>
  <c r="I1142" i="10"/>
  <c r="J1142" i="10"/>
  <c r="G1138" i="10"/>
  <c r="K1138" i="10"/>
  <c r="H1138" i="10"/>
  <c r="J1138" i="10"/>
  <c r="I1138" i="10"/>
  <c r="G1134" i="10"/>
  <c r="K1134" i="10"/>
  <c r="H1134" i="10"/>
  <c r="I1134" i="10"/>
  <c r="G1130" i="10"/>
  <c r="K1130" i="10"/>
  <c r="H1130" i="10"/>
  <c r="J1130" i="10"/>
  <c r="I1130" i="10"/>
  <c r="G1126" i="10"/>
  <c r="K1126" i="10"/>
  <c r="H1126" i="10"/>
  <c r="I1126" i="10"/>
  <c r="J1126" i="10"/>
  <c r="G1122" i="10"/>
  <c r="K1122" i="10"/>
  <c r="H1122" i="10"/>
  <c r="J1122" i="10"/>
  <c r="I1122" i="10"/>
  <c r="G1118" i="10"/>
  <c r="K1118" i="10"/>
  <c r="H1118" i="10"/>
  <c r="I1118" i="10"/>
  <c r="G1114" i="10"/>
  <c r="K1114" i="10"/>
  <c r="H1114" i="10"/>
  <c r="J1114" i="10"/>
  <c r="I1114" i="10"/>
  <c r="G1110" i="10"/>
  <c r="K1110" i="10"/>
  <c r="H1110" i="10"/>
  <c r="I1110" i="10"/>
  <c r="J1110" i="10"/>
  <c r="G1106" i="10"/>
  <c r="K1106" i="10"/>
  <c r="H1106" i="10"/>
  <c r="J1106" i="10"/>
  <c r="I1106" i="10"/>
  <c r="G1102" i="10"/>
  <c r="K1102" i="10"/>
  <c r="H1102" i="10"/>
  <c r="I1102" i="10"/>
  <c r="G1098" i="10"/>
  <c r="K1098" i="10"/>
  <c r="H1098" i="10"/>
  <c r="J1098" i="10"/>
  <c r="I1098" i="10"/>
  <c r="G1094" i="10"/>
  <c r="K1094" i="10"/>
  <c r="H1094" i="10"/>
  <c r="I1094" i="10"/>
  <c r="J1094" i="10"/>
  <c r="G1090" i="10"/>
  <c r="K1090" i="10"/>
  <c r="H1090" i="10"/>
  <c r="J1090" i="10"/>
  <c r="I1090" i="10"/>
  <c r="G1086" i="10"/>
  <c r="K1086" i="10"/>
  <c r="H1086" i="10"/>
  <c r="I1086" i="10"/>
  <c r="G1082" i="10"/>
  <c r="K1082" i="10"/>
  <c r="H1082" i="10"/>
  <c r="J1082" i="10"/>
  <c r="I1082" i="10"/>
  <c r="G1078" i="10"/>
  <c r="K1078" i="10"/>
  <c r="H1078" i="10"/>
  <c r="I1078" i="10"/>
  <c r="J1078" i="10"/>
  <c r="G1074" i="10"/>
  <c r="K1074" i="10"/>
  <c r="H1074" i="10"/>
  <c r="J1074" i="10"/>
  <c r="I1074" i="10"/>
  <c r="G1070" i="10"/>
  <c r="K1070" i="10"/>
  <c r="H1070" i="10"/>
  <c r="I1070" i="10"/>
  <c r="G1066" i="10"/>
  <c r="K1066" i="10"/>
  <c r="H1066" i="10"/>
  <c r="J1066" i="10"/>
  <c r="I1066" i="10"/>
  <c r="G1062" i="10"/>
  <c r="K1062" i="10"/>
  <c r="H1062" i="10"/>
  <c r="I1062" i="10"/>
  <c r="J1062" i="10"/>
  <c r="G1058" i="10"/>
  <c r="K1058" i="10"/>
  <c r="H1058" i="10"/>
  <c r="J1058" i="10"/>
  <c r="I1058" i="10"/>
  <c r="G1054" i="10"/>
  <c r="K1054" i="10"/>
  <c r="H1054" i="10"/>
  <c r="I1054" i="10"/>
  <c r="G1050" i="10"/>
  <c r="K1050" i="10"/>
  <c r="H1050" i="10"/>
  <c r="J1050" i="10"/>
  <c r="I1050" i="10"/>
  <c r="G1046" i="10"/>
  <c r="K1046" i="10"/>
  <c r="H1046" i="10"/>
  <c r="I1046" i="10"/>
  <c r="J1046" i="10"/>
  <c r="G1042" i="10"/>
  <c r="K1042" i="10"/>
  <c r="H1042" i="10"/>
  <c r="J1042" i="10"/>
  <c r="I1042" i="10"/>
  <c r="G1038" i="10"/>
  <c r="K1038" i="10"/>
  <c r="H1038" i="10"/>
  <c r="I1038" i="10"/>
  <c r="G1034" i="10"/>
  <c r="K1034" i="10"/>
  <c r="H1034" i="10"/>
  <c r="J1034" i="10"/>
  <c r="I1034" i="10"/>
  <c r="G1030" i="10"/>
  <c r="K1030" i="10"/>
  <c r="H1030" i="10"/>
  <c r="I1030" i="10"/>
  <c r="J1030" i="10"/>
  <c r="G1026" i="10"/>
  <c r="K1026" i="10"/>
  <c r="H1026" i="10"/>
  <c r="J1026" i="10"/>
  <c r="I1026" i="10"/>
  <c r="G1022" i="10"/>
  <c r="K1022" i="10"/>
  <c r="H1022" i="10"/>
  <c r="I1022" i="10"/>
  <c r="G1018" i="10"/>
  <c r="K1018" i="10"/>
  <c r="H1018" i="10"/>
  <c r="J1018" i="10"/>
  <c r="I1018" i="10"/>
  <c r="G1014" i="10"/>
  <c r="K1014" i="10"/>
  <c r="H1014" i="10"/>
  <c r="I1014" i="10"/>
  <c r="J1014" i="10"/>
  <c r="G1010" i="10"/>
  <c r="K1010" i="10"/>
  <c r="H1010" i="10"/>
  <c r="J1010" i="10"/>
  <c r="I1010" i="10"/>
  <c r="G1006" i="10"/>
  <c r="K1006" i="10"/>
  <c r="H1006" i="10"/>
  <c r="I1006" i="10"/>
  <c r="G1002" i="10"/>
  <c r="K1002" i="10"/>
  <c r="H1002" i="10"/>
  <c r="J1002" i="10"/>
  <c r="I1002" i="10"/>
  <c r="G998" i="10"/>
  <c r="K998" i="10"/>
  <c r="H998" i="10"/>
  <c r="I998" i="10"/>
  <c r="J998" i="10"/>
  <c r="G994" i="10"/>
  <c r="K994" i="10"/>
  <c r="H994" i="10"/>
  <c r="J994" i="10"/>
  <c r="I994" i="10"/>
  <c r="G990" i="10"/>
  <c r="K990" i="10"/>
  <c r="H990" i="10"/>
  <c r="I990" i="10"/>
  <c r="G986" i="10"/>
  <c r="K986" i="10"/>
  <c r="H986" i="10"/>
  <c r="J986" i="10"/>
  <c r="I986" i="10"/>
  <c r="G982" i="10"/>
  <c r="K982" i="10"/>
  <c r="H982" i="10"/>
  <c r="I982" i="10"/>
  <c r="J982" i="10"/>
  <c r="G978" i="10"/>
  <c r="K978" i="10"/>
  <c r="H978" i="10"/>
  <c r="J978" i="10"/>
  <c r="I978" i="10"/>
  <c r="G974" i="10"/>
  <c r="K974" i="10"/>
  <c r="H974" i="10"/>
  <c r="I974" i="10"/>
  <c r="G970" i="10"/>
  <c r="K970" i="10"/>
  <c r="H970" i="10"/>
  <c r="J970" i="10"/>
  <c r="I970" i="10"/>
  <c r="G966" i="10"/>
  <c r="K966" i="10"/>
  <c r="H966" i="10"/>
  <c r="I966" i="10"/>
  <c r="J966" i="10"/>
  <c r="G962" i="10"/>
  <c r="K962" i="10"/>
  <c r="H962" i="10"/>
  <c r="J962" i="10"/>
  <c r="I962" i="10"/>
  <c r="G958" i="10"/>
  <c r="K958" i="10"/>
  <c r="H958" i="10"/>
  <c r="I958" i="10"/>
  <c r="G954" i="10"/>
  <c r="K954" i="10"/>
  <c r="H954" i="10"/>
  <c r="J954" i="10"/>
  <c r="I954" i="10"/>
  <c r="G950" i="10"/>
  <c r="K950" i="10"/>
  <c r="H950" i="10"/>
  <c r="I950" i="10"/>
  <c r="J950" i="10"/>
  <c r="G946" i="10"/>
  <c r="K946" i="10"/>
  <c r="H946" i="10"/>
  <c r="J946" i="10"/>
  <c r="I946" i="10"/>
  <c r="G942" i="10"/>
  <c r="K942" i="10"/>
  <c r="H942" i="10"/>
  <c r="I942" i="10"/>
  <c r="G938" i="10"/>
  <c r="K938" i="10"/>
  <c r="H938" i="10"/>
  <c r="J938" i="10"/>
  <c r="I938" i="10"/>
  <c r="G934" i="10"/>
  <c r="K934" i="10"/>
  <c r="H934" i="10"/>
  <c r="I934" i="10"/>
  <c r="J934" i="10"/>
  <c r="G930" i="10"/>
  <c r="K930" i="10"/>
  <c r="H930" i="10"/>
  <c r="J930" i="10"/>
  <c r="I930" i="10"/>
  <c r="G926" i="10"/>
  <c r="K926" i="10"/>
  <c r="H926" i="10"/>
  <c r="I926" i="10"/>
  <c r="G922" i="10"/>
  <c r="K922" i="10"/>
  <c r="H922" i="10"/>
  <c r="J922" i="10"/>
  <c r="I922" i="10"/>
  <c r="G918" i="10"/>
  <c r="K918" i="10"/>
  <c r="H918" i="10"/>
  <c r="I918" i="10"/>
  <c r="J918" i="10"/>
  <c r="G914" i="10"/>
  <c r="K914" i="10"/>
  <c r="H914" i="10"/>
  <c r="J914" i="10"/>
  <c r="I914" i="10"/>
  <c r="G910" i="10"/>
  <c r="K910" i="10"/>
  <c r="H910" i="10"/>
  <c r="I910" i="10"/>
  <c r="H906" i="10"/>
  <c r="I906" i="10"/>
  <c r="J906" i="10"/>
  <c r="G906" i="10"/>
  <c r="K906" i="10"/>
  <c r="H902" i="10"/>
  <c r="I902" i="10"/>
  <c r="J902" i="10"/>
  <c r="G902" i="10"/>
  <c r="K902" i="10"/>
  <c r="H898" i="10"/>
  <c r="I898" i="10"/>
  <c r="J898" i="10"/>
  <c r="G898" i="10"/>
  <c r="K898" i="10"/>
  <c r="H894" i="10"/>
  <c r="I894" i="10"/>
  <c r="J894" i="10"/>
  <c r="K894" i="10"/>
  <c r="G894" i="10"/>
  <c r="H890" i="10"/>
  <c r="I890" i="10"/>
  <c r="J890" i="10"/>
  <c r="K890" i="10"/>
  <c r="G890" i="10"/>
  <c r="H886" i="10"/>
  <c r="I886" i="10"/>
  <c r="J886" i="10"/>
  <c r="G886" i="10"/>
  <c r="K886" i="10"/>
  <c r="H882" i="10"/>
  <c r="I882" i="10"/>
  <c r="J882" i="10"/>
  <c r="G882" i="10"/>
  <c r="K882" i="10"/>
  <c r="H878" i="10"/>
  <c r="I878" i="10"/>
  <c r="J878" i="10"/>
  <c r="K878" i="10"/>
  <c r="G878" i="10"/>
  <c r="H874" i="10"/>
  <c r="I874" i="10"/>
  <c r="J874" i="10"/>
  <c r="G874" i="10"/>
  <c r="H870" i="10"/>
  <c r="I870" i="10"/>
  <c r="J870" i="10"/>
  <c r="G870" i="10"/>
  <c r="K870" i="10"/>
  <c r="H866" i="10"/>
  <c r="I866" i="10"/>
  <c r="J866" i="10"/>
  <c r="G866" i="10"/>
  <c r="K866" i="10"/>
  <c r="H862" i="10"/>
  <c r="I862" i="10"/>
  <c r="J862" i="10"/>
  <c r="K862" i="10"/>
  <c r="H858" i="10"/>
  <c r="I858" i="10"/>
  <c r="J858" i="10"/>
  <c r="K858" i="10"/>
  <c r="G858" i="10"/>
  <c r="H854" i="10"/>
  <c r="I854" i="10"/>
  <c r="J854" i="10"/>
  <c r="G854" i="10"/>
  <c r="K854" i="10"/>
  <c r="H850" i="10"/>
  <c r="I850" i="10"/>
  <c r="J850" i="10"/>
  <c r="G850" i="10"/>
  <c r="K850" i="10"/>
  <c r="H846" i="10"/>
  <c r="I846" i="10"/>
  <c r="J846" i="10"/>
  <c r="K846" i="10"/>
  <c r="G846" i="10"/>
  <c r="H842" i="10"/>
  <c r="I842" i="10"/>
  <c r="J842" i="10"/>
  <c r="G842" i="10"/>
  <c r="K842" i="10"/>
  <c r="G838" i="10"/>
  <c r="K838" i="10"/>
  <c r="H838" i="10"/>
  <c r="I838" i="10"/>
  <c r="J838" i="10"/>
  <c r="G834" i="10"/>
  <c r="K834" i="10"/>
  <c r="H834" i="10"/>
  <c r="I834" i="10"/>
  <c r="J834" i="10"/>
  <c r="G830" i="10"/>
  <c r="K830" i="10"/>
  <c r="H830" i="10"/>
  <c r="I830" i="10"/>
  <c r="J830" i="10"/>
  <c r="G826" i="10"/>
  <c r="K826" i="10"/>
  <c r="H826" i="10"/>
  <c r="I826" i="10"/>
  <c r="J826" i="10"/>
  <c r="G822" i="10"/>
  <c r="K822" i="10"/>
  <c r="H822" i="10"/>
  <c r="I822" i="10"/>
  <c r="J822" i="10"/>
  <c r="G818" i="10"/>
  <c r="K818" i="10"/>
  <c r="H818" i="10"/>
  <c r="I818" i="10"/>
  <c r="J818" i="10"/>
  <c r="G814" i="10"/>
  <c r="K814" i="10"/>
  <c r="H814" i="10"/>
  <c r="I814" i="10"/>
  <c r="J814" i="10"/>
  <c r="G810" i="10"/>
  <c r="K810" i="10"/>
  <c r="H810" i="10"/>
  <c r="I810" i="10"/>
  <c r="J810" i="10"/>
  <c r="G806" i="10"/>
  <c r="K806" i="10"/>
  <c r="H806" i="10"/>
  <c r="I806" i="10"/>
  <c r="J806" i="10"/>
  <c r="G802" i="10"/>
  <c r="K802" i="10"/>
  <c r="H802" i="10"/>
  <c r="I802" i="10"/>
  <c r="J802" i="10"/>
  <c r="G798" i="10"/>
  <c r="K798" i="10"/>
  <c r="H798" i="10"/>
  <c r="I798" i="10"/>
  <c r="J798" i="10"/>
  <c r="G794" i="10"/>
  <c r="K794" i="10"/>
  <c r="H794" i="10"/>
  <c r="I794" i="10"/>
  <c r="J794" i="10"/>
  <c r="G790" i="10"/>
  <c r="K790" i="10"/>
  <c r="H790" i="10"/>
  <c r="I790" i="10"/>
  <c r="J790" i="10"/>
  <c r="G786" i="10"/>
  <c r="K786" i="10"/>
  <c r="H786" i="10"/>
  <c r="I786" i="10"/>
  <c r="J786" i="10"/>
  <c r="G782" i="10"/>
  <c r="K782" i="10"/>
  <c r="H782" i="10"/>
  <c r="I782" i="10"/>
  <c r="J782" i="10"/>
  <c r="G778" i="10"/>
  <c r="K778" i="10"/>
  <c r="H778" i="10"/>
  <c r="I778" i="10"/>
  <c r="J778" i="10"/>
  <c r="G774" i="10"/>
  <c r="K774" i="10"/>
  <c r="H774" i="10"/>
  <c r="I774" i="10"/>
  <c r="J774" i="10"/>
  <c r="G770" i="10"/>
  <c r="K770" i="10"/>
  <c r="H770" i="10"/>
  <c r="I770" i="10"/>
  <c r="G766" i="10"/>
  <c r="K766" i="10"/>
  <c r="H766" i="10"/>
  <c r="I766" i="10"/>
  <c r="J766" i="10"/>
  <c r="G762" i="10"/>
  <c r="K762" i="10"/>
  <c r="H762" i="10"/>
  <c r="I762" i="10"/>
  <c r="J762" i="10"/>
  <c r="G758" i="10"/>
  <c r="K758" i="10"/>
  <c r="H758" i="10"/>
  <c r="I758" i="10"/>
  <c r="J758" i="10"/>
  <c r="G754" i="10"/>
  <c r="K754" i="10"/>
  <c r="H754" i="10"/>
  <c r="I754" i="10"/>
  <c r="J754" i="10"/>
  <c r="G750" i="10"/>
  <c r="K750" i="10"/>
  <c r="H750" i="10"/>
  <c r="I750" i="10"/>
  <c r="J750" i="10"/>
  <c r="G746" i="10"/>
  <c r="K746" i="10"/>
  <c r="H746" i="10"/>
  <c r="I746" i="10"/>
  <c r="J746" i="10"/>
  <c r="G742" i="10"/>
  <c r="K742" i="10"/>
  <c r="H742" i="10"/>
  <c r="I742" i="10"/>
  <c r="J742" i="10"/>
  <c r="G738" i="10"/>
  <c r="K738" i="10"/>
  <c r="H738" i="10"/>
  <c r="I738" i="10"/>
  <c r="J738" i="10"/>
  <c r="G734" i="10"/>
  <c r="K734" i="10"/>
  <c r="H734" i="10"/>
  <c r="I734" i="10"/>
  <c r="J734" i="10"/>
  <c r="G730" i="10"/>
  <c r="K730" i="10"/>
  <c r="H730" i="10"/>
  <c r="I730" i="10"/>
  <c r="J730" i="10"/>
  <c r="G726" i="10"/>
  <c r="K726" i="10"/>
  <c r="H726" i="10"/>
  <c r="I726" i="10"/>
  <c r="J726" i="10"/>
  <c r="G722" i="10"/>
  <c r="K722" i="10"/>
  <c r="H722" i="10"/>
  <c r="I722" i="10"/>
  <c r="J722" i="10"/>
  <c r="G718" i="10"/>
  <c r="K718" i="10"/>
  <c r="H718" i="10"/>
  <c r="I718" i="10"/>
  <c r="J718" i="10"/>
  <c r="G714" i="10"/>
  <c r="K714" i="10"/>
  <c r="H714" i="10"/>
  <c r="I714" i="10"/>
  <c r="J714" i="10"/>
  <c r="G710" i="10"/>
  <c r="K710" i="10"/>
  <c r="H710" i="10"/>
  <c r="I710" i="10"/>
  <c r="J710" i="10"/>
  <c r="G706" i="10"/>
  <c r="K706" i="10"/>
  <c r="H706" i="10"/>
  <c r="I706" i="10"/>
  <c r="J706" i="10"/>
  <c r="G702" i="10"/>
  <c r="K702" i="10"/>
  <c r="H702" i="10"/>
  <c r="I702" i="10"/>
  <c r="J702" i="10"/>
  <c r="G698" i="10"/>
  <c r="K698" i="10"/>
  <c r="H698" i="10"/>
  <c r="I698" i="10"/>
  <c r="J698" i="10"/>
  <c r="G694" i="10"/>
  <c r="K694" i="10"/>
  <c r="H694" i="10"/>
  <c r="I694" i="10"/>
  <c r="J694" i="10"/>
  <c r="G690" i="10"/>
  <c r="K690" i="10"/>
  <c r="H690" i="10"/>
  <c r="I690" i="10"/>
  <c r="J690" i="10"/>
  <c r="G686" i="10"/>
  <c r="K686" i="10"/>
  <c r="H686" i="10"/>
  <c r="I686" i="10"/>
  <c r="J686" i="10"/>
  <c r="G682" i="10"/>
  <c r="K682" i="10"/>
  <c r="H682" i="10"/>
  <c r="I682" i="10"/>
  <c r="J682" i="10"/>
  <c r="G678" i="10"/>
  <c r="K678" i="10"/>
  <c r="H678" i="10"/>
  <c r="I678" i="10"/>
  <c r="J678" i="10"/>
  <c r="G674" i="10"/>
  <c r="K674" i="10"/>
  <c r="H674" i="10"/>
  <c r="I674" i="10"/>
  <c r="J674" i="10"/>
  <c r="G670" i="10"/>
  <c r="K670" i="10"/>
  <c r="H670" i="10"/>
  <c r="I670" i="10"/>
  <c r="J670" i="10"/>
  <c r="G666" i="10"/>
  <c r="K666" i="10"/>
  <c r="H666" i="10"/>
  <c r="I666" i="10"/>
  <c r="J666" i="10"/>
  <c r="G662" i="10"/>
  <c r="K662" i="10"/>
  <c r="H662" i="10"/>
  <c r="I662" i="10"/>
  <c r="J662" i="10"/>
  <c r="G658" i="10"/>
  <c r="K658" i="10"/>
  <c r="H658" i="10"/>
  <c r="I658" i="10"/>
  <c r="J658" i="10"/>
  <c r="G654" i="10"/>
  <c r="K654" i="10"/>
  <c r="H654" i="10"/>
  <c r="I654" i="10"/>
  <c r="J654" i="10"/>
  <c r="G650" i="10"/>
  <c r="K650" i="10"/>
  <c r="H650" i="10"/>
  <c r="I650" i="10"/>
  <c r="J650" i="10"/>
  <c r="G646" i="10"/>
  <c r="K646" i="10"/>
  <c r="H646" i="10"/>
  <c r="I646" i="10"/>
  <c r="J646" i="10"/>
  <c r="G642" i="10"/>
  <c r="K642" i="10"/>
  <c r="H642" i="10"/>
  <c r="I642" i="10"/>
  <c r="J642" i="10"/>
  <c r="G638" i="10"/>
  <c r="K638" i="10"/>
  <c r="H638" i="10"/>
  <c r="I638" i="10"/>
  <c r="J638" i="10"/>
  <c r="H634" i="10"/>
  <c r="I634" i="10"/>
  <c r="J634" i="10"/>
  <c r="G634" i="10"/>
  <c r="K634" i="10"/>
  <c r="H630" i="10"/>
  <c r="I630" i="10"/>
  <c r="J630" i="10"/>
  <c r="G630" i="10"/>
  <c r="K630" i="10"/>
  <c r="H626" i="10"/>
  <c r="I626" i="10"/>
  <c r="J626" i="10"/>
  <c r="K626" i="10"/>
  <c r="G626" i="10"/>
  <c r="H622" i="10"/>
  <c r="I622" i="10"/>
  <c r="J622" i="10"/>
  <c r="G622" i="10"/>
  <c r="K622" i="10"/>
  <c r="H618" i="10"/>
  <c r="I618" i="10"/>
  <c r="J618" i="10"/>
  <c r="G618" i="10"/>
  <c r="K618" i="10"/>
  <c r="H614" i="10"/>
  <c r="I614" i="10"/>
  <c r="J614" i="10"/>
  <c r="G614" i="10"/>
  <c r="K614" i="10"/>
  <c r="H610" i="10"/>
  <c r="I610" i="10"/>
  <c r="J610" i="10"/>
  <c r="K610" i="10"/>
  <c r="G610" i="10"/>
  <c r="H606" i="10"/>
  <c r="I606" i="10"/>
  <c r="J606" i="10"/>
  <c r="G606" i="10"/>
  <c r="K606" i="10"/>
  <c r="H602" i="10"/>
  <c r="I602" i="10"/>
  <c r="J602" i="10"/>
  <c r="G602" i="10"/>
  <c r="K602" i="10"/>
  <c r="H598" i="10"/>
  <c r="I598" i="10"/>
  <c r="J598" i="10"/>
  <c r="G598" i="10"/>
  <c r="K598" i="10"/>
  <c r="H594" i="10"/>
  <c r="I594" i="10"/>
  <c r="J594" i="10"/>
  <c r="K594" i="10"/>
  <c r="G594" i="10"/>
  <c r="H590" i="10"/>
  <c r="I590" i="10"/>
  <c r="J590" i="10"/>
  <c r="G590" i="10"/>
  <c r="K590" i="10"/>
  <c r="H586" i="10"/>
  <c r="I586" i="10"/>
  <c r="J586" i="10"/>
  <c r="G586" i="10"/>
  <c r="K586" i="10"/>
  <c r="H582" i="10"/>
  <c r="I582" i="10"/>
  <c r="J582" i="10"/>
  <c r="G582" i="10"/>
  <c r="K582" i="10"/>
  <c r="H578" i="10"/>
  <c r="I578" i="10"/>
  <c r="J578" i="10"/>
  <c r="K578" i="10"/>
  <c r="G578" i="10"/>
  <c r="H574" i="10"/>
  <c r="I574" i="10"/>
  <c r="J574" i="10"/>
  <c r="G574" i="10"/>
  <c r="K574" i="10"/>
  <c r="H570" i="10"/>
  <c r="I570" i="10"/>
  <c r="J570" i="10"/>
  <c r="G570" i="10"/>
  <c r="K570" i="10"/>
  <c r="H566" i="10"/>
  <c r="I566" i="10"/>
  <c r="J566" i="10"/>
  <c r="G566" i="10"/>
  <c r="K566" i="10"/>
  <c r="H562" i="10"/>
  <c r="I562" i="10"/>
  <c r="J562" i="10"/>
  <c r="K562" i="10"/>
  <c r="G562" i="10"/>
  <c r="H558" i="10"/>
  <c r="I558" i="10"/>
  <c r="J558" i="10"/>
  <c r="G558" i="10"/>
  <c r="K558" i="10"/>
  <c r="H554" i="10"/>
  <c r="I554" i="10"/>
  <c r="J554" i="10"/>
  <c r="G554" i="10"/>
  <c r="K554" i="10"/>
  <c r="H550" i="10"/>
  <c r="I550" i="10"/>
  <c r="J550" i="10"/>
  <c r="G550" i="10"/>
  <c r="K550" i="10"/>
  <c r="H546" i="10"/>
  <c r="I546" i="10"/>
  <c r="J546" i="10"/>
  <c r="K546" i="10"/>
  <c r="G546" i="10"/>
  <c r="H542" i="10"/>
  <c r="I542" i="10"/>
  <c r="J542" i="10"/>
  <c r="G542" i="10"/>
  <c r="K542" i="10"/>
  <c r="H538" i="10"/>
  <c r="I538" i="10"/>
  <c r="J538" i="10"/>
  <c r="G538" i="10"/>
  <c r="K538" i="10"/>
  <c r="H534" i="10"/>
  <c r="I534" i="10"/>
  <c r="J534" i="10"/>
  <c r="G534" i="10"/>
  <c r="K534" i="10"/>
  <c r="H530" i="10"/>
  <c r="I530" i="10"/>
  <c r="J530" i="10"/>
  <c r="K530" i="10"/>
  <c r="G530" i="10"/>
  <c r="H526" i="10"/>
  <c r="I526" i="10"/>
  <c r="J526" i="10"/>
  <c r="G526" i="10"/>
  <c r="K526" i="10"/>
  <c r="H522" i="10"/>
  <c r="I522" i="10"/>
  <c r="J522" i="10"/>
  <c r="G522" i="10"/>
  <c r="K522" i="10"/>
  <c r="H518" i="10"/>
  <c r="I518" i="10"/>
  <c r="J518" i="10"/>
  <c r="G518" i="10"/>
  <c r="K518" i="10"/>
  <c r="H514" i="10"/>
  <c r="I514" i="10"/>
  <c r="J514" i="10"/>
  <c r="K514" i="10"/>
  <c r="G514" i="10"/>
  <c r="H510" i="10"/>
  <c r="I510" i="10"/>
  <c r="J510" i="10"/>
  <c r="G510" i="10"/>
  <c r="K510" i="10"/>
  <c r="H506" i="10"/>
  <c r="I506" i="10"/>
  <c r="J506" i="10"/>
  <c r="G506" i="10"/>
  <c r="K506" i="10"/>
  <c r="H502" i="10"/>
  <c r="I502" i="10"/>
  <c r="J502" i="10"/>
  <c r="G502" i="10"/>
  <c r="K502" i="10"/>
  <c r="H498" i="10"/>
  <c r="I498" i="10"/>
  <c r="J498" i="10"/>
  <c r="K498" i="10"/>
  <c r="G498" i="10"/>
  <c r="H494" i="10"/>
  <c r="I494" i="10"/>
  <c r="J494" i="10"/>
  <c r="G494" i="10"/>
  <c r="K494" i="10"/>
  <c r="H490" i="10"/>
  <c r="I490" i="10"/>
  <c r="J490" i="10"/>
  <c r="G490" i="10"/>
  <c r="K490" i="10"/>
  <c r="H486" i="10"/>
  <c r="I486" i="10"/>
  <c r="J486" i="10"/>
  <c r="G486" i="10"/>
  <c r="K486" i="10"/>
  <c r="H482" i="10"/>
  <c r="I482" i="10"/>
  <c r="J482" i="10"/>
  <c r="K482" i="10"/>
  <c r="G482" i="10"/>
  <c r="H478" i="10"/>
  <c r="I478" i="10"/>
  <c r="J478" i="10"/>
  <c r="G478" i="10"/>
  <c r="K478" i="10"/>
  <c r="H474" i="10"/>
  <c r="I474" i="10"/>
  <c r="J474" i="10"/>
  <c r="G474" i="10"/>
  <c r="K474" i="10"/>
  <c r="H470" i="10"/>
  <c r="I470" i="10"/>
  <c r="J470" i="10"/>
  <c r="G470" i="10"/>
  <c r="K470" i="10"/>
  <c r="H466" i="10"/>
  <c r="I466" i="10"/>
  <c r="J466" i="10"/>
  <c r="K466" i="10"/>
  <c r="G466" i="10"/>
  <c r="H462" i="10"/>
  <c r="I462" i="10"/>
  <c r="J462" i="10"/>
  <c r="G462" i="10"/>
  <c r="K462" i="10"/>
  <c r="H458" i="10"/>
  <c r="I458" i="10"/>
  <c r="J458" i="10"/>
  <c r="G458" i="10"/>
  <c r="K458" i="10"/>
  <c r="H454" i="10"/>
  <c r="I454" i="10"/>
  <c r="J454" i="10"/>
  <c r="G454" i="10"/>
  <c r="K454" i="10"/>
  <c r="H450" i="10"/>
  <c r="I450" i="10"/>
  <c r="J450" i="10"/>
  <c r="K450" i="10"/>
  <c r="G450" i="10"/>
  <c r="H446" i="10"/>
  <c r="I446" i="10"/>
  <c r="J446" i="10"/>
  <c r="G446" i="10"/>
  <c r="K446" i="10"/>
  <c r="H442" i="10"/>
  <c r="I442" i="10"/>
  <c r="J442" i="10"/>
  <c r="G442" i="10"/>
  <c r="K442" i="10"/>
  <c r="H438" i="10"/>
  <c r="I438" i="10"/>
  <c r="J438" i="10"/>
  <c r="G438" i="10"/>
  <c r="K438" i="10"/>
  <c r="H434" i="10"/>
  <c r="I434" i="10"/>
  <c r="J434" i="10"/>
  <c r="K434" i="10"/>
  <c r="G434" i="10"/>
  <c r="H430" i="10"/>
  <c r="I430" i="10"/>
  <c r="J430" i="10"/>
  <c r="G430" i="10"/>
  <c r="K430" i="10"/>
  <c r="H426" i="10"/>
  <c r="I426" i="10"/>
  <c r="J426" i="10"/>
  <c r="G426" i="10"/>
  <c r="K426" i="10"/>
  <c r="H422" i="10"/>
  <c r="I422" i="10"/>
  <c r="J422" i="10"/>
  <c r="G422" i="10"/>
  <c r="K422" i="10"/>
  <c r="H418" i="10"/>
  <c r="I418" i="10"/>
  <c r="J418" i="10"/>
  <c r="K418" i="10"/>
  <c r="G418" i="10"/>
  <c r="H414" i="10"/>
  <c r="I414" i="10"/>
  <c r="J414" i="10"/>
  <c r="G414" i="10"/>
  <c r="K414" i="10"/>
  <c r="H410" i="10"/>
  <c r="I410" i="10"/>
  <c r="J410" i="10"/>
  <c r="G410" i="10"/>
  <c r="K410" i="10"/>
  <c r="H406" i="10"/>
  <c r="I406" i="10"/>
  <c r="J406" i="10"/>
  <c r="G406" i="10"/>
  <c r="K406" i="10"/>
  <c r="H402" i="10"/>
  <c r="I402" i="10"/>
  <c r="J402" i="10"/>
  <c r="K402" i="10"/>
  <c r="G402" i="10"/>
  <c r="H398" i="10"/>
  <c r="I398" i="10"/>
  <c r="J398" i="10"/>
  <c r="G398" i="10"/>
  <c r="K398" i="10"/>
  <c r="J394" i="10"/>
  <c r="G394" i="10"/>
  <c r="K394" i="10"/>
  <c r="H394" i="10"/>
  <c r="I394" i="10"/>
  <c r="J390" i="10"/>
  <c r="G390" i="10"/>
  <c r="K390" i="10"/>
  <c r="H390" i="10"/>
  <c r="I390" i="10"/>
  <c r="J386" i="10"/>
  <c r="G386" i="10"/>
  <c r="K386" i="10"/>
  <c r="H386" i="10"/>
  <c r="I386" i="10"/>
  <c r="J382" i="10"/>
  <c r="G382" i="10"/>
  <c r="K382" i="10"/>
  <c r="H382" i="10"/>
  <c r="I382" i="10"/>
  <c r="J378" i="10"/>
  <c r="G378" i="10"/>
  <c r="K378" i="10"/>
  <c r="H378" i="10"/>
  <c r="I378" i="10"/>
  <c r="J374" i="10"/>
  <c r="G374" i="10"/>
  <c r="K374" i="10"/>
  <c r="H374" i="10"/>
  <c r="I374" i="10"/>
  <c r="J370" i="10"/>
  <c r="G370" i="10"/>
  <c r="K370" i="10"/>
  <c r="H370" i="10"/>
  <c r="I370" i="10"/>
  <c r="J366" i="10"/>
  <c r="G366" i="10"/>
  <c r="K366" i="10"/>
  <c r="H366" i="10"/>
  <c r="I366" i="10"/>
  <c r="J362" i="10"/>
  <c r="G362" i="10"/>
  <c r="K362" i="10"/>
  <c r="H362" i="10"/>
  <c r="I362" i="10"/>
  <c r="J358" i="10"/>
  <c r="G358" i="10"/>
  <c r="K358" i="10"/>
  <c r="H358" i="10"/>
  <c r="I358" i="10"/>
  <c r="J354" i="10"/>
  <c r="G354" i="10"/>
  <c r="K354" i="10"/>
  <c r="H354" i="10"/>
  <c r="I354" i="10"/>
  <c r="J350" i="10"/>
  <c r="G350" i="10"/>
  <c r="K350" i="10"/>
  <c r="H350" i="10"/>
  <c r="I350" i="10"/>
  <c r="J346" i="10"/>
  <c r="G346" i="10"/>
  <c r="K346" i="10"/>
  <c r="H346" i="10"/>
  <c r="I346" i="10"/>
  <c r="J342" i="10"/>
  <c r="G342" i="10"/>
  <c r="K342" i="10"/>
  <c r="H342" i="10"/>
  <c r="I342" i="10"/>
  <c r="J338" i="10"/>
  <c r="G338" i="10"/>
  <c r="K338" i="10"/>
  <c r="H338" i="10"/>
  <c r="I338" i="10"/>
  <c r="J334" i="10"/>
  <c r="G334" i="10"/>
  <c r="K334" i="10"/>
  <c r="H334" i="10"/>
  <c r="I334" i="10"/>
  <c r="J330" i="10"/>
  <c r="G330" i="10"/>
  <c r="K330" i="10"/>
  <c r="H330" i="10"/>
  <c r="I330" i="10"/>
  <c r="J326" i="10"/>
  <c r="G326" i="10"/>
  <c r="K326" i="10"/>
  <c r="H326" i="10"/>
  <c r="I326" i="10"/>
  <c r="J322" i="10"/>
  <c r="G322" i="10"/>
  <c r="K322" i="10"/>
  <c r="H322" i="10"/>
  <c r="I322" i="10"/>
  <c r="J318" i="10"/>
  <c r="G318" i="10"/>
  <c r="K318" i="10"/>
  <c r="H318" i="10"/>
  <c r="I318" i="10"/>
  <c r="J314" i="10"/>
  <c r="G314" i="10"/>
  <c r="K314" i="10"/>
  <c r="H314" i="10"/>
  <c r="I314" i="10"/>
  <c r="J310" i="10"/>
  <c r="G310" i="10"/>
  <c r="K310" i="10"/>
  <c r="H310" i="10"/>
  <c r="I310" i="10"/>
  <c r="J306" i="10"/>
  <c r="G306" i="10"/>
  <c r="K306" i="10"/>
  <c r="H306" i="10"/>
  <c r="I306" i="10"/>
  <c r="J302" i="10"/>
  <c r="G302" i="10"/>
  <c r="K302" i="10"/>
  <c r="H302" i="10"/>
  <c r="I302" i="10"/>
  <c r="J298" i="10"/>
  <c r="G298" i="10"/>
  <c r="K298" i="10"/>
  <c r="H298" i="10"/>
  <c r="I298" i="10"/>
  <c r="J294" i="10"/>
  <c r="G294" i="10"/>
  <c r="K294" i="10"/>
  <c r="H294" i="10"/>
  <c r="I294" i="10"/>
  <c r="J290" i="10"/>
  <c r="G290" i="10"/>
  <c r="K290" i="10"/>
  <c r="H290" i="10"/>
  <c r="I290" i="10"/>
  <c r="J286" i="10"/>
  <c r="G286" i="10"/>
  <c r="K286" i="10"/>
  <c r="H286" i="10"/>
  <c r="I286" i="10"/>
  <c r="J282" i="10"/>
  <c r="G282" i="10"/>
  <c r="K282" i="10"/>
  <c r="H282" i="10"/>
  <c r="I282" i="10"/>
  <c r="G278" i="10"/>
  <c r="H278" i="10"/>
  <c r="I278" i="10"/>
  <c r="J278" i="10"/>
  <c r="K278" i="10"/>
  <c r="G274" i="10"/>
  <c r="K274" i="10"/>
  <c r="H274" i="10"/>
  <c r="I274" i="10"/>
  <c r="J274" i="10"/>
  <c r="G270" i="10"/>
  <c r="K270" i="10"/>
  <c r="H270" i="10"/>
  <c r="I270" i="10"/>
  <c r="J270" i="10"/>
  <c r="G266" i="10"/>
  <c r="K266" i="10"/>
  <c r="H266" i="10"/>
  <c r="I266" i="10"/>
  <c r="J266" i="10"/>
  <c r="G262" i="10"/>
  <c r="K262" i="10"/>
  <c r="H262" i="10"/>
  <c r="I262" i="10"/>
  <c r="J262" i="10"/>
  <c r="G258" i="10"/>
  <c r="K258" i="10"/>
  <c r="H258" i="10"/>
  <c r="I258" i="10"/>
  <c r="J258" i="10"/>
  <c r="G254" i="10"/>
  <c r="K254" i="10"/>
  <c r="H254" i="10"/>
  <c r="I254" i="10"/>
  <c r="J254" i="10"/>
  <c r="G250" i="10"/>
  <c r="K250" i="10"/>
  <c r="H250" i="10"/>
  <c r="I250" i="10"/>
  <c r="J250" i="10"/>
  <c r="G246" i="10"/>
  <c r="K246" i="10"/>
  <c r="H246" i="10"/>
  <c r="I246" i="10"/>
  <c r="J246" i="10"/>
  <c r="G242" i="10"/>
  <c r="K242" i="10"/>
  <c r="H242" i="10"/>
  <c r="I242" i="10"/>
  <c r="J242" i="10"/>
  <c r="G238" i="10"/>
  <c r="K238" i="10"/>
  <c r="H238" i="10"/>
  <c r="I238" i="10"/>
  <c r="J238" i="10"/>
  <c r="G234" i="10"/>
  <c r="K234" i="10"/>
  <c r="H234" i="10"/>
  <c r="I234" i="10"/>
  <c r="J234" i="10"/>
  <c r="G230" i="10"/>
  <c r="K230" i="10"/>
  <c r="J230" i="10"/>
  <c r="H230" i="10"/>
  <c r="I230" i="10"/>
  <c r="I226" i="10"/>
  <c r="J226" i="10"/>
  <c r="K226" i="10"/>
  <c r="G226" i="10"/>
  <c r="H226" i="10"/>
  <c r="I222" i="10"/>
  <c r="J222" i="10"/>
  <c r="G222" i="10"/>
  <c r="K222" i="10"/>
  <c r="H222" i="10"/>
  <c r="I218" i="10"/>
  <c r="J218" i="10"/>
  <c r="K218" i="10"/>
  <c r="G218" i="10"/>
  <c r="H218" i="10"/>
  <c r="I214" i="10"/>
  <c r="J214" i="10"/>
  <c r="G214" i="10"/>
  <c r="H214" i="10"/>
  <c r="K214" i="10"/>
  <c r="I210" i="10"/>
  <c r="J210" i="10"/>
  <c r="K210" i="10"/>
  <c r="G210" i="10"/>
  <c r="H210" i="10"/>
  <c r="I206" i="10"/>
  <c r="J206" i="10"/>
  <c r="G206" i="10"/>
  <c r="H206" i="10"/>
  <c r="K206" i="10"/>
  <c r="I202" i="10"/>
  <c r="J202" i="10"/>
  <c r="K202" i="10"/>
  <c r="G202" i="10"/>
  <c r="H202" i="10"/>
  <c r="I198" i="10"/>
  <c r="J198" i="10"/>
  <c r="G198" i="10"/>
  <c r="H198" i="10"/>
  <c r="K198" i="10"/>
  <c r="I194" i="10"/>
  <c r="J194" i="10"/>
  <c r="K194" i="10"/>
  <c r="G194" i="10"/>
  <c r="H194" i="10"/>
  <c r="I190" i="10"/>
  <c r="J190" i="10"/>
  <c r="G190" i="10"/>
  <c r="H190" i="10"/>
  <c r="K190" i="10"/>
  <c r="I186" i="10"/>
  <c r="J186" i="10"/>
  <c r="K186" i="10"/>
  <c r="G186" i="10"/>
  <c r="H186" i="10"/>
  <c r="I182" i="10"/>
  <c r="J182" i="10"/>
  <c r="G182" i="10"/>
  <c r="H182" i="10"/>
  <c r="K182" i="10"/>
  <c r="I178" i="10"/>
  <c r="J178" i="10"/>
  <c r="K178" i="10"/>
  <c r="G178" i="10"/>
  <c r="H178" i="10"/>
  <c r="I174" i="10"/>
  <c r="J174" i="10"/>
  <c r="G174" i="10"/>
  <c r="H174" i="10"/>
  <c r="K174" i="10"/>
  <c r="I170" i="10"/>
  <c r="J170" i="10"/>
  <c r="K170" i="10"/>
  <c r="G170" i="10"/>
  <c r="H170" i="10"/>
  <c r="I166" i="10"/>
  <c r="J166" i="10"/>
  <c r="G166" i="10"/>
  <c r="H166" i="10"/>
  <c r="K166" i="10"/>
  <c r="I162" i="10"/>
  <c r="J162" i="10"/>
  <c r="K162" i="10"/>
  <c r="G162" i="10"/>
  <c r="H162" i="10"/>
  <c r="I158" i="10"/>
  <c r="J158" i="10"/>
  <c r="G158" i="10"/>
  <c r="H158" i="10"/>
  <c r="K158" i="10"/>
  <c r="I154" i="10"/>
  <c r="J154" i="10"/>
  <c r="K154" i="10"/>
  <c r="G154" i="10"/>
  <c r="H154" i="10"/>
  <c r="I150" i="10"/>
  <c r="J150" i="10"/>
  <c r="G150" i="10"/>
  <c r="H150" i="10"/>
  <c r="K150" i="10"/>
  <c r="I146" i="10"/>
  <c r="J146" i="10"/>
  <c r="K146" i="10"/>
  <c r="G146" i="10"/>
  <c r="H146" i="10"/>
  <c r="I142" i="10"/>
  <c r="J142" i="10"/>
  <c r="G142" i="10"/>
  <c r="H142" i="10"/>
  <c r="K142" i="10"/>
  <c r="I138" i="10"/>
  <c r="J138" i="10"/>
  <c r="K138" i="10"/>
  <c r="G138" i="10"/>
  <c r="H138" i="10"/>
  <c r="I134" i="10"/>
  <c r="J134" i="10"/>
  <c r="G134" i="10"/>
  <c r="H134" i="10"/>
  <c r="K134" i="10"/>
  <c r="I130" i="10"/>
  <c r="J130" i="10"/>
  <c r="K130" i="10"/>
  <c r="G130" i="10"/>
  <c r="H130" i="10"/>
  <c r="I126" i="10"/>
  <c r="J126" i="10"/>
  <c r="G126" i="10"/>
  <c r="H126" i="10"/>
  <c r="K126" i="10"/>
  <c r="G122" i="10"/>
  <c r="K122" i="10"/>
  <c r="H122" i="10"/>
  <c r="I122" i="10"/>
  <c r="J122" i="10"/>
  <c r="G118" i="10"/>
  <c r="K118" i="10"/>
  <c r="H118" i="10"/>
  <c r="I118" i="10"/>
  <c r="J118" i="10"/>
  <c r="G114" i="10"/>
  <c r="K114" i="10"/>
  <c r="H114" i="10"/>
  <c r="I114" i="10"/>
  <c r="J114" i="10"/>
  <c r="G110" i="10"/>
  <c r="K110" i="10"/>
  <c r="H110" i="10"/>
  <c r="I110" i="10"/>
  <c r="J110" i="10"/>
  <c r="G106" i="10"/>
  <c r="K106" i="10"/>
  <c r="H106" i="10"/>
  <c r="I106" i="10"/>
  <c r="J106" i="10"/>
  <c r="G102" i="10"/>
  <c r="K102" i="10"/>
  <c r="H102" i="10"/>
  <c r="I102" i="10"/>
  <c r="J102" i="10"/>
  <c r="G98" i="10"/>
  <c r="K98" i="10"/>
  <c r="H98" i="10"/>
  <c r="I98" i="10"/>
  <c r="J98" i="10"/>
  <c r="G94" i="10"/>
  <c r="K94" i="10"/>
  <c r="H94" i="10"/>
  <c r="I94" i="10"/>
  <c r="J94" i="10"/>
  <c r="I90" i="10"/>
  <c r="J90" i="10"/>
  <c r="K90" i="10"/>
  <c r="G90" i="10"/>
  <c r="H90" i="10"/>
  <c r="I86" i="10"/>
  <c r="J86" i="10"/>
  <c r="G86" i="10"/>
  <c r="H86" i="10"/>
  <c r="K86" i="10"/>
  <c r="I82" i="10"/>
  <c r="J82" i="10"/>
  <c r="K82" i="10"/>
  <c r="G82" i="10"/>
  <c r="H82" i="10"/>
  <c r="I78" i="10"/>
  <c r="J78" i="10"/>
  <c r="G78" i="10"/>
  <c r="H78" i="10"/>
  <c r="K78" i="10"/>
  <c r="I74" i="10"/>
  <c r="J74" i="10"/>
  <c r="K74" i="10"/>
  <c r="G74" i="10"/>
  <c r="H74" i="10"/>
  <c r="I70" i="10"/>
  <c r="J70" i="10"/>
  <c r="G70" i="10"/>
  <c r="H70" i="10"/>
  <c r="K70" i="10"/>
  <c r="I66" i="10"/>
  <c r="J66" i="10"/>
  <c r="K66" i="10"/>
  <c r="G66" i="10"/>
  <c r="H66" i="10"/>
  <c r="I62" i="10"/>
  <c r="J62" i="10"/>
  <c r="G62" i="10"/>
  <c r="H62" i="10"/>
  <c r="K62" i="10"/>
  <c r="I58" i="10"/>
  <c r="J58" i="10"/>
  <c r="K58" i="10"/>
  <c r="G58" i="10"/>
  <c r="H58" i="10"/>
  <c r="I54" i="10"/>
  <c r="J54" i="10"/>
  <c r="G54" i="10"/>
  <c r="H54" i="10"/>
  <c r="K54" i="10"/>
  <c r="I50" i="10"/>
  <c r="J50" i="10"/>
  <c r="K50" i="10"/>
  <c r="G50" i="10"/>
  <c r="H50" i="10"/>
  <c r="I46" i="10"/>
  <c r="J46" i="10"/>
  <c r="G46" i="10"/>
  <c r="H46" i="10"/>
  <c r="K46" i="10"/>
  <c r="I42" i="10"/>
  <c r="J42" i="10"/>
  <c r="K42" i="10"/>
  <c r="G42" i="10"/>
  <c r="H42" i="10"/>
  <c r="I38" i="10"/>
  <c r="J38" i="10"/>
  <c r="G38" i="10"/>
  <c r="H38" i="10"/>
  <c r="K38" i="10"/>
  <c r="I34" i="10"/>
  <c r="J34" i="10"/>
  <c r="K34" i="10"/>
  <c r="G34" i="10"/>
  <c r="H34" i="10"/>
  <c r="I30" i="10"/>
  <c r="J30" i="10"/>
  <c r="G30" i="10"/>
  <c r="H30" i="10"/>
  <c r="K30" i="10"/>
  <c r="I26" i="10"/>
  <c r="J26" i="10"/>
  <c r="K26" i="10"/>
  <c r="H26" i="10"/>
  <c r="G26" i="10"/>
  <c r="H1761" i="10"/>
  <c r="J1759" i="10"/>
  <c r="K1758" i="10"/>
  <c r="G1758" i="10"/>
  <c r="H1757" i="10"/>
  <c r="J1755" i="10"/>
  <c r="K1754" i="10"/>
  <c r="G1754" i="10"/>
  <c r="H1753" i="10"/>
  <c r="J1751" i="10"/>
  <c r="K1750" i="10"/>
  <c r="G1750" i="10"/>
  <c r="H1749" i="10"/>
  <c r="J1747" i="10"/>
  <c r="K1746" i="10"/>
  <c r="G1746" i="10"/>
  <c r="H1745" i="10"/>
  <c r="J1743" i="10"/>
  <c r="K1742" i="10"/>
  <c r="G1742" i="10"/>
  <c r="H1741" i="10"/>
  <c r="J1739" i="10"/>
  <c r="K1738" i="10"/>
  <c r="G1738" i="10"/>
  <c r="H1737" i="10"/>
  <c r="J1735" i="10"/>
  <c r="K1734" i="10"/>
  <c r="G1734" i="10"/>
  <c r="H1733" i="10"/>
  <c r="J1731" i="10"/>
  <c r="K1730" i="10"/>
  <c r="G1730" i="10"/>
  <c r="H1729" i="10"/>
  <c r="J1727" i="10"/>
  <c r="K1726" i="10"/>
  <c r="G1726" i="10"/>
  <c r="H1725" i="10"/>
  <c r="J1723" i="10"/>
  <c r="K1722" i="10"/>
  <c r="G1722" i="10"/>
  <c r="H1721" i="10"/>
  <c r="J1719" i="10"/>
  <c r="K1718" i="10"/>
  <c r="G1718" i="10"/>
  <c r="H1717" i="10"/>
  <c r="J1715" i="10"/>
  <c r="K1714" i="10"/>
  <c r="G1714" i="10"/>
  <c r="H1713" i="10"/>
  <c r="J1711" i="10"/>
  <c r="K1710" i="10"/>
  <c r="G1710" i="10"/>
  <c r="H1709" i="10"/>
  <c r="J1707" i="10"/>
  <c r="K1706" i="10"/>
  <c r="G1706" i="10"/>
  <c r="H1705" i="10"/>
  <c r="J1703" i="10"/>
  <c r="K1702" i="10"/>
  <c r="G1702" i="10"/>
  <c r="H1701" i="10"/>
  <c r="G1699" i="10"/>
  <c r="G1698" i="10"/>
  <c r="K1695" i="10"/>
  <c r="K1694" i="10"/>
  <c r="K1690" i="10"/>
  <c r="J1686" i="10"/>
  <c r="J1674" i="10"/>
  <c r="J1642" i="10"/>
  <c r="J1610" i="10"/>
  <c r="J1578" i="10"/>
  <c r="J1546" i="10"/>
  <c r="J1514" i="10"/>
  <c r="H1508" i="10"/>
  <c r="J1482" i="10"/>
  <c r="J1450" i="10"/>
  <c r="J1390" i="10"/>
  <c r="J1326" i="10"/>
  <c r="J1262" i="10"/>
  <c r="J1198" i="10"/>
  <c r="H1160" i="10"/>
  <c r="J1134" i="10"/>
  <c r="H1096" i="10"/>
  <c r="J1070" i="10"/>
  <c r="J1006" i="10"/>
  <c r="H968" i="10"/>
  <c r="J942" i="10"/>
  <c r="J1560" i="10"/>
  <c r="G1560" i="10"/>
  <c r="K1560" i="10"/>
  <c r="I1560" i="10"/>
  <c r="H1560" i="10"/>
  <c r="J1540" i="10"/>
  <c r="G1540" i="10"/>
  <c r="K1540" i="10"/>
  <c r="I1540" i="10"/>
  <c r="J1520" i="10"/>
  <c r="G1520" i="10"/>
  <c r="K1520" i="10"/>
  <c r="I1520" i="10"/>
  <c r="H1520" i="10"/>
  <c r="J1500" i="10"/>
  <c r="G1500" i="10"/>
  <c r="K1500" i="10"/>
  <c r="I1500" i="10"/>
  <c r="J1496" i="10"/>
  <c r="G1496" i="10"/>
  <c r="K1496" i="10"/>
  <c r="I1496" i="10"/>
  <c r="H1496" i="10"/>
  <c r="J1492" i="10"/>
  <c r="G1492" i="10"/>
  <c r="K1492" i="10"/>
  <c r="I1492" i="10"/>
  <c r="J1484" i="10"/>
  <c r="G1484" i="10"/>
  <c r="K1484" i="10"/>
  <c r="I1484" i="10"/>
  <c r="J1480" i="10"/>
  <c r="G1480" i="10"/>
  <c r="K1480" i="10"/>
  <c r="I1480" i="10"/>
  <c r="H1480" i="10"/>
  <c r="J1424" i="10"/>
  <c r="G1424" i="10"/>
  <c r="K1424" i="10"/>
  <c r="I1424" i="10"/>
  <c r="H1424" i="10"/>
  <c r="I1412" i="10"/>
  <c r="J1412" i="10"/>
  <c r="H1412" i="10"/>
  <c r="K1412" i="10"/>
  <c r="G1412" i="10"/>
  <c r="I1400" i="10"/>
  <c r="J1400" i="10"/>
  <c r="G1400" i="10"/>
  <c r="K1400" i="10"/>
  <c r="I1360" i="10"/>
  <c r="J1360" i="10"/>
  <c r="G1360" i="10"/>
  <c r="K1360" i="10"/>
  <c r="H1360" i="10"/>
  <c r="I1336" i="10"/>
  <c r="J1336" i="10"/>
  <c r="G1336" i="10"/>
  <c r="K1336" i="10"/>
  <c r="I1332" i="10"/>
  <c r="J1332" i="10"/>
  <c r="H1332" i="10"/>
  <c r="K1332" i="10"/>
  <c r="G1332" i="10"/>
  <c r="I1316" i="10"/>
  <c r="J1316" i="10"/>
  <c r="H1316" i="10"/>
  <c r="K1316" i="10"/>
  <c r="G1316" i="10"/>
  <c r="I1308" i="10"/>
  <c r="J1308" i="10"/>
  <c r="H1308" i="10"/>
  <c r="K1308" i="10"/>
  <c r="G1308" i="10"/>
  <c r="I1304" i="10"/>
  <c r="J1304" i="10"/>
  <c r="G1304" i="10"/>
  <c r="K1304" i="10"/>
  <c r="I1300" i="10"/>
  <c r="J1300" i="10"/>
  <c r="H1300" i="10"/>
  <c r="K1300" i="10"/>
  <c r="G1300" i="10"/>
  <c r="I1280" i="10"/>
  <c r="J1280" i="10"/>
  <c r="G1280" i="10"/>
  <c r="K1280" i="10"/>
  <c r="H1280" i="10"/>
  <c r="I1268" i="10"/>
  <c r="J1268" i="10"/>
  <c r="H1268" i="10"/>
  <c r="K1268" i="10"/>
  <c r="G1268" i="10"/>
  <c r="I1264" i="10"/>
  <c r="J1264" i="10"/>
  <c r="G1264" i="10"/>
  <c r="K1264" i="10"/>
  <c r="H1264" i="10"/>
  <c r="I1240" i="10"/>
  <c r="J1240" i="10"/>
  <c r="G1240" i="10"/>
  <c r="K1240" i="10"/>
  <c r="I1208" i="10"/>
  <c r="J1208" i="10"/>
  <c r="G1208" i="10"/>
  <c r="K1208" i="10"/>
  <c r="I1204" i="10"/>
  <c r="J1204" i="10"/>
  <c r="H1204" i="10"/>
  <c r="K1204" i="10"/>
  <c r="G1204" i="10"/>
  <c r="I1192" i="10"/>
  <c r="J1192" i="10"/>
  <c r="G1192" i="10"/>
  <c r="K1192" i="10"/>
  <c r="I1172" i="10"/>
  <c r="J1172" i="10"/>
  <c r="H1172" i="10"/>
  <c r="K1172" i="10"/>
  <c r="G1172" i="10"/>
  <c r="I1168" i="10"/>
  <c r="J1168" i="10"/>
  <c r="G1168" i="10"/>
  <c r="K1168" i="10"/>
  <c r="H1168" i="10"/>
  <c r="I1156" i="10"/>
  <c r="J1156" i="10"/>
  <c r="H1156" i="10"/>
  <c r="K1156" i="10"/>
  <c r="G1156" i="10"/>
  <c r="I1152" i="10"/>
  <c r="J1152" i="10"/>
  <c r="G1152" i="10"/>
  <c r="K1152" i="10"/>
  <c r="H1152" i="10"/>
  <c r="I1140" i="10"/>
  <c r="J1140" i="10"/>
  <c r="H1140" i="10"/>
  <c r="K1140" i="10"/>
  <c r="G1140" i="10"/>
  <c r="I1128" i="10"/>
  <c r="J1128" i="10"/>
  <c r="G1128" i="10"/>
  <c r="K1128" i="10"/>
  <c r="I808" i="10"/>
  <c r="J808" i="10"/>
  <c r="G808" i="10"/>
  <c r="K808" i="10"/>
  <c r="H808" i="10"/>
  <c r="I784" i="10"/>
  <c r="J784" i="10"/>
  <c r="G784" i="10"/>
  <c r="K784" i="10"/>
  <c r="H784" i="10"/>
  <c r="I780" i="10"/>
  <c r="J780" i="10"/>
  <c r="G780" i="10"/>
  <c r="K780" i="10"/>
  <c r="H780" i="10"/>
  <c r="I704" i="10"/>
  <c r="J704" i="10"/>
  <c r="G704" i="10"/>
  <c r="K704" i="10"/>
  <c r="H704" i="10"/>
  <c r="I688" i="10"/>
  <c r="J688" i="10"/>
  <c r="G688" i="10"/>
  <c r="K688" i="10"/>
  <c r="H688" i="10"/>
  <c r="I668" i="10"/>
  <c r="J668" i="10"/>
  <c r="G668" i="10"/>
  <c r="K668" i="10"/>
  <c r="H668" i="10"/>
  <c r="I660" i="10"/>
  <c r="J660" i="10"/>
  <c r="G660" i="10"/>
  <c r="K660" i="10"/>
  <c r="H660" i="10"/>
  <c r="J624" i="10"/>
  <c r="G624" i="10"/>
  <c r="K624" i="10"/>
  <c r="H624" i="10"/>
  <c r="I624" i="10"/>
  <c r="J620" i="10"/>
  <c r="G620" i="10"/>
  <c r="K620" i="10"/>
  <c r="H620" i="10"/>
  <c r="I620" i="10"/>
  <c r="J616" i="10"/>
  <c r="G616" i="10"/>
  <c r="K616" i="10"/>
  <c r="H616" i="10"/>
  <c r="I616" i="10"/>
  <c r="J604" i="10"/>
  <c r="G604" i="10"/>
  <c r="K604" i="10"/>
  <c r="H604" i="10"/>
  <c r="I604" i="10"/>
  <c r="J600" i="10"/>
  <c r="G600" i="10"/>
  <c r="K600" i="10"/>
  <c r="H600" i="10"/>
  <c r="I600" i="10"/>
  <c r="J584" i="10"/>
  <c r="G584" i="10"/>
  <c r="K584" i="10"/>
  <c r="H584" i="10"/>
  <c r="I584" i="10"/>
  <c r="J572" i="10"/>
  <c r="G572" i="10"/>
  <c r="K572" i="10"/>
  <c r="H572" i="10"/>
  <c r="I572" i="10"/>
  <c r="J548" i="10"/>
  <c r="G548" i="10"/>
  <c r="K548" i="10"/>
  <c r="H548" i="10"/>
  <c r="I548" i="10"/>
  <c r="J544" i="10"/>
  <c r="G544" i="10"/>
  <c r="K544" i="10"/>
  <c r="H544" i="10"/>
  <c r="I544" i="10"/>
  <c r="J540" i="10"/>
  <c r="G540" i="10"/>
  <c r="K540" i="10"/>
  <c r="H540" i="10"/>
  <c r="I540" i="10"/>
  <c r="J536" i="10"/>
  <c r="G536" i="10"/>
  <c r="K536" i="10"/>
  <c r="H536" i="10"/>
  <c r="I536" i="10"/>
  <c r="J504" i="10"/>
  <c r="G504" i="10"/>
  <c r="K504" i="10"/>
  <c r="H504" i="10"/>
  <c r="I504" i="10"/>
  <c r="J500" i="10"/>
  <c r="G500" i="10"/>
  <c r="K500" i="10"/>
  <c r="H500" i="10"/>
  <c r="I500" i="10"/>
  <c r="J440" i="10"/>
  <c r="G440" i="10"/>
  <c r="K440" i="10"/>
  <c r="H440" i="10"/>
  <c r="I440" i="10"/>
  <c r="J436" i="10"/>
  <c r="G436" i="10"/>
  <c r="K436" i="10"/>
  <c r="H436" i="10"/>
  <c r="I436" i="10"/>
  <c r="J432" i="10"/>
  <c r="G432" i="10"/>
  <c r="K432" i="10"/>
  <c r="H432" i="10"/>
  <c r="I432" i="10"/>
  <c r="J428" i="10"/>
  <c r="G428" i="10"/>
  <c r="K428" i="10"/>
  <c r="H428" i="10"/>
  <c r="I428" i="10"/>
  <c r="J408" i="10"/>
  <c r="G408" i="10"/>
  <c r="K408" i="10"/>
  <c r="H408" i="10"/>
  <c r="I408" i="10"/>
  <c r="J404" i="10"/>
  <c r="G404" i="10"/>
  <c r="K404" i="10"/>
  <c r="H404" i="10"/>
  <c r="I404" i="10"/>
  <c r="J400" i="10"/>
  <c r="G400" i="10"/>
  <c r="K400" i="10"/>
  <c r="H400" i="10"/>
  <c r="I400" i="10"/>
  <c r="H348" i="10"/>
  <c r="I348" i="10"/>
  <c r="J348" i="10"/>
  <c r="K348" i="10"/>
  <c r="G348" i="10"/>
  <c r="H336" i="10"/>
  <c r="I336" i="10"/>
  <c r="J336" i="10"/>
  <c r="G336" i="10"/>
  <c r="K336" i="10"/>
  <c r="H332" i="10"/>
  <c r="I332" i="10"/>
  <c r="J332" i="10"/>
  <c r="K332" i="10"/>
  <c r="G332" i="10"/>
  <c r="H324" i="10"/>
  <c r="I324" i="10"/>
  <c r="J324" i="10"/>
  <c r="G324" i="10"/>
  <c r="K324" i="10"/>
  <c r="H288" i="10"/>
  <c r="I288" i="10"/>
  <c r="J288" i="10"/>
  <c r="G288" i="10"/>
  <c r="K288" i="10"/>
  <c r="I272" i="10"/>
  <c r="J272" i="10"/>
  <c r="G272" i="10"/>
  <c r="K272" i="10"/>
  <c r="H272" i="10"/>
  <c r="I268" i="10"/>
  <c r="J268" i="10"/>
  <c r="G268" i="10"/>
  <c r="K268" i="10"/>
  <c r="H268" i="10"/>
  <c r="G220" i="10"/>
  <c r="K220" i="10"/>
  <c r="H220" i="10"/>
  <c r="I220" i="10"/>
  <c r="J220" i="10"/>
  <c r="G212" i="10"/>
  <c r="K212" i="10"/>
  <c r="H212" i="10"/>
  <c r="I212" i="10"/>
  <c r="J212" i="10"/>
  <c r="G208" i="10"/>
  <c r="K208" i="10"/>
  <c r="H208" i="10"/>
  <c r="I208" i="10"/>
  <c r="J208" i="10"/>
  <c r="G164" i="10"/>
  <c r="K164" i="10"/>
  <c r="H164" i="10"/>
  <c r="I164" i="10"/>
  <c r="J164" i="10"/>
  <c r="G144" i="10"/>
  <c r="K144" i="10"/>
  <c r="H144" i="10"/>
  <c r="I144" i="10"/>
  <c r="J144" i="10"/>
  <c r="G140" i="10"/>
  <c r="K140" i="10"/>
  <c r="H140" i="10"/>
  <c r="I140" i="10"/>
  <c r="J140" i="10"/>
  <c r="G128" i="10"/>
  <c r="K128" i="10"/>
  <c r="H128" i="10"/>
  <c r="I128" i="10"/>
  <c r="J128" i="10"/>
  <c r="I124" i="10"/>
  <c r="J124" i="10"/>
  <c r="K124" i="10"/>
  <c r="G124" i="10"/>
  <c r="H124" i="10"/>
  <c r="I120" i="10"/>
  <c r="J120" i="10"/>
  <c r="G120" i="10"/>
  <c r="H120" i="10"/>
  <c r="K120" i="10"/>
  <c r="I108" i="10"/>
  <c r="J108" i="10"/>
  <c r="K108" i="10"/>
  <c r="G108" i="10"/>
  <c r="H108" i="10"/>
  <c r="G76" i="10"/>
  <c r="K76" i="10"/>
  <c r="H76" i="10"/>
  <c r="I76" i="10"/>
  <c r="J76" i="10"/>
  <c r="G60" i="10"/>
  <c r="K60" i="10"/>
  <c r="H60" i="10"/>
  <c r="I60" i="10"/>
  <c r="J60" i="10"/>
  <c r="G52" i="10"/>
  <c r="K52" i="10"/>
  <c r="H52" i="10"/>
  <c r="I52" i="10"/>
  <c r="J52" i="10"/>
  <c r="G48" i="10"/>
  <c r="K48" i="10"/>
  <c r="H48" i="10"/>
  <c r="I48" i="10"/>
  <c r="J48" i="10"/>
  <c r="G44" i="10"/>
  <c r="K44" i="10"/>
  <c r="H44" i="10"/>
  <c r="I44" i="10"/>
  <c r="J44" i="10"/>
  <c r="G40" i="10"/>
  <c r="K40" i="10"/>
  <c r="H40" i="10"/>
  <c r="I40" i="10"/>
  <c r="J40" i="10"/>
  <c r="G1697" i="10"/>
  <c r="K1697" i="10"/>
  <c r="J1693" i="10"/>
  <c r="K1693" i="10"/>
  <c r="J1689" i="10"/>
  <c r="I1689" i="10"/>
  <c r="G1689" i="10"/>
  <c r="H1689" i="10"/>
  <c r="J1685" i="10"/>
  <c r="H1685" i="10"/>
  <c r="K1685" i="10"/>
  <c r="G1685" i="10"/>
  <c r="I1681" i="10"/>
  <c r="J1681" i="10"/>
  <c r="H1681" i="10"/>
  <c r="K1681" i="10"/>
  <c r="I1677" i="10"/>
  <c r="J1677" i="10"/>
  <c r="H1677" i="10"/>
  <c r="G1677" i="10"/>
  <c r="I1673" i="10"/>
  <c r="J1673" i="10"/>
  <c r="H1673" i="10"/>
  <c r="K1673" i="10"/>
  <c r="I1669" i="10"/>
  <c r="J1669" i="10"/>
  <c r="H1669" i="10"/>
  <c r="G1669" i="10"/>
  <c r="I1665" i="10"/>
  <c r="J1665" i="10"/>
  <c r="H1665" i="10"/>
  <c r="K1665" i="10"/>
  <c r="I1661" i="10"/>
  <c r="J1661" i="10"/>
  <c r="H1661" i="10"/>
  <c r="G1661" i="10"/>
  <c r="I1657" i="10"/>
  <c r="J1657" i="10"/>
  <c r="H1657" i="10"/>
  <c r="K1657" i="10"/>
  <c r="I1653" i="10"/>
  <c r="J1653" i="10"/>
  <c r="H1653" i="10"/>
  <c r="G1653" i="10"/>
  <c r="I1649" i="10"/>
  <c r="J1649" i="10"/>
  <c r="H1649" i="10"/>
  <c r="K1649" i="10"/>
  <c r="I1645" i="10"/>
  <c r="J1645" i="10"/>
  <c r="H1645" i="10"/>
  <c r="G1645" i="10"/>
  <c r="I1641" i="10"/>
  <c r="J1641" i="10"/>
  <c r="H1641" i="10"/>
  <c r="K1641" i="10"/>
  <c r="I1637" i="10"/>
  <c r="J1637" i="10"/>
  <c r="H1637" i="10"/>
  <c r="G1637" i="10"/>
  <c r="I1633" i="10"/>
  <c r="J1633" i="10"/>
  <c r="H1633" i="10"/>
  <c r="K1633" i="10"/>
  <c r="I1629" i="10"/>
  <c r="J1629" i="10"/>
  <c r="H1629" i="10"/>
  <c r="G1629" i="10"/>
  <c r="I1625" i="10"/>
  <c r="J1625" i="10"/>
  <c r="H1625" i="10"/>
  <c r="K1625" i="10"/>
  <c r="I1621" i="10"/>
  <c r="J1621" i="10"/>
  <c r="H1621" i="10"/>
  <c r="G1621" i="10"/>
  <c r="I1617" i="10"/>
  <c r="J1617" i="10"/>
  <c r="H1617" i="10"/>
  <c r="K1617" i="10"/>
  <c r="I1613" i="10"/>
  <c r="J1613" i="10"/>
  <c r="H1613" i="10"/>
  <c r="G1613" i="10"/>
  <c r="I1609" i="10"/>
  <c r="J1609" i="10"/>
  <c r="H1609" i="10"/>
  <c r="K1609" i="10"/>
  <c r="I1605" i="10"/>
  <c r="J1605" i="10"/>
  <c r="H1605" i="10"/>
  <c r="G1605" i="10"/>
  <c r="I1601" i="10"/>
  <c r="J1601" i="10"/>
  <c r="H1601" i="10"/>
  <c r="K1601" i="10"/>
  <c r="I1597" i="10"/>
  <c r="J1597" i="10"/>
  <c r="H1597" i="10"/>
  <c r="G1597" i="10"/>
  <c r="I1593" i="10"/>
  <c r="J1593" i="10"/>
  <c r="H1593" i="10"/>
  <c r="K1593" i="10"/>
  <c r="I1589" i="10"/>
  <c r="J1589" i="10"/>
  <c r="H1589" i="10"/>
  <c r="G1589" i="10"/>
  <c r="I1585" i="10"/>
  <c r="J1585" i="10"/>
  <c r="H1585" i="10"/>
  <c r="K1585" i="10"/>
  <c r="I1581" i="10"/>
  <c r="J1581" i="10"/>
  <c r="H1581" i="10"/>
  <c r="G1581" i="10"/>
  <c r="I1577" i="10"/>
  <c r="J1577" i="10"/>
  <c r="H1577" i="10"/>
  <c r="K1577" i="10"/>
  <c r="I1573" i="10"/>
  <c r="J1573" i="10"/>
  <c r="H1573" i="10"/>
  <c r="G1573" i="10"/>
  <c r="I1569" i="10"/>
  <c r="J1569" i="10"/>
  <c r="H1569" i="10"/>
  <c r="K1569" i="10"/>
  <c r="I1565" i="10"/>
  <c r="J1565" i="10"/>
  <c r="H1565" i="10"/>
  <c r="G1565" i="10"/>
  <c r="I1561" i="10"/>
  <c r="J1561" i="10"/>
  <c r="H1561" i="10"/>
  <c r="K1561" i="10"/>
  <c r="I1557" i="10"/>
  <c r="J1557" i="10"/>
  <c r="H1557" i="10"/>
  <c r="G1557" i="10"/>
  <c r="I1553" i="10"/>
  <c r="J1553" i="10"/>
  <c r="H1553" i="10"/>
  <c r="K1553" i="10"/>
  <c r="I1549" i="10"/>
  <c r="J1549" i="10"/>
  <c r="H1549" i="10"/>
  <c r="G1549" i="10"/>
  <c r="I1545" i="10"/>
  <c r="J1545" i="10"/>
  <c r="H1545" i="10"/>
  <c r="K1545" i="10"/>
  <c r="I1541" i="10"/>
  <c r="J1541" i="10"/>
  <c r="H1541" i="10"/>
  <c r="G1541" i="10"/>
  <c r="I1537" i="10"/>
  <c r="J1537" i="10"/>
  <c r="H1537" i="10"/>
  <c r="K1537" i="10"/>
  <c r="I1533" i="10"/>
  <c r="J1533" i="10"/>
  <c r="H1533" i="10"/>
  <c r="G1533" i="10"/>
  <c r="I1529" i="10"/>
  <c r="J1529" i="10"/>
  <c r="H1529" i="10"/>
  <c r="K1529" i="10"/>
  <c r="I1525" i="10"/>
  <c r="J1525" i="10"/>
  <c r="H1525" i="10"/>
  <c r="G1525" i="10"/>
  <c r="I1521" i="10"/>
  <c r="J1521" i="10"/>
  <c r="H1521" i="10"/>
  <c r="K1521" i="10"/>
  <c r="I1517" i="10"/>
  <c r="J1517" i="10"/>
  <c r="H1517" i="10"/>
  <c r="G1517" i="10"/>
  <c r="I1513" i="10"/>
  <c r="J1513" i="10"/>
  <c r="H1513" i="10"/>
  <c r="K1513" i="10"/>
  <c r="I1509" i="10"/>
  <c r="J1509" i="10"/>
  <c r="H1509" i="10"/>
  <c r="G1509" i="10"/>
  <c r="I1505" i="10"/>
  <c r="J1505" i="10"/>
  <c r="H1505" i="10"/>
  <c r="K1505" i="10"/>
  <c r="I1501" i="10"/>
  <c r="J1501" i="10"/>
  <c r="H1501" i="10"/>
  <c r="G1501" i="10"/>
  <c r="I1497" i="10"/>
  <c r="J1497" i="10"/>
  <c r="H1497" i="10"/>
  <c r="K1497" i="10"/>
  <c r="I1493" i="10"/>
  <c r="J1493" i="10"/>
  <c r="H1493" i="10"/>
  <c r="G1493" i="10"/>
  <c r="I1489" i="10"/>
  <c r="J1489" i="10"/>
  <c r="H1489" i="10"/>
  <c r="K1489" i="10"/>
  <c r="I1485" i="10"/>
  <c r="J1485" i="10"/>
  <c r="H1485" i="10"/>
  <c r="G1485" i="10"/>
  <c r="I1481" i="10"/>
  <c r="J1481" i="10"/>
  <c r="H1481" i="10"/>
  <c r="K1481" i="10"/>
  <c r="I1477" i="10"/>
  <c r="J1477" i="10"/>
  <c r="H1477" i="10"/>
  <c r="G1477" i="10"/>
  <c r="I1473" i="10"/>
  <c r="J1473" i="10"/>
  <c r="H1473" i="10"/>
  <c r="K1473" i="10"/>
  <c r="I1469" i="10"/>
  <c r="J1469" i="10"/>
  <c r="H1469" i="10"/>
  <c r="G1469" i="10"/>
  <c r="I1465" i="10"/>
  <c r="J1465" i="10"/>
  <c r="H1465" i="10"/>
  <c r="K1465" i="10"/>
  <c r="I1461" i="10"/>
  <c r="J1461" i="10"/>
  <c r="H1461" i="10"/>
  <c r="G1461" i="10"/>
  <c r="I1457" i="10"/>
  <c r="J1457" i="10"/>
  <c r="H1457" i="10"/>
  <c r="K1457" i="10"/>
  <c r="I1453" i="10"/>
  <c r="J1453" i="10"/>
  <c r="H1453" i="10"/>
  <c r="G1453" i="10"/>
  <c r="I1449" i="10"/>
  <c r="J1449" i="10"/>
  <c r="H1449" i="10"/>
  <c r="K1449" i="10"/>
  <c r="I1445" i="10"/>
  <c r="J1445" i="10"/>
  <c r="H1445" i="10"/>
  <c r="G1445" i="10"/>
  <c r="I1441" i="10"/>
  <c r="J1441" i="10"/>
  <c r="H1441" i="10"/>
  <c r="K1441" i="10"/>
  <c r="I1437" i="10"/>
  <c r="J1437" i="10"/>
  <c r="H1437" i="10"/>
  <c r="G1437" i="10"/>
  <c r="I1433" i="10"/>
  <c r="J1433" i="10"/>
  <c r="H1433" i="10"/>
  <c r="K1433" i="10"/>
  <c r="I1429" i="10"/>
  <c r="J1429" i="10"/>
  <c r="H1429" i="10"/>
  <c r="G1429" i="10"/>
  <c r="I1425" i="10"/>
  <c r="J1425" i="10"/>
  <c r="H1425" i="10"/>
  <c r="K1425" i="10"/>
  <c r="I1421" i="10"/>
  <c r="J1421" i="10"/>
  <c r="H1421" i="10"/>
  <c r="G1421" i="10"/>
  <c r="H1417" i="10"/>
  <c r="I1417" i="10"/>
  <c r="G1417" i="10"/>
  <c r="J1417" i="10"/>
  <c r="K1417" i="10"/>
  <c r="H1413" i="10"/>
  <c r="I1413" i="10"/>
  <c r="K1413" i="10"/>
  <c r="J1413" i="10"/>
  <c r="H1409" i="10"/>
  <c r="I1409" i="10"/>
  <c r="G1409" i="10"/>
  <c r="J1409" i="10"/>
  <c r="H1405" i="10"/>
  <c r="I1405" i="10"/>
  <c r="K1405" i="10"/>
  <c r="J1405" i="10"/>
  <c r="G1405" i="10"/>
  <c r="H1401" i="10"/>
  <c r="I1401" i="10"/>
  <c r="G1401" i="10"/>
  <c r="J1401" i="10"/>
  <c r="K1401" i="10"/>
  <c r="H1397" i="10"/>
  <c r="I1397" i="10"/>
  <c r="K1397" i="10"/>
  <c r="J1397" i="10"/>
  <c r="H1393" i="10"/>
  <c r="I1393" i="10"/>
  <c r="G1393" i="10"/>
  <c r="J1393" i="10"/>
  <c r="H1389" i="10"/>
  <c r="I1389" i="10"/>
  <c r="K1389" i="10"/>
  <c r="J1389" i="10"/>
  <c r="G1389" i="10"/>
  <c r="H1385" i="10"/>
  <c r="I1385" i="10"/>
  <c r="G1385" i="10"/>
  <c r="J1385" i="10"/>
  <c r="K1385" i="10"/>
  <c r="H1381" i="10"/>
  <c r="I1381" i="10"/>
  <c r="K1381" i="10"/>
  <c r="J1381" i="10"/>
  <c r="H1377" i="10"/>
  <c r="I1377" i="10"/>
  <c r="G1377" i="10"/>
  <c r="J1377" i="10"/>
  <c r="H1373" i="10"/>
  <c r="I1373" i="10"/>
  <c r="K1373" i="10"/>
  <c r="J1373" i="10"/>
  <c r="G1373" i="10"/>
  <c r="H1369" i="10"/>
  <c r="I1369" i="10"/>
  <c r="G1369" i="10"/>
  <c r="J1369" i="10"/>
  <c r="K1369" i="10"/>
  <c r="H1365" i="10"/>
  <c r="I1365" i="10"/>
  <c r="K1365" i="10"/>
  <c r="J1365" i="10"/>
  <c r="H1361" i="10"/>
  <c r="I1361" i="10"/>
  <c r="G1361" i="10"/>
  <c r="J1361" i="10"/>
  <c r="H1357" i="10"/>
  <c r="I1357" i="10"/>
  <c r="K1357" i="10"/>
  <c r="J1357" i="10"/>
  <c r="G1357" i="10"/>
  <c r="H1353" i="10"/>
  <c r="I1353" i="10"/>
  <c r="G1353" i="10"/>
  <c r="J1353" i="10"/>
  <c r="K1353" i="10"/>
  <c r="H1349" i="10"/>
  <c r="I1349" i="10"/>
  <c r="K1349" i="10"/>
  <c r="J1349" i="10"/>
  <c r="H1345" i="10"/>
  <c r="I1345" i="10"/>
  <c r="G1345" i="10"/>
  <c r="J1345" i="10"/>
  <c r="H1341" i="10"/>
  <c r="I1341" i="10"/>
  <c r="K1341" i="10"/>
  <c r="J1341" i="10"/>
  <c r="G1341" i="10"/>
  <c r="H1337" i="10"/>
  <c r="I1337" i="10"/>
  <c r="G1337" i="10"/>
  <c r="J1337" i="10"/>
  <c r="K1337" i="10"/>
  <c r="H1333" i="10"/>
  <c r="I1333" i="10"/>
  <c r="K1333" i="10"/>
  <c r="J1333" i="10"/>
  <c r="H1329" i="10"/>
  <c r="I1329" i="10"/>
  <c r="G1329" i="10"/>
  <c r="J1329" i="10"/>
  <c r="H1325" i="10"/>
  <c r="I1325" i="10"/>
  <c r="K1325" i="10"/>
  <c r="J1325" i="10"/>
  <c r="G1325" i="10"/>
  <c r="H1321" i="10"/>
  <c r="I1321" i="10"/>
  <c r="G1321" i="10"/>
  <c r="J1321" i="10"/>
  <c r="K1321" i="10"/>
  <c r="H1317" i="10"/>
  <c r="I1317" i="10"/>
  <c r="K1317" i="10"/>
  <c r="J1317" i="10"/>
  <c r="H1313" i="10"/>
  <c r="I1313" i="10"/>
  <c r="G1313" i="10"/>
  <c r="J1313" i="10"/>
  <c r="H1309" i="10"/>
  <c r="I1309" i="10"/>
  <c r="K1309" i="10"/>
  <c r="J1309" i="10"/>
  <c r="G1309" i="10"/>
  <c r="H1305" i="10"/>
  <c r="I1305" i="10"/>
  <c r="G1305" i="10"/>
  <c r="J1305" i="10"/>
  <c r="K1305" i="10"/>
  <c r="H1301" i="10"/>
  <c r="I1301" i="10"/>
  <c r="K1301" i="10"/>
  <c r="J1301" i="10"/>
  <c r="H1297" i="10"/>
  <c r="I1297" i="10"/>
  <c r="G1297" i="10"/>
  <c r="J1297" i="10"/>
  <c r="H1293" i="10"/>
  <c r="I1293" i="10"/>
  <c r="K1293" i="10"/>
  <c r="J1293" i="10"/>
  <c r="G1293" i="10"/>
  <c r="H1289" i="10"/>
  <c r="I1289" i="10"/>
  <c r="G1289" i="10"/>
  <c r="J1289" i="10"/>
  <c r="K1289" i="10"/>
  <c r="H1285" i="10"/>
  <c r="I1285" i="10"/>
  <c r="K1285" i="10"/>
  <c r="J1285" i="10"/>
  <c r="H1281" i="10"/>
  <c r="I1281" i="10"/>
  <c r="G1281" i="10"/>
  <c r="J1281" i="10"/>
  <c r="H1277" i="10"/>
  <c r="I1277" i="10"/>
  <c r="K1277" i="10"/>
  <c r="J1277" i="10"/>
  <c r="G1277" i="10"/>
  <c r="H1273" i="10"/>
  <c r="I1273" i="10"/>
  <c r="G1273" i="10"/>
  <c r="J1273" i="10"/>
  <c r="K1273" i="10"/>
  <c r="H1269" i="10"/>
  <c r="I1269" i="10"/>
  <c r="K1269" i="10"/>
  <c r="J1269" i="10"/>
  <c r="H1265" i="10"/>
  <c r="I1265" i="10"/>
  <c r="G1265" i="10"/>
  <c r="J1265" i="10"/>
  <c r="H1261" i="10"/>
  <c r="I1261" i="10"/>
  <c r="K1261" i="10"/>
  <c r="J1261" i="10"/>
  <c r="G1261" i="10"/>
  <c r="H1257" i="10"/>
  <c r="I1257" i="10"/>
  <c r="G1257" i="10"/>
  <c r="J1257" i="10"/>
  <c r="K1257" i="10"/>
  <c r="H1253" i="10"/>
  <c r="I1253" i="10"/>
  <c r="K1253" i="10"/>
  <c r="J1253" i="10"/>
  <c r="H1249" i="10"/>
  <c r="I1249" i="10"/>
  <c r="G1249" i="10"/>
  <c r="J1249" i="10"/>
  <c r="H1245" i="10"/>
  <c r="I1245" i="10"/>
  <c r="K1245" i="10"/>
  <c r="J1245" i="10"/>
  <c r="G1245" i="10"/>
  <c r="H1241" i="10"/>
  <c r="I1241" i="10"/>
  <c r="G1241" i="10"/>
  <c r="J1241" i="10"/>
  <c r="K1241" i="10"/>
  <c r="H1237" i="10"/>
  <c r="I1237" i="10"/>
  <c r="K1237" i="10"/>
  <c r="J1237" i="10"/>
  <c r="H1233" i="10"/>
  <c r="I1233" i="10"/>
  <c r="G1233" i="10"/>
  <c r="J1233" i="10"/>
  <c r="H1229" i="10"/>
  <c r="I1229" i="10"/>
  <c r="K1229" i="10"/>
  <c r="J1229" i="10"/>
  <c r="G1229" i="10"/>
  <c r="H1225" i="10"/>
  <c r="I1225" i="10"/>
  <c r="G1225" i="10"/>
  <c r="J1225" i="10"/>
  <c r="K1225" i="10"/>
  <c r="H1221" i="10"/>
  <c r="I1221" i="10"/>
  <c r="K1221" i="10"/>
  <c r="J1221" i="10"/>
  <c r="H1217" i="10"/>
  <c r="I1217" i="10"/>
  <c r="G1217" i="10"/>
  <c r="J1217" i="10"/>
  <c r="H1213" i="10"/>
  <c r="I1213" i="10"/>
  <c r="K1213" i="10"/>
  <c r="J1213" i="10"/>
  <c r="G1213" i="10"/>
  <c r="H1209" i="10"/>
  <c r="I1209" i="10"/>
  <c r="G1209" i="10"/>
  <c r="J1209" i="10"/>
  <c r="K1209" i="10"/>
  <c r="H1205" i="10"/>
  <c r="I1205" i="10"/>
  <c r="K1205" i="10"/>
  <c r="J1205" i="10"/>
  <c r="H1201" i="10"/>
  <c r="I1201" i="10"/>
  <c r="G1201" i="10"/>
  <c r="J1201" i="10"/>
  <c r="H1197" i="10"/>
  <c r="I1197" i="10"/>
  <c r="K1197" i="10"/>
  <c r="J1197" i="10"/>
  <c r="G1197" i="10"/>
  <c r="H1193" i="10"/>
  <c r="I1193" i="10"/>
  <c r="G1193" i="10"/>
  <c r="J1193" i="10"/>
  <c r="K1193" i="10"/>
  <c r="H1189" i="10"/>
  <c r="I1189" i="10"/>
  <c r="K1189" i="10"/>
  <c r="J1189" i="10"/>
  <c r="H1185" i="10"/>
  <c r="I1185" i="10"/>
  <c r="G1185" i="10"/>
  <c r="J1185" i="10"/>
  <c r="H1181" i="10"/>
  <c r="I1181" i="10"/>
  <c r="K1181" i="10"/>
  <c r="J1181" i="10"/>
  <c r="G1181" i="10"/>
  <c r="H1177" i="10"/>
  <c r="I1177" i="10"/>
  <c r="G1177" i="10"/>
  <c r="J1177" i="10"/>
  <c r="K1177" i="10"/>
  <c r="H1173" i="10"/>
  <c r="I1173" i="10"/>
  <c r="K1173" i="10"/>
  <c r="J1173" i="10"/>
  <c r="H1169" i="10"/>
  <c r="I1169" i="10"/>
  <c r="G1169" i="10"/>
  <c r="J1169" i="10"/>
  <c r="H1165" i="10"/>
  <c r="I1165" i="10"/>
  <c r="K1165" i="10"/>
  <c r="J1165" i="10"/>
  <c r="G1165" i="10"/>
  <c r="H1161" i="10"/>
  <c r="I1161" i="10"/>
  <c r="G1161" i="10"/>
  <c r="J1161" i="10"/>
  <c r="K1161" i="10"/>
  <c r="H1157" i="10"/>
  <c r="I1157" i="10"/>
  <c r="K1157" i="10"/>
  <c r="J1157" i="10"/>
  <c r="H1153" i="10"/>
  <c r="I1153" i="10"/>
  <c r="G1153" i="10"/>
  <c r="J1153" i="10"/>
  <c r="H1149" i="10"/>
  <c r="I1149" i="10"/>
  <c r="K1149" i="10"/>
  <c r="J1149" i="10"/>
  <c r="G1149" i="10"/>
  <c r="H1145" i="10"/>
  <c r="I1145" i="10"/>
  <c r="G1145" i="10"/>
  <c r="J1145" i="10"/>
  <c r="K1145" i="10"/>
  <c r="H1141" i="10"/>
  <c r="I1141" i="10"/>
  <c r="K1141" i="10"/>
  <c r="J1141" i="10"/>
  <c r="H1137" i="10"/>
  <c r="I1137" i="10"/>
  <c r="G1137" i="10"/>
  <c r="J1137" i="10"/>
  <c r="H1133" i="10"/>
  <c r="I1133" i="10"/>
  <c r="K1133" i="10"/>
  <c r="J1133" i="10"/>
  <c r="G1133" i="10"/>
  <c r="H1129" i="10"/>
  <c r="I1129" i="10"/>
  <c r="G1129" i="10"/>
  <c r="J1129" i="10"/>
  <c r="K1129" i="10"/>
  <c r="H1125" i="10"/>
  <c r="I1125" i="10"/>
  <c r="K1125" i="10"/>
  <c r="J1125" i="10"/>
  <c r="H1121" i="10"/>
  <c r="I1121" i="10"/>
  <c r="G1121" i="10"/>
  <c r="J1121" i="10"/>
  <c r="H1117" i="10"/>
  <c r="I1117" i="10"/>
  <c r="K1117" i="10"/>
  <c r="J1117" i="10"/>
  <c r="G1117" i="10"/>
  <c r="H1113" i="10"/>
  <c r="I1113" i="10"/>
  <c r="G1113" i="10"/>
  <c r="J1113" i="10"/>
  <c r="K1113" i="10"/>
  <c r="H1109" i="10"/>
  <c r="I1109" i="10"/>
  <c r="K1109" i="10"/>
  <c r="J1109" i="10"/>
  <c r="H1105" i="10"/>
  <c r="I1105" i="10"/>
  <c r="G1105" i="10"/>
  <c r="J1105" i="10"/>
  <c r="H1101" i="10"/>
  <c r="I1101" i="10"/>
  <c r="K1101" i="10"/>
  <c r="J1101" i="10"/>
  <c r="G1101" i="10"/>
  <c r="H1097" i="10"/>
  <c r="I1097" i="10"/>
  <c r="G1097" i="10"/>
  <c r="J1097" i="10"/>
  <c r="K1097" i="10"/>
  <c r="H1093" i="10"/>
  <c r="I1093" i="10"/>
  <c r="K1093" i="10"/>
  <c r="J1093" i="10"/>
  <c r="H1089" i="10"/>
  <c r="I1089" i="10"/>
  <c r="G1089" i="10"/>
  <c r="J1089" i="10"/>
  <c r="H1085" i="10"/>
  <c r="I1085" i="10"/>
  <c r="K1085" i="10"/>
  <c r="J1085" i="10"/>
  <c r="G1085" i="10"/>
  <c r="H1081" i="10"/>
  <c r="I1081" i="10"/>
  <c r="G1081" i="10"/>
  <c r="J1081" i="10"/>
  <c r="K1081" i="10"/>
  <c r="H1077" i="10"/>
  <c r="I1077" i="10"/>
  <c r="K1077" i="10"/>
  <c r="J1077" i="10"/>
  <c r="H1073" i="10"/>
  <c r="I1073" i="10"/>
  <c r="G1073" i="10"/>
  <c r="J1073" i="10"/>
  <c r="H1069" i="10"/>
  <c r="I1069" i="10"/>
  <c r="K1069" i="10"/>
  <c r="J1069" i="10"/>
  <c r="G1069" i="10"/>
  <c r="H1065" i="10"/>
  <c r="I1065" i="10"/>
  <c r="G1065" i="10"/>
  <c r="J1065" i="10"/>
  <c r="K1065" i="10"/>
  <c r="H1061" i="10"/>
  <c r="I1061" i="10"/>
  <c r="K1061" i="10"/>
  <c r="J1061" i="10"/>
  <c r="H1057" i="10"/>
  <c r="I1057" i="10"/>
  <c r="G1057" i="10"/>
  <c r="J1057" i="10"/>
  <c r="H1053" i="10"/>
  <c r="I1053" i="10"/>
  <c r="K1053" i="10"/>
  <c r="J1053" i="10"/>
  <c r="G1053" i="10"/>
  <c r="H1049" i="10"/>
  <c r="I1049" i="10"/>
  <c r="G1049" i="10"/>
  <c r="J1049" i="10"/>
  <c r="K1049" i="10"/>
  <c r="H1045" i="10"/>
  <c r="I1045" i="10"/>
  <c r="K1045" i="10"/>
  <c r="J1045" i="10"/>
  <c r="H1041" i="10"/>
  <c r="I1041" i="10"/>
  <c r="G1041" i="10"/>
  <c r="J1041" i="10"/>
  <c r="H1037" i="10"/>
  <c r="I1037" i="10"/>
  <c r="K1037" i="10"/>
  <c r="J1037" i="10"/>
  <c r="G1037" i="10"/>
  <c r="H1033" i="10"/>
  <c r="I1033" i="10"/>
  <c r="G1033" i="10"/>
  <c r="J1033" i="10"/>
  <c r="K1033" i="10"/>
  <c r="H1029" i="10"/>
  <c r="I1029" i="10"/>
  <c r="K1029" i="10"/>
  <c r="J1029" i="10"/>
  <c r="H1025" i="10"/>
  <c r="I1025" i="10"/>
  <c r="G1025" i="10"/>
  <c r="J1025" i="10"/>
  <c r="H1021" i="10"/>
  <c r="I1021" i="10"/>
  <c r="K1021" i="10"/>
  <c r="J1021" i="10"/>
  <c r="G1021" i="10"/>
  <c r="H1017" i="10"/>
  <c r="I1017" i="10"/>
  <c r="G1017" i="10"/>
  <c r="J1017" i="10"/>
  <c r="K1017" i="10"/>
  <c r="H1013" i="10"/>
  <c r="I1013" i="10"/>
  <c r="K1013" i="10"/>
  <c r="J1013" i="10"/>
  <c r="H1009" i="10"/>
  <c r="I1009" i="10"/>
  <c r="G1009" i="10"/>
  <c r="J1009" i="10"/>
  <c r="H1005" i="10"/>
  <c r="I1005" i="10"/>
  <c r="K1005" i="10"/>
  <c r="J1005" i="10"/>
  <c r="G1005" i="10"/>
  <c r="H1001" i="10"/>
  <c r="I1001" i="10"/>
  <c r="G1001" i="10"/>
  <c r="J1001" i="10"/>
  <c r="K1001" i="10"/>
  <c r="H997" i="10"/>
  <c r="I997" i="10"/>
  <c r="K997" i="10"/>
  <c r="J997" i="10"/>
  <c r="H993" i="10"/>
  <c r="I993" i="10"/>
  <c r="G993" i="10"/>
  <c r="J993" i="10"/>
  <c r="H989" i="10"/>
  <c r="I989" i="10"/>
  <c r="K989" i="10"/>
  <c r="J989" i="10"/>
  <c r="G989" i="10"/>
  <c r="H985" i="10"/>
  <c r="I985" i="10"/>
  <c r="G985" i="10"/>
  <c r="J985" i="10"/>
  <c r="K985" i="10"/>
  <c r="H981" i="10"/>
  <c r="I981" i="10"/>
  <c r="K981" i="10"/>
  <c r="J981" i="10"/>
  <c r="H977" i="10"/>
  <c r="I977" i="10"/>
  <c r="G977" i="10"/>
  <c r="J977" i="10"/>
  <c r="H973" i="10"/>
  <c r="I973" i="10"/>
  <c r="K973" i="10"/>
  <c r="J973" i="10"/>
  <c r="G973" i="10"/>
  <c r="H969" i="10"/>
  <c r="I969" i="10"/>
  <c r="G969" i="10"/>
  <c r="J969" i="10"/>
  <c r="K969" i="10"/>
  <c r="H965" i="10"/>
  <c r="I965" i="10"/>
  <c r="K965" i="10"/>
  <c r="J965" i="10"/>
  <c r="H961" i="10"/>
  <c r="I961" i="10"/>
  <c r="G961" i="10"/>
  <c r="J961" i="10"/>
  <c r="H957" i="10"/>
  <c r="I957" i="10"/>
  <c r="K957" i="10"/>
  <c r="J957" i="10"/>
  <c r="G957" i="10"/>
  <c r="H953" i="10"/>
  <c r="I953" i="10"/>
  <c r="G953" i="10"/>
  <c r="J953" i="10"/>
  <c r="K953" i="10"/>
  <c r="H949" i="10"/>
  <c r="I949" i="10"/>
  <c r="K949" i="10"/>
  <c r="J949" i="10"/>
  <c r="H945" i="10"/>
  <c r="I945" i="10"/>
  <c r="G945" i="10"/>
  <c r="J945" i="10"/>
  <c r="H941" i="10"/>
  <c r="I941" i="10"/>
  <c r="K941" i="10"/>
  <c r="J941" i="10"/>
  <c r="G941" i="10"/>
  <c r="H937" i="10"/>
  <c r="I937" i="10"/>
  <c r="G937" i="10"/>
  <c r="J937" i="10"/>
  <c r="K937" i="10"/>
  <c r="H933" i="10"/>
  <c r="I933" i="10"/>
  <c r="K933" i="10"/>
  <c r="J933" i="10"/>
  <c r="H929" i="10"/>
  <c r="I929" i="10"/>
  <c r="G929" i="10"/>
  <c r="J929" i="10"/>
  <c r="H925" i="10"/>
  <c r="I925" i="10"/>
  <c r="K925" i="10"/>
  <c r="J925" i="10"/>
  <c r="G925" i="10"/>
  <c r="H921" i="10"/>
  <c r="I921" i="10"/>
  <c r="G921" i="10"/>
  <c r="J921" i="10"/>
  <c r="K921" i="10"/>
  <c r="H917" i="10"/>
  <c r="I917" i="10"/>
  <c r="K917" i="10"/>
  <c r="J917" i="10"/>
  <c r="H913" i="10"/>
  <c r="I913" i="10"/>
  <c r="G913" i="10"/>
  <c r="J913" i="10"/>
  <c r="I909" i="10"/>
  <c r="J909" i="10"/>
  <c r="G909" i="10"/>
  <c r="K909" i="10"/>
  <c r="H909" i="10"/>
  <c r="I905" i="10"/>
  <c r="J905" i="10"/>
  <c r="G905" i="10"/>
  <c r="K905" i="10"/>
  <c r="H905" i="10"/>
  <c r="I901" i="10"/>
  <c r="J901" i="10"/>
  <c r="G901" i="10"/>
  <c r="K901" i="10"/>
  <c r="H901" i="10"/>
  <c r="I897" i="10"/>
  <c r="J897" i="10"/>
  <c r="G897" i="10"/>
  <c r="K897" i="10"/>
  <c r="H897" i="10"/>
  <c r="I893" i="10"/>
  <c r="J893" i="10"/>
  <c r="G893" i="10"/>
  <c r="K893" i="10"/>
  <c r="H893" i="10"/>
  <c r="I889" i="10"/>
  <c r="J889" i="10"/>
  <c r="G889" i="10"/>
  <c r="K889" i="10"/>
  <c r="H889" i="10"/>
  <c r="I885" i="10"/>
  <c r="J885" i="10"/>
  <c r="G885" i="10"/>
  <c r="K885" i="10"/>
  <c r="H885" i="10"/>
  <c r="I881" i="10"/>
  <c r="J881" i="10"/>
  <c r="G881" i="10"/>
  <c r="K881" i="10"/>
  <c r="H881" i="10"/>
  <c r="I877" i="10"/>
  <c r="J877" i="10"/>
  <c r="G877" i="10"/>
  <c r="K877" i="10"/>
  <c r="H877" i="10"/>
  <c r="I873" i="10"/>
  <c r="J873" i="10"/>
  <c r="G873" i="10"/>
  <c r="K873" i="10"/>
  <c r="H873" i="10"/>
  <c r="I869" i="10"/>
  <c r="J869" i="10"/>
  <c r="G869" i="10"/>
  <c r="K869" i="10"/>
  <c r="H869" i="10"/>
  <c r="I865" i="10"/>
  <c r="J865" i="10"/>
  <c r="G865" i="10"/>
  <c r="K865" i="10"/>
  <c r="H865" i="10"/>
  <c r="I861" i="10"/>
  <c r="J861" i="10"/>
  <c r="G861" i="10"/>
  <c r="K861" i="10"/>
  <c r="H861" i="10"/>
  <c r="I857" i="10"/>
  <c r="J857" i="10"/>
  <c r="G857" i="10"/>
  <c r="K857" i="10"/>
  <c r="H857" i="10"/>
  <c r="I853" i="10"/>
  <c r="J853" i="10"/>
  <c r="G853" i="10"/>
  <c r="K853" i="10"/>
  <c r="H853" i="10"/>
  <c r="I849" i="10"/>
  <c r="J849" i="10"/>
  <c r="G849" i="10"/>
  <c r="K849" i="10"/>
  <c r="I845" i="10"/>
  <c r="J845" i="10"/>
  <c r="G845" i="10"/>
  <c r="K845" i="10"/>
  <c r="H845" i="10"/>
  <c r="H841" i="10"/>
  <c r="I841" i="10"/>
  <c r="J841" i="10"/>
  <c r="K841" i="10"/>
  <c r="G841" i="10"/>
  <c r="H837" i="10"/>
  <c r="I837" i="10"/>
  <c r="J837" i="10"/>
  <c r="G837" i="10"/>
  <c r="K837" i="10"/>
  <c r="H833" i="10"/>
  <c r="I833" i="10"/>
  <c r="J833" i="10"/>
  <c r="G833" i="10"/>
  <c r="K833" i="10"/>
  <c r="H829" i="10"/>
  <c r="I829" i="10"/>
  <c r="J829" i="10"/>
  <c r="G829" i="10"/>
  <c r="K829" i="10"/>
  <c r="H825" i="10"/>
  <c r="I825" i="10"/>
  <c r="J825" i="10"/>
  <c r="K825" i="10"/>
  <c r="G825" i="10"/>
  <c r="H821" i="10"/>
  <c r="I821" i="10"/>
  <c r="J821" i="10"/>
  <c r="G821" i="10"/>
  <c r="H817" i="10"/>
  <c r="I817" i="10"/>
  <c r="J817" i="10"/>
  <c r="G817" i="10"/>
  <c r="K817" i="10"/>
  <c r="H813" i="10"/>
  <c r="I813" i="10"/>
  <c r="J813" i="10"/>
  <c r="G813" i="10"/>
  <c r="K813" i="10"/>
  <c r="H809" i="10"/>
  <c r="I809" i="10"/>
  <c r="J809" i="10"/>
  <c r="K809" i="10"/>
  <c r="G809" i="10"/>
  <c r="H805" i="10"/>
  <c r="I805" i="10"/>
  <c r="J805" i="10"/>
  <c r="G805" i="10"/>
  <c r="K805" i="10"/>
  <c r="H801" i="10"/>
  <c r="I801" i="10"/>
  <c r="J801" i="10"/>
  <c r="G801" i="10"/>
  <c r="K801" i="10"/>
  <c r="H797" i="10"/>
  <c r="I797" i="10"/>
  <c r="J797" i="10"/>
  <c r="G797" i="10"/>
  <c r="K797" i="10"/>
  <c r="H793" i="10"/>
  <c r="I793" i="10"/>
  <c r="J793" i="10"/>
  <c r="K793" i="10"/>
  <c r="G793" i="10"/>
  <c r="H789" i="10"/>
  <c r="I789" i="10"/>
  <c r="J789" i="10"/>
  <c r="G789" i="10"/>
  <c r="K789" i="10"/>
  <c r="H785" i="10"/>
  <c r="I785" i="10"/>
  <c r="J785" i="10"/>
  <c r="G785" i="10"/>
  <c r="K785" i="10"/>
  <c r="H781" i="10"/>
  <c r="I781" i="10"/>
  <c r="J781" i="10"/>
  <c r="G781" i="10"/>
  <c r="K781" i="10"/>
  <c r="H777" i="10"/>
  <c r="I777" i="10"/>
  <c r="J777" i="10"/>
  <c r="K777" i="10"/>
  <c r="G777" i="10"/>
  <c r="H773" i="10"/>
  <c r="I773" i="10"/>
  <c r="J773" i="10"/>
  <c r="G773" i="10"/>
  <c r="K773" i="10"/>
  <c r="H769" i="10"/>
  <c r="I769" i="10"/>
  <c r="J769" i="10"/>
  <c r="G769" i="10"/>
  <c r="K769" i="10"/>
  <c r="H765" i="10"/>
  <c r="I765" i="10"/>
  <c r="J765" i="10"/>
  <c r="G765" i="10"/>
  <c r="K765" i="10"/>
  <c r="H761" i="10"/>
  <c r="I761" i="10"/>
  <c r="J761" i="10"/>
  <c r="K761" i="10"/>
  <c r="G761" i="10"/>
  <c r="H757" i="10"/>
  <c r="I757" i="10"/>
  <c r="J757" i="10"/>
  <c r="G757" i="10"/>
  <c r="K757" i="10"/>
  <c r="H753" i="10"/>
  <c r="I753" i="10"/>
  <c r="J753" i="10"/>
  <c r="G753" i="10"/>
  <c r="K753" i="10"/>
  <c r="H749" i="10"/>
  <c r="I749" i="10"/>
  <c r="J749" i="10"/>
  <c r="G749" i="10"/>
  <c r="K749" i="10"/>
  <c r="H745" i="10"/>
  <c r="I745" i="10"/>
  <c r="J745" i="10"/>
  <c r="K745" i="10"/>
  <c r="G745" i="10"/>
  <c r="H741" i="10"/>
  <c r="I741" i="10"/>
  <c r="J741" i="10"/>
  <c r="G741" i="10"/>
  <c r="K741" i="10"/>
  <c r="H737" i="10"/>
  <c r="I737" i="10"/>
  <c r="J737" i="10"/>
  <c r="G737" i="10"/>
  <c r="K737" i="10"/>
  <c r="H733" i="10"/>
  <c r="I733" i="10"/>
  <c r="J733" i="10"/>
  <c r="G733" i="10"/>
  <c r="K733" i="10"/>
  <c r="H729" i="10"/>
  <c r="I729" i="10"/>
  <c r="J729" i="10"/>
  <c r="K729" i="10"/>
  <c r="G729" i="10"/>
  <c r="H725" i="10"/>
  <c r="I725" i="10"/>
  <c r="J725" i="10"/>
  <c r="G725" i="10"/>
  <c r="K725" i="10"/>
  <c r="H721" i="10"/>
  <c r="I721" i="10"/>
  <c r="J721" i="10"/>
  <c r="G721" i="10"/>
  <c r="K721" i="10"/>
  <c r="H717" i="10"/>
  <c r="I717" i="10"/>
  <c r="J717" i="10"/>
  <c r="G717" i="10"/>
  <c r="K717" i="10"/>
  <c r="H713" i="10"/>
  <c r="I713" i="10"/>
  <c r="J713" i="10"/>
  <c r="K713" i="10"/>
  <c r="G713" i="10"/>
  <c r="H709" i="10"/>
  <c r="I709" i="10"/>
  <c r="J709" i="10"/>
  <c r="G709" i="10"/>
  <c r="K709" i="10"/>
  <c r="H705" i="10"/>
  <c r="I705" i="10"/>
  <c r="J705" i="10"/>
  <c r="G705" i="10"/>
  <c r="K705" i="10"/>
  <c r="H701" i="10"/>
  <c r="I701" i="10"/>
  <c r="J701" i="10"/>
  <c r="G701" i="10"/>
  <c r="K701" i="10"/>
  <c r="H697" i="10"/>
  <c r="I697" i="10"/>
  <c r="J697" i="10"/>
  <c r="K697" i="10"/>
  <c r="G697" i="10"/>
  <c r="H693" i="10"/>
  <c r="I693" i="10"/>
  <c r="J693" i="10"/>
  <c r="G693" i="10"/>
  <c r="K693" i="10"/>
  <c r="H689" i="10"/>
  <c r="I689" i="10"/>
  <c r="J689" i="10"/>
  <c r="G689" i="10"/>
  <c r="K689" i="10"/>
  <c r="H685" i="10"/>
  <c r="I685" i="10"/>
  <c r="J685" i="10"/>
  <c r="G685" i="10"/>
  <c r="K685" i="10"/>
  <c r="H681" i="10"/>
  <c r="I681" i="10"/>
  <c r="J681" i="10"/>
  <c r="K681" i="10"/>
  <c r="G681" i="10"/>
  <c r="H677" i="10"/>
  <c r="I677" i="10"/>
  <c r="J677" i="10"/>
  <c r="G677" i="10"/>
  <c r="K677" i="10"/>
  <c r="H673" i="10"/>
  <c r="I673" i="10"/>
  <c r="J673" i="10"/>
  <c r="G673" i="10"/>
  <c r="K673" i="10"/>
  <c r="H669" i="10"/>
  <c r="I669" i="10"/>
  <c r="J669" i="10"/>
  <c r="G669" i="10"/>
  <c r="K669" i="10"/>
  <c r="H665" i="10"/>
  <c r="I665" i="10"/>
  <c r="J665" i="10"/>
  <c r="K665" i="10"/>
  <c r="G665" i="10"/>
  <c r="H661" i="10"/>
  <c r="I661" i="10"/>
  <c r="J661" i="10"/>
  <c r="G661" i="10"/>
  <c r="K661" i="10"/>
  <c r="H657" i="10"/>
  <c r="I657" i="10"/>
  <c r="J657" i="10"/>
  <c r="G657" i="10"/>
  <c r="K657" i="10"/>
  <c r="H653" i="10"/>
  <c r="I653" i="10"/>
  <c r="J653" i="10"/>
  <c r="G653" i="10"/>
  <c r="K653" i="10"/>
  <c r="H649" i="10"/>
  <c r="I649" i="10"/>
  <c r="J649" i="10"/>
  <c r="K649" i="10"/>
  <c r="G649" i="10"/>
  <c r="H645" i="10"/>
  <c r="I645" i="10"/>
  <c r="J645" i="10"/>
  <c r="G645" i="10"/>
  <c r="K645" i="10"/>
  <c r="H641" i="10"/>
  <c r="I641" i="10"/>
  <c r="J641" i="10"/>
  <c r="G641" i="10"/>
  <c r="K641" i="10"/>
  <c r="H637" i="10"/>
  <c r="I637" i="10"/>
  <c r="J637" i="10"/>
  <c r="G637" i="10"/>
  <c r="K637" i="10"/>
  <c r="I633" i="10"/>
  <c r="J633" i="10"/>
  <c r="G633" i="10"/>
  <c r="K633" i="10"/>
  <c r="H633" i="10"/>
  <c r="I629" i="10"/>
  <c r="J629" i="10"/>
  <c r="G629" i="10"/>
  <c r="K629" i="10"/>
  <c r="H629" i="10"/>
  <c r="I625" i="10"/>
  <c r="J625" i="10"/>
  <c r="G625" i="10"/>
  <c r="K625" i="10"/>
  <c r="H625" i="10"/>
  <c r="I621" i="10"/>
  <c r="J621" i="10"/>
  <c r="G621" i="10"/>
  <c r="K621" i="10"/>
  <c r="H621" i="10"/>
  <c r="I617" i="10"/>
  <c r="J617" i="10"/>
  <c r="G617" i="10"/>
  <c r="K617" i="10"/>
  <c r="H617" i="10"/>
  <c r="I613" i="10"/>
  <c r="J613" i="10"/>
  <c r="G613" i="10"/>
  <c r="K613" i="10"/>
  <c r="H613" i="10"/>
  <c r="I609" i="10"/>
  <c r="J609" i="10"/>
  <c r="G609" i="10"/>
  <c r="K609" i="10"/>
  <c r="H609" i="10"/>
  <c r="I605" i="10"/>
  <c r="J605" i="10"/>
  <c r="G605" i="10"/>
  <c r="K605" i="10"/>
  <c r="H605" i="10"/>
  <c r="I601" i="10"/>
  <c r="J601" i="10"/>
  <c r="G601" i="10"/>
  <c r="K601" i="10"/>
  <c r="H601" i="10"/>
  <c r="I597" i="10"/>
  <c r="J597" i="10"/>
  <c r="G597" i="10"/>
  <c r="K597" i="10"/>
  <c r="I593" i="10"/>
  <c r="J593" i="10"/>
  <c r="G593" i="10"/>
  <c r="K593" i="10"/>
  <c r="H593" i="10"/>
  <c r="I589" i="10"/>
  <c r="J589" i="10"/>
  <c r="G589" i="10"/>
  <c r="K589" i="10"/>
  <c r="H589" i="10"/>
  <c r="I585" i="10"/>
  <c r="J585" i="10"/>
  <c r="G585" i="10"/>
  <c r="K585" i="10"/>
  <c r="H585" i="10"/>
  <c r="I581" i="10"/>
  <c r="J581" i="10"/>
  <c r="G581" i="10"/>
  <c r="K581" i="10"/>
  <c r="H581" i="10"/>
  <c r="I577" i="10"/>
  <c r="J577" i="10"/>
  <c r="G577" i="10"/>
  <c r="K577" i="10"/>
  <c r="H577" i="10"/>
  <c r="I573" i="10"/>
  <c r="J573" i="10"/>
  <c r="G573" i="10"/>
  <c r="K573" i="10"/>
  <c r="H573" i="10"/>
  <c r="I569" i="10"/>
  <c r="J569" i="10"/>
  <c r="G569" i="10"/>
  <c r="K569" i="10"/>
  <c r="H569" i="10"/>
  <c r="I565" i="10"/>
  <c r="J565" i="10"/>
  <c r="G565" i="10"/>
  <c r="K565" i="10"/>
  <c r="H565" i="10"/>
  <c r="I561" i="10"/>
  <c r="J561" i="10"/>
  <c r="G561" i="10"/>
  <c r="K561" i="10"/>
  <c r="H561" i="10"/>
  <c r="I557" i="10"/>
  <c r="J557" i="10"/>
  <c r="G557" i="10"/>
  <c r="K557" i="10"/>
  <c r="H557" i="10"/>
  <c r="I553" i="10"/>
  <c r="J553" i="10"/>
  <c r="G553" i="10"/>
  <c r="K553" i="10"/>
  <c r="H553" i="10"/>
  <c r="I549" i="10"/>
  <c r="J549" i="10"/>
  <c r="G549" i="10"/>
  <c r="K549" i="10"/>
  <c r="H549" i="10"/>
  <c r="I545" i="10"/>
  <c r="J545" i="10"/>
  <c r="G545" i="10"/>
  <c r="K545" i="10"/>
  <c r="H545" i="10"/>
  <c r="I541" i="10"/>
  <c r="J541" i="10"/>
  <c r="G541" i="10"/>
  <c r="K541" i="10"/>
  <c r="H541" i="10"/>
  <c r="I537" i="10"/>
  <c r="J537" i="10"/>
  <c r="G537" i="10"/>
  <c r="K537" i="10"/>
  <c r="H537" i="10"/>
  <c r="I533" i="10"/>
  <c r="J533" i="10"/>
  <c r="G533" i="10"/>
  <c r="K533" i="10"/>
  <c r="H533" i="10"/>
  <c r="I529" i="10"/>
  <c r="J529" i="10"/>
  <c r="G529" i="10"/>
  <c r="K529" i="10"/>
  <c r="H529" i="10"/>
  <c r="I525" i="10"/>
  <c r="J525" i="10"/>
  <c r="G525" i="10"/>
  <c r="K525" i="10"/>
  <c r="H525" i="10"/>
  <c r="I521" i="10"/>
  <c r="J521" i="10"/>
  <c r="G521" i="10"/>
  <c r="K521" i="10"/>
  <c r="H521" i="10"/>
  <c r="I517" i="10"/>
  <c r="J517" i="10"/>
  <c r="G517" i="10"/>
  <c r="K517" i="10"/>
  <c r="H517" i="10"/>
  <c r="I513" i="10"/>
  <c r="J513" i="10"/>
  <c r="G513" i="10"/>
  <c r="K513" i="10"/>
  <c r="H513" i="10"/>
  <c r="I509" i="10"/>
  <c r="J509" i="10"/>
  <c r="G509" i="10"/>
  <c r="K509" i="10"/>
  <c r="H509" i="10"/>
  <c r="I505" i="10"/>
  <c r="J505" i="10"/>
  <c r="G505" i="10"/>
  <c r="K505" i="10"/>
  <c r="H505" i="10"/>
  <c r="I501" i="10"/>
  <c r="J501" i="10"/>
  <c r="G501" i="10"/>
  <c r="K501" i="10"/>
  <c r="H501" i="10"/>
  <c r="I497" i="10"/>
  <c r="J497" i="10"/>
  <c r="G497" i="10"/>
  <c r="K497" i="10"/>
  <c r="H497" i="10"/>
  <c r="I493" i="10"/>
  <c r="J493" i="10"/>
  <c r="G493" i="10"/>
  <c r="K493" i="10"/>
  <c r="H493" i="10"/>
  <c r="I489" i="10"/>
  <c r="J489" i="10"/>
  <c r="G489" i="10"/>
  <c r="K489" i="10"/>
  <c r="H489" i="10"/>
  <c r="I485" i="10"/>
  <c r="J485" i="10"/>
  <c r="G485" i="10"/>
  <c r="K485" i="10"/>
  <c r="H485" i="10"/>
  <c r="I481" i="10"/>
  <c r="J481" i="10"/>
  <c r="G481" i="10"/>
  <c r="K481" i="10"/>
  <c r="H481" i="10"/>
  <c r="I477" i="10"/>
  <c r="J477" i="10"/>
  <c r="G477" i="10"/>
  <c r="K477" i="10"/>
  <c r="H477" i="10"/>
  <c r="I473" i="10"/>
  <c r="J473" i="10"/>
  <c r="G473" i="10"/>
  <c r="K473" i="10"/>
  <c r="H473" i="10"/>
  <c r="I469" i="10"/>
  <c r="J469" i="10"/>
  <c r="G469" i="10"/>
  <c r="K469" i="10"/>
  <c r="H469" i="10"/>
  <c r="I465" i="10"/>
  <c r="J465" i="10"/>
  <c r="G465" i="10"/>
  <c r="K465" i="10"/>
  <c r="H465" i="10"/>
  <c r="I461" i="10"/>
  <c r="J461" i="10"/>
  <c r="G461" i="10"/>
  <c r="K461" i="10"/>
  <c r="H461" i="10"/>
  <c r="I457" i="10"/>
  <c r="J457" i="10"/>
  <c r="G457" i="10"/>
  <c r="K457" i="10"/>
  <c r="H457" i="10"/>
  <c r="I453" i="10"/>
  <c r="J453" i="10"/>
  <c r="G453" i="10"/>
  <c r="K453" i="10"/>
  <c r="H453" i="10"/>
  <c r="I449" i="10"/>
  <c r="J449" i="10"/>
  <c r="G449" i="10"/>
  <c r="K449" i="10"/>
  <c r="H449" i="10"/>
  <c r="I445" i="10"/>
  <c r="J445" i="10"/>
  <c r="G445" i="10"/>
  <c r="K445" i="10"/>
  <c r="H445" i="10"/>
  <c r="I441" i="10"/>
  <c r="J441" i="10"/>
  <c r="G441" i="10"/>
  <c r="K441" i="10"/>
  <c r="H441" i="10"/>
  <c r="I437" i="10"/>
  <c r="J437" i="10"/>
  <c r="G437" i="10"/>
  <c r="K437" i="10"/>
  <c r="H437" i="10"/>
  <c r="I433" i="10"/>
  <c r="J433" i="10"/>
  <c r="G433" i="10"/>
  <c r="K433" i="10"/>
  <c r="H433" i="10"/>
  <c r="I429" i="10"/>
  <c r="J429" i="10"/>
  <c r="G429" i="10"/>
  <c r="K429" i="10"/>
  <c r="H429" i="10"/>
  <c r="I425" i="10"/>
  <c r="J425" i="10"/>
  <c r="G425" i="10"/>
  <c r="K425" i="10"/>
  <c r="H425" i="10"/>
  <c r="I421" i="10"/>
  <c r="J421" i="10"/>
  <c r="G421" i="10"/>
  <c r="K421" i="10"/>
  <c r="H421" i="10"/>
  <c r="I417" i="10"/>
  <c r="J417" i="10"/>
  <c r="G417" i="10"/>
  <c r="K417" i="10"/>
  <c r="H417" i="10"/>
  <c r="I413" i="10"/>
  <c r="J413" i="10"/>
  <c r="G413" i="10"/>
  <c r="K413" i="10"/>
  <c r="H413" i="10"/>
  <c r="I409" i="10"/>
  <c r="J409" i="10"/>
  <c r="G409" i="10"/>
  <c r="K409" i="10"/>
  <c r="H409" i="10"/>
  <c r="I405" i="10"/>
  <c r="J405" i="10"/>
  <c r="G405" i="10"/>
  <c r="K405" i="10"/>
  <c r="H405" i="10"/>
  <c r="I401" i="10"/>
  <c r="J401" i="10"/>
  <c r="G401" i="10"/>
  <c r="K401" i="10"/>
  <c r="H401" i="10"/>
  <c r="G397" i="10"/>
  <c r="H397" i="10"/>
  <c r="I397" i="10"/>
  <c r="J397" i="10"/>
  <c r="K397" i="10"/>
  <c r="G393" i="10"/>
  <c r="K393" i="10"/>
  <c r="H393" i="10"/>
  <c r="I393" i="10"/>
  <c r="J393" i="10"/>
  <c r="G389" i="10"/>
  <c r="K389" i="10"/>
  <c r="H389" i="10"/>
  <c r="I389" i="10"/>
  <c r="J389" i="10"/>
  <c r="G385" i="10"/>
  <c r="K385" i="10"/>
  <c r="H385" i="10"/>
  <c r="I385" i="10"/>
  <c r="J385" i="10"/>
  <c r="G381" i="10"/>
  <c r="K381" i="10"/>
  <c r="H381" i="10"/>
  <c r="I381" i="10"/>
  <c r="J381" i="10"/>
  <c r="G377" i="10"/>
  <c r="K377" i="10"/>
  <c r="H377" i="10"/>
  <c r="I377" i="10"/>
  <c r="J377" i="10"/>
  <c r="G373" i="10"/>
  <c r="K373" i="10"/>
  <c r="H373" i="10"/>
  <c r="I373" i="10"/>
  <c r="J373" i="10"/>
  <c r="G369" i="10"/>
  <c r="K369" i="10"/>
  <c r="H369" i="10"/>
  <c r="I369" i="10"/>
  <c r="J369" i="10"/>
  <c r="G365" i="10"/>
  <c r="K365" i="10"/>
  <c r="H365" i="10"/>
  <c r="I365" i="10"/>
  <c r="J365" i="10"/>
  <c r="G361" i="10"/>
  <c r="K361" i="10"/>
  <c r="H361" i="10"/>
  <c r="I361" i="10"/>
  <c r="J361" i="10"/>
  <c r="G357" i="10"/>
  <c r="K357" i="10"/>
  <c r="H357" i="10"/>
  <c r="I357" i="10"/>
  <c r="J357" i="10"/>
  <c r="G353" i="10"/>
  <c r="K353" i="10"/>
  <c r="H353" i="10"/>
  <c r="I353" i="10"/>
  <c r="J353" i="10"/>
  <c r="G349" i="10"/>
  <c r="K349" i="10"/>
  <c r="H349" i="10"/>
  <c r="I349" i="10"/>
  <c r="J349" i="10"/>
  <c r="G345" i="10"/>
  <c r="K345" i="10"/>
  <c r="H345" i="10"/>
  <c r="I345" i="10"/>
  <c r="J345" i="10"/>
  <c r="G341" i="10"/>
  <c r="K341" i="10"/>
  <c r="H341" i="10"/>
  <c r="I341" i="10"/>
  <c r="J341" i="10"/>
  <c r="G337" i="10"/>
  <c r="K337" i="10"/>
  <c r="H337" i="10"/>
  <c r="I337" i="10"/>
  <c r="J337" i="10"/>
  <c r="G333" i="10"/>
  <c r="K333" i="10"/>
  <c r="H333" i="10"/>
  <c r="I333" i="10"/>
  <c r="J333" i="10"/>
  <c r="G329" i="10"/>
  <c r="K329" i="10"/>
  <c r="H329" i="10"/>
  <c r="I329" i="10"/>
  <c r="J329" i="10"/>
  <c r="G325" i="10"/>
  <c r="K325" i="10"/>
  <c r="H325" i="10"/>
  <c r="I325" i="10"/>
  <c r="J325" i="10"/>
  <c r="G321" i="10"/>
  <c r="K321" i="10"/>
  <c r="H321" i="10"/>
  <c r="I321" i="10"/>
  <c r="J321" i="10"/>
  <c r="G317" i="10"/>
  <c r="K317" i="10"/>
  <c r="H317" i="10"/>
  <c r="I317" i="10"/>
  <c r="J317" i="10"/>
  <c r="G313" i="10"/>
  <c r="K313" i="10"/>
  <c r="H313" i="10"/>
  <c r="I313" i="10"/>
  <c r="J313" i="10"/>
  <c r="G309" i="10"/>
  <c r="K309" i="10"/>
  <c r="H309" i="10"/>
  <c r="I309" i="10"/>
  <c r="J309" i="10"/>
  <c r="G305" i="10"/>
  <c r="K305" i="10"/>
  <c r="H305" i="10"/>
  <c r="I305" i="10"/>
  <c r="J305" i="10"/>
  <c r="G301" i="10"/>
  <c r="K301" i="10"/>
  <c r="H301" i="10"/>
  <c r="I301" i="10"/>
  <c r="J301" i="10"/>
  <c r="G297" i="10"/>
  <c r="K297" i="10"/>
  <c r="H297" i="10"/>
  <c r="I297" i="10"/>
  <c r="J297" i="10"/>
  <c r="G293" i="10"/>
  <c r="K293" i="10"/>
  <c r="H293" i="10"/>
  <c r="I293" i="10"/>
  <c r="J293" i="10"/>
  <c r="G289" i="10"/>
  <c r="K289" i="10"/>
  <c r="H289" i="10"/>
  <c r="I289" i="10"/>
  <c r="J289" i="10"/>
  <c r="G285" i="10"/>
  <c r="K285" i="10"/>
  <c r="H285" i="10"/>
  <c r="I285" i="10"/>
  <c r="J285" i="10"/>
  <c r="G281" i="10"/>
  <c r="K281" i="10"/>
  <c r="H281" i="10"/>
  <c r="I281" i="10"/>
  <c r="J281" i="10"/>
  <c r="H277" i="10"/>
  <c r="I277" i="10"/>
  <c r="J277" i="10"/>
  <c r="G277" i="10"/>
  <c r="K277" i="10"/>
  <c r="H273" i="10"/>
  <c r="I273" i="10"/>
  <c r="J273" i="10"/>
  <c r="G273" i="10"/>
  <c r="K273" i="10"/>
  <c r="H269" i="10"/>
  <c r="I269" i="10"/>
  <c r="J269" i="10"/>
  <c r="G269" i="10"/>
  <c r="K269" i="10"/>
  <c r="H265" i="10"/>
  <c r="I265" i="10"/>
  <c r="J265" i="10"/>
  <c r="K265" i="10"/>
  <c r="G265" i="10"/>
  <c r="H261" i="10"/>
  <c r="I261" i="10"/>
  <c r="J261" i="10"/>
  <c r="G261" i="10"/>
  <c r="K261" i="10"/>
  <c r="H257" i="10"/>
  <c r="I257" i="10"/>
  <c r="J257" i="10"/>
  <c r="G257" i="10"/>
  <c r="K257" i="10"/>
  <c r="H253" i="10"/>
  <c r="I253" i="10"/>
  <c r="J253" i="10"/>
  <c r="G253" i="10"/>
  <c r="K253" i="10"/>
  <c r="H249" i="10"/>
  <c r="I249" i="10"/>
  <c r="J249" i="10"/>
  <c r="K249" i="10"/>
  <c r="G249" i="10"/>
  <c r="H245" i="10"/>
  <c r="I245" i="10"/>
  <c r="J245" i="10"/>
  <c r="G245" i="10"/>
  <c r="K245" i="10"/>
  <c r="H241" i="10"/>
  <c r="I241" i="10"/>
  <c r="J241" i="10"/>
  <c r="G241" i="10"/>
  <c r="K241" i="10"/>
  <c r="H237" i="10"/>
  <c r="I237" i="10"/>
  <c r="J237" i="10"/>
  <c r="G237" i="10"/>
  <c r="K237" i="10"/>
  <c r="H233" i="10"/>
  <c r="I233" i="10"/>
  <c r="J233" i="10"/>
  <c r="K233" i="10"/>
  <c r="G233" i="10"/>
  <c r="H229" i="10"/>
  <c r="J229" i="10"/>
  <c r="K229" i="10"/>
  <c r="G229" i="10"/>
  <c r="I229" i="10"/>
  <c r="J225" i="10"/>
  <c r="G225" i="10"/>
  <c r="K225" i="10"/>
  <c r="H225" i="10"/>
  <c r="I225" i="10"/>
  <c r="J221" i="10"/>
  <c r="G221" i="10"/>
  <c r="K221" i="10"/>
  <c r="H221" i="10"/>
  <c r="I221" i="10"/>
  <c r="J217" i="10"/>
  <c r="G217" i="10"/>
  <c r="K217" i="10"/>
  <c r="H217" i="10"/>
  <c r="I217" i="10"/>
  <c r="J213" i="10"/>
  <c r="G213" i="10"/>
  <c r="K213" i="10"/>
  <c r="H213" i="10"/>
  <c r="I213" i="10"/>
  <c r="J209" i="10"/>
  <c r="G209" i="10"/>
  <c r="K209" i="10"/>
  <c r="H209" i="10"/>
  <c r="I209" i="10"/>
  <c r="J205" i="10"/>
  <c r="G205" i="10"/>
  <c r="K205" i="10"/>
  <c r="H205" i="10"/>
  <c r="I205" i="10"/>
  <c r="J201" i="10"/>
  <c r="G201" i="10"/>
  <c r="K201" i="10"/>
  <c r="H201" i="10"/>
  <c r="I201" i="10"/>
  <c r="J197" i="10"/>
  <c r="G197" i="10"/>
  <c r="K197" i="10"/>
  <c r="H197" i="10"/>
  <c r="I197" i="10"/>
  <c r="J193" i="10"/>
  <c r="G193" i="10"/>
  <c r="K193" i="10"/>
  <c r="H193" i="10"/>
  <c r="I193" i="10"/>
  <c r="J189" i="10"/>
  <c r="G189" i="10"/>
  <c r="K189" i="10"/>
  <c r="H189" i="10"/>
  <c r="I189" i="10"/>
  <c r="J185" i="10"/>
  <c r="G185" i="10"/>
  <c r="K185" i="10"/>
  <c r="H185" i="10"/>
  <c r="I185" i="10"/>
  <c r="J181" i="10"/>
  <c r="G181" i="10"/>
  <c r="K181" i="10"/>
  <c r="H181" i="10"/>
  <c r="I181" i="10"/>
  <c r="J177" i="10"/>
  <c r="G177" i="10"/>
  <c r="K177" i="10"/>
  <c r="H177" i="10"/>
  <c r="I177" i="10"/>
  <c r="J173" i="10"/>
  <c r="G173" i="10"/>
  <c r="K173" i="10"/>
  <c r="H173" i="10"/>
  <c r="I173" i="10"/>
  <c r="J169" i="10"/>
  <c r="G169" i="10"/>
  <c r="K169" i="10"/>
  <c r="H169" i="10"/>
  <c r="I169" i="10"/>
  <c r="J165" i="10"/>
  <c r="G165" i="10"/>
  <c r="K165" i="10"/>
  <c r="H165" i="10"/>
  <c r="I165" i="10"/>
  <c r="J161" i="10"/>
  <c r="G161" i="10"/>
  <c r="K161" i="10"/>
  <c r="H161" i="10"/>
  <c r="I161" i="10"/>
  <c r="J157" i="10"/>
  <c r="G157" i="10"/>
  <c r="K157" i="10"/>
  <c r="H157" i="10"/>
  <c r="I157" i="10"/>
  <c r="J153" i="10"/>
  <c r="G153" i="10"/>
  <c r="K153" i="10"/>
  <c r="H153" i="10"/>
  <c r="I153" i="10"/>
  <c r="J149" i="10"/>
  <c r="G149" i="10"/>
  <c r="K149" i="10"/>
  <c r="H149" i="10"/>
  <c r="I149" i="10"/>
  <c r="J145" i="10"/>
  <c r="G145" i="10"/>
  <c r="K145" i="10"/>
  <c r="H145" i="10"/>
  <c r="I145" i="10"/>
  <c r="J141" i="10"/>
  <c r="G141" i="10"/>
  <c r="K141" i="10"/>
  <c r="H141" i="10"/>
  <c r="I141" i="10"/>
  <c r="J137" i="10"/>
  <c r="G137" i="10"/>
  <c r="K137" i="10"/>
  <c r="H137" i="10"/>
  <c r="I137" i="10"/>
  <c r="J133" i="10"/>
  <c r="G133" i="10"/>
  <c r="K133" i="10"/>
  <c r="H133" i="10"/>
  <c r="I133" i="10"/>
  <c r="J129" i="10"/>
  <c r="G129" i="10"/>
  <c r="K129" i="10"/>
  <c r="H129" i="10"/>
  <c r="I129" i="10"/>
  <c r="J125" i="10"/>
  <c r="G125" i="10"/>
  <c r="K125" i="10"/>
  <c r="H125" i="10"/>
  <c r="I125" i="10"/>
  <c r="H121" i="10"/>
  <c r="I121" i="10"/>
  <c r="J121" i="10"/>
  <c r="K121" i="10"/>
  <c r="G121" i="10"/>
  <c r="H117" i="10"/>
  <c r="I117" i="10"/>
  <c r="G117" i="10"/>
  <c r="J117" i="10"/>
  <c r="K117" i="10"/>
  <c r="H113" i="10"/>
  <c r="I113" i="10"/>
  <c r="J113" i="10"/>
  <c r="K113" i="10"/>
  <c r="G113" i="10"/>
  <c r="H109" i="10"/>
  <c r="I109" i="10"/>
  <c r="G109" i="10"/>
  <c r="J109" i="10"/>
  <c r="K109" i="10"/>
  <c r="H105" i="10"/>
  <c r="I105" i="10"/>
  <c r="J105" i="10"/>
  <c r="K105" i="10"/>
  <c r="G105" i="10"/>
  <c r="H101" i="10"/>
  <c r="I101" i="10"/>
  <c r="G101" i="10"/>
  <c r="J101" i="10"/>
  <c r="K101" i="10"/>
  <c r="H97" i="10"/>
  <c r="I97" i="10"/>
  <c r="J97" i="10"/>
  <c r="K97" i="10"/>
  <c r="G97" i="10"/>
  <c r="H93" i="10"/>
  <c r="I93" i="10"/>
  <c r="G93" i="10"/>
  <c r="J93" i="10"/>
  <c r="K93" i="10"/>
  <c r="J89" i="10"/>
  <c r="G89" i="10"/>
  <c r="K89" i="10"/>
  <c r="H89" i="10"/>
  <c r="I89" i="10"/>
  <c r="J85" i="10"/>
  <c r="G85" i="10"/>
  <c r="K85" i="10"/>
  <c r="H85" i="10"/>
  <c r="I85" i="10"/>
  <c r="J81" i="10"/>
  <c r="G81" i="10"/>
  <c r="K81" i="10"/>
  <c r="H81" i="10"/>
  <c r="I81" i="10"/>
  <c r="J77" i="10"/>
  <c r="G77" i="10"/>
  <c r="K77" i="10"/>
  <c r="H77" i="10"/>
  <c r="I77" i="10"/>
  <c r="J73" i="10"/>
  <c r="G73" i="10"/>
  <c r="K73" i="10"/>
  <c r="H73" i="10"/>
  <c r="I73" i="10"/>
  <c r="J69" i="10"/>
  <c r="G69" i="10"/>
  <c r="K69" i="10"/>
  <c r="H69" i="10"/>
  <c r="I69" i="10"/>
  <c r="J65" i="10"/>
  <c r="G65" i="10"/>
  <c r="K65" i="10"/>
  <c r="H65" i="10"/>
  <c r="I65" i="10"/>
  <c r="J61" i="10"/>
  <c r="G61" i="10"/>
  <c r="K61" i="10"/>
  <c r="H61" i="10"/>
  <c r="I61" i="10"/>
  <c r="J57" i="10"/>
  <c r="G57" i="10"/>
  <c r="K57" i="10"/>
  <c r="H57" i="10"/>
  <c r="I57" i="10"/>
  <c r="J53" i="10"/>
  <c r="G53" i="10"/>
  <c r="K53" i="10"/>
  <c r="H53" i="10"/>
  <c r="I53" i="10"/>
  <c r="J49" i="10"/>
  <c r="G49" i="10"/>
  <c r="K49" i="10"/>
  <c r="H49" i="10"/>
  <c r="I49" i="10"/>
  <c r="J45" i="10"/>
  <c r="G45" i="10"/>
  <c r="K45" i="10"/>
  <c r="H45" i="10"/>
  <c r="I45" i="10"/>
  <c r="J41" i="10"/>
  <c r="G41" i="10"/>
  <c r="K41" i="10"/>
  <c r="H41" i="10"/>
  <c r="I41" i="10"/>
  <c r="J37" i="10"/>
  <c r="G37" i="10"/>
  <c r="K37" i="10"/>
  <c r="H37" i="10"/>
  <c r="I37" i="10"/>
  <c r="J33" i="10"/>
  <c r="G33" i="10"/>
  <c r="K33" i="10"/>
  <c r="H33" i="10"/>
  <c r="I33" i="10"/>
  <c r="J29" i="10"/>
  <c r="G29" i="10"/>
  <c r="K29" i="10"/>
  <c r="I29" i="10"/>
  <c r="H29" i="10"/>
  <c r="J25" i="10"/>
  <c r="G25" i="10"/>
  <c r="K25" i="10"/>
  <c r="H25" i="10"/>
  <c r="I25" i="10"/>
  <c r="K1761" i="10"/>
  <c r="G1761" i="10"/>
  <c r="I1759" i="10"/>
  <c r="J1758" i="10"/>
  <c r="K1757" i="10"/>
  <c r="G1757" i="10"/>
  <c r="I1755" i="10"/>
  <c r="J1754" i="10"/>
  <c r="K1753" i="10"/>
  <c r="G1753" i="10"/>
  <c r="I1751" i="10"/>
  <c r="J1750" i="10"/>
  <c r="K1749" i="10"/>
  <c r="G1749" i="10"/>
  <c r="I1747" i="10"/>
  <c r="J1746" i="10"/>
  <c r="K1745" i="10"/>
  <c r="G1745" i="10"/>
  <c r="I1743" i="10"/>
  <c r="J1742" i="10"/>
  <c r="K1741" i="10"/>
  <c r="G1741" i="10"/>
  <c r="I1739" i="10"/>
  <c r="J1738" i="10"/>
  <c r="K1737" i="10"/>
  <c r="G1737" i="10"/>
  <c r="I1735" i="10"/>
  <c r="J1734" i="10"/>
  <c r="K1733" i="10"/>
  <c r="G1733" i="10"/>
  <c r="I1731" i="10"/>
  <c r="J1730" i="10"/>
  <c r="K1729" i="10"/>
  <c r="G1729" i="10"/>
  <c r="I1727" i="10"/>
  <c r="J1726" i="10"/>
  <c r="K1725" i="10"/>
  <c r="G1725" i="10"/>
  <c r="I1723" i="10"/>
  <c r="J1722" i="10"/>
  <c r="K1721" i="10"/>
  <c r="G1721" i="10"/>
  <c r="I1719" i="10"/>
  <c r="J1718" i="10"/>
  <c r="K1717" i="10"/>
  <c r="G1717" i="10"/>
  <c r="I1715" i="10"/>
  <c r="J1714" i="10"/>
  <c r="K1713" i="10"/>
  <c r="G1713" i="10"/>
  <c r="I1711" i="10"/>
  <c r="J1710" i="10"/>
  <c r="K1709" i="10"/>
  <c r="G1709" i="10"/>
  <c r="I1707" i="10"/>
  <c r="J1706" i="10"/>
  <c r="K1705" i="10"/>
  <c r="G1705" i="10"/>
  <c r="I1703" i="10"/>
  <c r="J1702" i="10"/>
  <c r="K1701" i="10"/>
  <c r="K1699" i="10"/>
  <c r="K1698" i="10"/>
  <c r="J1697" i="10"/>
  <c r="J1695" i="10"/>
  <c r="I1694" i="10"/>
  <c r="H1693" i="10"/>
  <c r="K1689" i="10"/>
  <c r="I1685" i="10"/>
  <c r="G1673" i="10"/>
  <c r="J1666" i="10"/>
  <c r="K1653" i="10"/>
  <c r="G1641" i="10"/>
  <c r="J1634" i="10"/>
  <c r="K1621" i="10"/>
  <c r="G1609" i="10"/>
  <c r="J1602" i="10"/>
  <c r="K1589" i="10"/>
  <c r="G1577" i="10"/>
  <c r="J1570" i="10"/>
  <c r="K1557" i="10"/>
  <c r="G1545" i="10"/>
  <c r="J1538" i="10"/>
  <c r="H1532" i="10"/>
  <c r="K1525" i="10"/>
  <c r="G1513" i="10"/>
  <c r="J1506" i="10"/>
  <c r="H1500" i="10"/>
  <c r="K1493" i="10"/>
  <c r="G1481" i="10"/>
  <c r="J1474" i="10"/>
  <c r="K1461" i="10"/>
  <c r="G1449" i="10"/>
  <c r="J1442" i="10"/>
  <c r="K1429" i="10"/>
  <c r="G1413" i="10"/>
  <c r="H1400" i="10"/>
  <c r="J1374" i="10"/>
  <c r="K1361" i="10"/>
  <c r="G1349" i="10"/>
  <c r="H1336" i="10"/>
  <c r="J1310" i="10"/>
  <c r="K1297" i="10"/>
  <c r="G1285" i="10"/>
  <c r="H1272" i="10"/>
  <c r="J1246" i="10"/>
  <c r="K1233" i="10"/>
  <c r="G1221" i="10"/>
  <c r="H1208" i="10"/>
  <c r="J1182" i="10"/>
  <c r="K1169" i="10"/>
  <c r="G1157" i="10"/>
  <c r="J1118" i="10"/>
  <c r="K1105" i="10"/>
  <c r="G1093" i="10"/>
  <c r="J1054" i="10"/>
  <c r="K1041" i="10"/>
  <c r="G1029" i="10"/>
  <c r="J990" i="10"/>
  <c r="K977" i="10"/>
  <c r="G965" i="10"/>
  <c r="H952" i="10"/>
  <c r="J926" i="10"/>
  <c r="K913" i="10"/>
  <c r="K874" i="10"/>
  <c r="J770" i="10"/>
  <c r="J1564" i="10"/>
  <c r="G1564" i="10"/>
  <c r="K1564" i="10"/>
  <c r="I1564" i="10"/>
  <c r="J1548" i="10"/>
  <c r="G1548" i="10"/>
  <c r="K1548" i="10"/>
  <c r="I1548" i="10"/>
  <c r="J1544" i="10"/>
  <c r="G1544" i="10"/>
  <c r="K1544" i="10"/>
  <c r="I1544" i="10"/>
  <c r="H1544" i="10"/>
  <c r="J1528" i="10"/>
  <c r="G1528" i="10"/>
  <c r="K1528" i="10"/>
  <c r="I1528" i="10"/>
  <c r="H1528" i="10"/>
  <c r="J1524" i="10"/>
  <c r="G1524" i="10"/>
  <c r="K1524" i="10"/>
  <c r="I1524" i="10"/>
  <c r="J1512" i="10"/>
  <c r="G1512" i="10"/>
  <c r="K1512" i="10"/>
  <c r="I1512" i="10"/>
  <c r="H1512" i="10"/>
  <c r="J1476" i="10"/>
  <c r="G1476" i="10"/>
  <c r="K1476" i="10"/>
  <c r="I1476" i="10"/>
  <c r="J1472" i="10"/>
  <c r="G1472" i="10"/>
  <c r="K1472" i="10"/>
  <c r="I1472" i="10"/>
  <c r="H1472" i="10"/>
  <c r="J1468" i="10"/>
  <c r="G1468" i="10"/>
  <c r="K1468" i="10"/>
  <c r="I1468" i="10"/>
  <c r="J1464" i="10"/>
  <c r="G1464" i="10"/>
  <c r="K1464" i="10"/>
  <c r="I1464" i="10"/>
  <c r="H1464" i="10"/>
  <c r="J1460" i="10"/>
  <c r="G1460" i="10"/>
  <c r="K1460" i="10"/>
  <c r="I1460" i="10"/>
  <c r="J1456" i="10"/>
  <c r="G1456" i="10"/>
  <c r="K1456" i="10"/>
  <c r="I1456" i="10"/>
  <c r="H1456" i="10"/>
  <c r="J1452" i="10"/>
  <c r="G1452" i="10"/>
  <c r="K1452" i="10"/>
  <c r="I1452" i="10"/>
  <c r="J1444" i="10"/>
  <c r="G1444" i="10"/>
  <c r="K1444" i="10"/>
  <c r="I1444" i="10"/>
  <c r="J1440" i="10"/>
  <c r="G1440" i="10"/>
  <c r="K1440" i="10"/>
  <c r="I1440" i="10"/>
  <c r="H1440" i="10"/>
  <c r="J1436" i="10"/>
  <c r="G1436" i="10"/>
  <c r="K1436" i="10"/>
  <c r="I1436" i="10"/>
  <c r="J1432" i="10"/>
  <c r="G1432" i="10"/>
  <c r="K1432" i="10"/>
  <c r="I1432" i="10"/>
  <c r="H1432" i="10"/>
  <c r="J1428" i="10"/>
  <c r="G1428" i="10"/>
  <c r="K1428" i="10"/>
  <c r="I1428" i="10"/>
  <c r="I1420" i="10"/>
  <c r="J1420" i="10"/>
  <c r="H1420" i="10"/>
  <c r="K1420" i="10"/>
  <c r="G1420" i="10"/>
  <c r="I1416" i="10"/>
  <c r="J1416" i="10"/>
  <c r="G1416" i="10"/>
  <c r="K1416" i="10"/>
  <c r="I1404" i="10"/>
  <c r="J1404" i="10"/>
  <c r="H1404" i="10"/>
  <c r="K1404" i="10"/>
  <c r="G1404" i="10"/>
  <c r="I1388" i="10"/>
  <c r="J1388" i="10"/>
  <c r="H1388" i="10"/>
  <c r="K1388" i="10"/>
  <c r="G1388" i="10"/>
  <c r="I1384" i="10"/>
  <c r="J1384" i="10"/>
  <c r="G1384" i="10"/>
  <c r="K1384" i="10"/>
  <c r="I1372" i="10"/>
  <c r="J1372" i="10"/>
  <c r="H1372" i="10"/>
  <c r="K1372" i="10"/>
  <c r="G1372" i="10"/>
  <c r="I1368" i="10"/>
  <c r="J1368" i="10"/>
  <c r="G1368" i="10"/>
  <c r="K1368" i="10"/>
  <c r="I1356" i="10"/>
  <c r="J1356" i="10"/>
  <c r="H1356" i="10"/>
  <c r="K1356" i="10"/>
  <c r="G1356" i="10"/>
  <c r="I1352" i="10"/>
  <c r="J1352" i="10"/>
  <c r="G1352" i="10"/>
  <c r="K1352" i="10"/>
  <c r="I1348" i="10"/>
  <c r="J1348" i="10"/>
  <c r="H1348" i="10"/>
  <c r="K1348" i="10"/>
  <c r="G1348" i="10"/>
  <c r="I1344" i="10"/>
  <c r="J1344" i="10"/>
  <c r="G1344" i="10"/>
  <c r="K1344" i="10"/>
  <c r="H1344" i="10"/>
  <c r="I1340" i="10"/>
  <c r="J1340" i="10"/>
  <c r="H1340" i="10"/>
  <c r="K1340" i="10"/>
  <c r="G1340" i="10"/>
  <c r="I1320" i="10"/>
  <c r="J1320" i="10"/>
  <c r="G1320" i="10"/>
  <c r="K1320" i="10"/>
  <c r="I1288" i="10"/>
  <c r="J1288" i="10"/>
  <c r="G1288" i="10"/>
  <c r="K1288" i="10"/>
  <c r="I1284" i="10"/>
  <c r="J1284" i="10"/>
  <c r="H1284" i="10"/>
  <c r="K1284" i="10"/>
  <c r="G1284" i="10"/>
  <c r="I1260" i="10"/>
  <c r="J1260" i="10"/>
  <c r="H1260" i="10"/>
  <c r="K1260" i="10"/>
  <c r="G1260" i="10"/>
  <c r="I1256" i="10"/>
  <c r="J1256" i="10"/>
  <c r="G1256" i="10"/>
  <c r="K1256" i="10"/>
  <c r="I1244" i="10"/>
  <c r="J1244" i="10"/>
  <c r="H1244" i="10"/>
  <c r="K1244" i="10"/>
  <c r="G1244" i="10"/>
  <c r="I1232" i="10"/>
  <c r="J1232" i="10"/>
  <c r="G1232" i="10"/>
  <c r="K1232" i="10"/>
  <c r="H1232" i="10"/>
  <c r="I1228" i="10"/>
  <c r="J1228" i="10"/>
  <c r="H1228" i="10"/>
  <c r="K1228" i="10"/>
  <c r="G1228" i="10"/>
  <c r="I1224" i="10"/>
  <c r="J1224" i="10"/>
  <c r="G1224" i="10"/>
  <c r="K1224" i="10"/>
  <c r="I1220" i="10"/>
  <c r="J1220" i="10"/>
  <c r="H1220" i="10"/>
  <c r="K1220" i="10"/>
  <c r="G1220" i="10"/>
  <c r="I1216" i="10"/>
  <c r="J1216" i="10"/>
  <c r="G1216" i="10"/>
  <c r="K1216" i="10"/>
  <c r="H1216" i="10"/>
  <c r="I1196" i="10"/>
  <c r="J1196" i="10"/>
  <c r="H1196" i="10"/>
  <c r="K1196" i="10"/>
  <c r="G1196" i="10"/>
  <c r="I1148" i="10"/>
  <c r="J1148" i="10"/>
  <c r="H1148" i="10"/>
  <c r="K1148" i="10"/>
  <c r="G1148" i="10"/>
  <c r="I1144" i="10"/>
  <c r="J1144" i="10"/>
  <c r="G1144" i="10"/>
  <c r="K1144" i="10"/>
  <c r="I1124" i="10"/>
  <c r="J1124" i="10"/>
  <c r="H1124" i="10"/>
  <c r="K1124" i="10"/>
  <c r="G1124" i="10"/>
  <c r="I1116" i="10"/>
  <c r="J1116" i="10"/>
  <c r="H1116" i="10"/>
  <c r="K1116" i="10"/>
  <c r="G1116" i="10"/>
  <c r="I1112" i="10"/>
  <c r="J1112" i="10"/>
  <c r="G1112" i="10"/>
  <c r="K1112" i="10"/>
  <c r="I1104" i="10"/>
  <c r="J1104" i="10"/>
  <c r="G1104" i="10"/>
  <c r="K1104" i="10"/>
  <c r="H1104" i="10"/>
  <c r="I1100" i="10"/>
  <c r="J1100" i="10"/>
  <c r="H1100" i="10"/>
  <c r="K1100" i="10"/>
  <c r="G1100" i="10"/>
  <c r="I1092" i="10"/>
  <c r="J1092" i="10"/>
  <c r="H1092" i="10"/>
  <c r="K1092" i="10"/>
  <c r="G1092" i="10"/>
  <c r="I1084" i="10"/>
  <c r="J1084" i="10"/>
  <c r="H1084" i="10"/>
  <c r="K1084" i="10"/>
  <c r="G1084" i="10"/>
  <c r="I1080" i="10"/>
  <c r="J1080" i="10"/>
  <c r="G1080" i="10"/>
  <c r="K1080" i="10"/>
  <c r="I1068" i="10"/>
  <c r="J1068" i="10"/>
  <c r="H1068" i="10"/>
  <c r="K1068" i="10"/>
  <c r="G1068" i="10"/>
  <c r="I1056" i="10"/>
  <c r="J1056" i="10"/>
  <c r="G1056" i="10"/>
  <c r="K1056" i="10"/>
  <c r="H1056" i="10"/>
  <c r="I1052" i="10"/>
  <c r="J1052" i="10"/>
  <c r="H1052" i="10"/>
  <c r="K1052" i="10"/>
  <c r="G1052" i="10"/>
  <c r="I1040" i="10"/>
  <c r="J1040" i="10"/>
  <c r="G1040" i="10"/>
  <c r="K1040" i="10"/>
  <c r="H1040" i="10"/>
  <c r="I1032" i="10"/>
  <c r="J1032" i="10"/>
  <c r="G1032" i="10"/>
  <c r="K1032" i="10"/>
  <c r="I1028" i="10"/>
  <c r="J1028" i="10"/>
  <c r="H1028" i="10"/>
  <c r="K1028" i="10"/>
  <c r="G1028" i="10"/>
  <c r="I1024" i="10"/>
  <c r="J1024" i="10"/>
  <c r="G1024" i="10"/>
  <c r="K1024" i="10"/>
  <c r="H1024" i="10"/>
  <c r="I1020" i="10"/>
  <c r="J1020" i="10"/>
  <c r="H1020" i="10"/>
  <c r="K1020" i="10"/>
  <c r="G1020" i="10"/>
  <c r="I1016" i="10"/>
  <c r="J1016" i="10"/>
  <c r="G1016" i="10"/>
  <c r="K1016" i="10"/>
  <c r="I1008" i="10"/>
  <c r="J1008" i="10"/>
  <c r="G1008" i="10"/>
  <c r="K1008" i="10"/>
  <c r="H1008" i="10"/>
  <c r="I1004" i="10"/>
  <c r="J1004" i="10"/>
  <c r="H1004" i="10"/>
  <c r="K1004" i="10"/>
  <c r="G1004" i="10"/>
  <c r="I992" i="10"/>
  <c r="J992" i="10"/>
  <c r="G992" i="10"/>
  <c r="K992" i="10"/>
  <c r="H992" i="10"/>
  <c r="I988" i="10"/>
  <c r="J988" i="10"/>
  <c r="H988" i="10"/>
  <c r="K988" i="10"/>
  <c r="G988" i="10"/>
  <c r="I980" i="10"/>
  <c r="J980" i="10"/>
  <c r="H980" i="10"/>
  <c r="K980" i="10"/>
  <c r="G980" i="10"/>
  <c r="I976" i="10"/>
  <c r="J976" i="10"/>
  <c r="G976" i="10"/>
  <c r="K976" i="10"/>
  <c r="H976" i="10"/>
  <c r="I964" i="10"/>
  <c r="J964" i="10"/>
  <c r="H964" i="10"/>
  <c r="K964" i="10"/>
  <c r="G964" i="10"/>
  <c r="I960" i="10"/>
  <c r="J960" i="10"/>
  <c r="G960" i="10"/>
  <c r="K960" i="10"/>
  <c r="H960" i="10"/>
  <c r="I956" i="10"/>
  <c r="J956" i="10"/>
  <c r="H956" i="10"/>
  <c r="K956" i="10"/>
  <c r="G956" i="10"/>
  <c r="I948" i="10"/>
  <c r="J948" i="10"/>
  <c r="H948" i="10"/>
  <c r="K948" i="10"/>
  <c r="G948" i="10"/>
  <c r="I940" i="10"/>
  <c r="J940" i="10"/>
  <c r="H940" i="10"/>
  <c r="K940" i="10"/>
  <c r="G940" i="10"/>
  <c r="I928" i="10"/>
  <c r="J928" i="10"/>
  <c r="G928" i="10"/>
  <c r="K928" i="10"/>
  <c r="H928" i="10"/>
  <c r="I924" i="10"/>
  <c r="J924" i="10"/>
  <c r="H924" i="10"/>
  <c r="K924" i="10"/>
  <c r="G924" i="10"/>
  <c r="I916" i="10"/>
  <c r="J916" i="10"/>
  <c r="H916" i="10"/>
  <c r="K916" i="10"/>
  <c r="G916" i="10"/>
  <c r="I912" i="10"/>
  <c r="J912" i="10"/>
  <c r="G912" i="10"/>
  <c r="K912" i="10"/>
  <c r="H912" i="10"/>
  <c r="J904" i="10"/>
  <c r="G904" i="10"/>
  <c r="K904" i="10"/>
  <c r="H904" i="10"/>
  <c r="I904" i="10"/>
  <c r="J900" i="10"/>
  <c r="G900" i="10"/>
  <c r="K900" i="10"/>
  <c r="H900" i="10"/>
  <c r="J888" i="10"/>
  <c r="G888" i="10"/>
  <c r="K888" i="10"/>
  <c r="H888" i="10"/>
  <c r="I888" i="10"/>
  <c r="J876" i="10"/>
  <c r="G876" i="10"/>
  <c r="K876" i="10"/>
  <c r="H876" i="10"/>
  <c r="I876" i="10"/>
  <c r="J868" i="10"/>
  <c r="G868" i="10"/>
  <c r="K868" i="10"/>
  <c r="H868" i="10"/>
  <c r="I868" i="10"/>
  <c r="J864" i="10"/>
  <c r="G864" i="10"/>
  <c r="K864" i="10"/>
  <c r="H864" i="10"/>
  <c r="I864" i="10"/>
  <c r="J852" i="10"/>
  <c r="G852" i="10"/>
  <c r="K852" i="10"/>
  <c r="H852" i="10"/>
  <c r="I852" i="10"/>
  <c r="J848" i="10"/>
  <c r="G848" i="10"/>
  <c r="K848" i="10"/>
  <c r="H848" i="10"/>
  <c r="I848" i="10"/>
  <c r="J844" i="10"/>
  <c r="G844" i="10"/>
  <c r="K844" i="10"/>
  <c r="H844" i="10"/>
  <c r="I844" i="10"/>
  <c r="I840" i="10"/>
  <c r="J840" i="10"/>
  <c r="G840" i="10"/>
  <c r="K840" i="10"/>
  <c r="H840" i="10"/>
  <c r="I832" i="10"/>
  <c r="J832" i="10"/>
  <c r="G832" i="10"/>
  <c r="K832" i="10"/>
  <c r="H832" i="10"/>
  <c r="I828" i="10"/>
  <c r="J828" i="10"/>
  <c r="G828" i="10"/>
  <c r="K828" i="10"/>
  <c r="H828" i="10"/>
  <c r="I824" i="10"/>
  <c r="J824" i="10"/>
  <c r="G824" i="10"/>
  <c r="K824" i="10"/>
  <c r="H824" i="10"/>
  <c r="I820" i="10"/>
  <c r="J820" i="10"/>
  <c r="G820" i="10"/>
  <c r="K820" i="10"/>
  <c r="H820" i="10"/>
  <c r="I804" i="10"/>
  <c r="J804" i="10"/>
  <c r="G804" i="10"/>
  <c r="K804" i="10"/>
  <c r="H804" i="10"/>
  <c r="I792" i="10"/>
  <c r="J792" i="10"/>
  <c r="G792" i="10"/>
  <c r="K792" i="10"/>
  <c r="H792" i="10"/>
  <c r="I788" i="10"/>
  <c r="J788" i="10"/>
  <c r="G788" i="10"/>
  <c r="K788" i="10"/>
  <c r="H788" i="10"/>
  <c r="I776" i="10"/>
  <c r="J776" i="10"/>
  <c r="G776" i="10"/>
  <c r="K776" i="10"/>
  <c r="H776" i="10"/>
  <c r="I772" i="10"/>
  <c r="J772" i="10"/>
  <c r="G772" i="10"/>
  <c r="K772" i="10"/>
  <c r="H772" i="10"/>
  <c r="I768" i="10"/>
  <c r="J768" i="10"/>
  <c r="G768" i="10"/>
  <c r="K768" i="10"/>
  <c r="H768" i="10"/>
  <c r="I764" i="10"/>
  <c r="J764" i="10"/>
  <c r="G764" i="10"/>
  <c r="K764" i="10"/>
  <c r="H764" i="10"/>
  <c r="I736" i="10"/>
  <c r="J736" i="10"/>
  <c r="G736" i="10"/>
  <c r="K736" i="10"/>
  <c r="H736" i="10"/>
  <c r="I732" i="10"/>
  <c r="J732" i="10"/>
  <c r="G732" i="10"/>
  <c r="K732" i="10"/>
  <c r="H732" i="10"/>
  <c r="I728" i="10"/>
  <c r="J728" i="10"/>
  <c r="G728" i="10"/>
  <c r="K728" i="10"/>
  <c r="H728" i="10"/>
  <c r="I724" i="10"/>
  <c r="J724" i="10"/>
  <c r="G724" i="10"/>
  <c r="K724" i="10"/>
  <c r="H724" i="10"/>
  <c r="I720" i="10"/>
  <c r="J720" i="10"/>
  <c r="G720" i="10"/>
  <c r="K720" i="10"/>
  <c r="H720" i="10"/>
  <c r="I712" i="10"/>
  <c r="J712" i="10"/>
  <c r="G712" i="10"/>
  <c r="K712" i="10"/>
  <c r="H712" i="10"/>
  <c r="I708" i="10"/>
  <c r="J708" i="10"/>
  <c r="G708" i="10"/>
  <c r="K708" i="10"/>
  <c r="H708" i="10"/>
  <c r="I700" i="10"/>
  <c r="J700" i="10"/>
  <c r="G700" i="10"/>
  <c r="K700" i="10"/>
  <c r="H700" i="10"/>
  <c r="I696" i="10"/>
  <c r="J696" i="10"/>
  <c r="G696" i="10"/>
  <c r="K696" i="10"/>
  <c r="H696" i="10"/>
  <c r="I684" i="10"/>
  <c r="J684" i="10"/>
  <c r="G684" i="10"/>
  <c r="K684" i="10"/>
  <c r="H684" i="10"/>
  <c r="I680" i="10"/>
  <c r="J680" i="10"/>
  <c r="G680" i="10"/>
  <c r="K680" i="10"/>
  <c r="H680" i="10"/>
  <c r="I676" i="10"/>
  <c r="J676" i="10"/>
  <c r="G676" i="10"/>
  <c r="K676" i="10"/>
  <c r="H676" i="10"/>
  <c r="J628" i="10"/>
  <c r="G628" i="10"/>
  <c r="K628" i="10"/>
  <c r="H628" i="10"/>
  <c r="I628" i="10"/>
  <c r="J596" i="10"/>
  <c r="G596" i="10"/>
  <c r="K596" i="10"/>
  <c r="H596" i="10"/>
  <c r="I596" i="10"/>
  <c r="J592" i="10"/>
  <c r="G592" i="10"/>
  <c r="K592" i="10"/>
  <c r="H592" i="10"/>
  <c r="I592" i="10"/>
  <c r="J588" i="10"/>
  <c r="G588" i="10"/>
  <c r="K588" i="10"/>
  <c r="H588" i="10"/>
  <c r="I588" i="10"/>
  <c r="J568" i="10"/>
  <c r="G568" i="10"/>
  <c r="K568" i="10"/>
  <c r="H568" i="10"/>
  <c r="I568" i="10"/>
  <c r="J564" i="10"/>
  <c r="G564" i="10"/>
  <c r="K564" i="10"/>
  <c r="H564" i="10"/>
  <c r="I564" i="10"/>
  <c r="J512" i="10"/>
  <c r="G512" i="10"/>
  <c r="K512" i="10"/>
  <c r="H512" i="10"/>
  <c r="I512" i="10"/>
  <c r="J492" i="10"/>
  <c r="G492" i="10"/>
  <c r="K492" i="10"/>
  <c r="H492" i="10"/>
  <c r="I492" i="10"/>
  <c r="J488" i="10"/>
  <c r="G488" i="10"/>
  <c r="K488" i="10"/>
  <c r="H488" i="10"/>
  <c r="I488" i="10"/>
  <c r="J472" i="10"/>
  <c r="G472" i="10"/>
  <c r="K472" i="10"/>
  <c r="H472" i="10"/>
  <c r="I472" i="10"/>
  <c r="J468" i="10"/>
  <c r="G468" i="10"/>
  <c r="K468" i="10"/>
  <c r="H468" i="10"/>
  <c r="I468" i="10"/>
  <c r="J456" i="10"/>
  <c r="G456" i="10"/>
  <c r="K456" i="10"/>
  <c r="H456" i="10"/>
  <c r="I456" i="10"/>
  <c r="J452" i="10"/>
  <c r="G452" i="10"/>
  <c r="K452" i="10"/>
  <c r="H452" i="10"/>
  <c r="I452" i="10"/>
  <c r="J416" i="10"/>
  <c r="G416" i="10"/>
  <c r="K416" i="10"/>
  <c r="H416" i="10"/>
  <c r="I416" i="10"/>
  <c r="J412" i="10"/>
  <c r="G412" i="10"/>
  <c r="K412" i="10"/>
  <c r="H412" i="10"/>
  <c r="I412" i="10"/>
  <c r="H396" i="10"/>
  <c r="I396" i="10"/>
  <c r="J396" i="10"/>
  <c r="K396" i="10"/>
  <c r="G396" i="10"/>
  <c r="H392" i="10"/>
  <c r="I392" i="10"/>
  <c r="J392" i="10"/>
  <c r="G392" i="10"/>
  <c r="K392" i="10"/>
  <c r="H380" i="10"/>
  <c r="I380" i="10"/>
  <c r="J380" i="10"/>
  <c r="K380" i="10"/>
  <c r="G380" i="10"/>
  <c r="H368" i="10"/>
  <c r="I368" i="10"/>
  <c r="J368" i="10"/>
  <c r="G368" i="10"/>
  <c r="K368" i="10"/>
  <c r="H356" i="10"/>
  <c r="I356" i="10"/>
  <c r="J356" i="10"/>
  <c r="G356" i="10"/>
  <c r="K356" i="10"/>
  <c r="H352" i="10"/>
  <c r="I352" i="10"/>
  <c r="J352" i="10"/>
  <c r="G352" i="10"/>
  <c r="K352" i="10"/>
  <c r="H340" i="10"/>
  <c r="I340" i="10"/>
  <c r="J340" i="10"/>
  <c r="G340" i="10"/>
  <c r="K340" i="10"/>
  <c r="H312" i="10"/>
  <c r="I312" i="10"/>
  <c r="J312" i="10"/>
  <c r="G312" i="10"/>
  <c r="K312" i="10"/>
  <c r="H304" i="10"/>
  <c r="I304" i="10"/>
  <c r="J304" i="10"/>
  <c r="G304" i="10"/>
  <c r="K304" i="10"/>
  <c r="H300" i="10"/>
  <c r="I300" i="10"/>
  <c r="J300" i="10"/>
  <c r="K300" i="10"/>
  <c r="G300" i="10"/>
  <c r="H296" i="10"/>
  <c r="I296" i="10"/>
  <c r="J296" i="10"/>
  <c r="G296" i="10"/>
  <c r="K296" i="10"/>
  <c r="H284" i="10"/>
  <c r="I284" i="10"/>
  <c r="J284" i="10"/>
  <c r="K284" i="10"/>
  <c r="G284" i="10"/>
  <c r="H280" i="10"/>
  <c r="I280" i="10"/>
  <c r="J280" i="10"/>
  <c r="G280" i="10"/>
  <c r="K280" i="10"/>
  <c r="I264" i="10"/>
  <c r="J264" i="10"/>
  <c r="G264" i="10"/>
  <c r="K264" i="10"/>
  <c r="H264" i="10"/>
  <c r="I256" i="10"/>
  <c r="J256" i="10"/>
  <c r="G256" i="10"/>
  <c r="K256" i="10"/>
  <c r="H256" i="10"/>
  <c r="I252" i="10"/>
  <c r="J252" i="10"/>
  <c r="G252" i="10"/>
  <c r="K252" i="10"/>
  <c r="H252" i="10"/>
  <c r="I240" i="10"/>
  <c r="J240" i="10"/>
  <c r="G240" i="10"/>
  <c r="K240" i="10"/>
  <c r="H240" i="10"/>
  <c r="I236" i="10"/>
  <c r="J236" i="10"/>
  <c r="G236" i="10"/>
  <c r="K236" i="10"/>
  <c r="H236" i="10"/>
  <c r="I232" i="10"/>
  <c r="J232" i="10"/>
  <c r="G232" i="10"/>
  <c r="K232" i="10"/>
  <c r="H232" i="10"/>
  <c r="I228" i="10"/>
  <c r="G228" i="10"/>
  <c r="J228" i="10"/>
  <c r="K228" i="10"/>
  <c r="H228" i="10"/>
  <c r="G224" i="10"/>
  <c r="K224" i="10"/>
  <c r="H224" i="10"/>
  <c r="I224" i="10"/>
  <c r="J224" i="10"/>
  <c r="G204" i="10"/>
  <c r="K204" i="10"/>
  <c r="H204" i="10"/>
  <c r="I204" i="10"/>
  <c r="J204" i="10"/>
  <c r="G200" i="10"/>
  <c r="K200" i="10"/>
  <c r="H200" i="10"/>
  <c r="I200" i="10"/>
  <c r="J200" i="10"/>
  <c r="G196" i="10"/>
  <c r="K196" i="10"/>
  <c r="H196" i="10"/>
  <c r="I196" i="10"/>
  <c r="J196" i="10"/>
  <c r="G192" i="10"/>
  <c r="K192" i="10"/>
  <c r="H192" i="10"/>
  <c r="I192" i="10"/>
  <c r="J192" i="10"/>
  <c r="G188" i="10"/>
  <c r="K188" i="10"/>
  <c r="H188" i="10"/>
  <c r="I188" i="10"/>
  <c r="J188" i="10"/>
  <c r="G176" i="10"/>
  <c r="K176" i="10"/>
  <c r="H176" i="10"/>
  <c r="I176" i="10"/>
  <c r="J176" i="10"/>
  <c r="G172" i="10"/>
  <c r="K172" i="10"/>
  <c r="H172" i="10"/>
  <c r="I172" i="10"/>
  <c r="J172" i="10"/>
  <c r="G156" i="10"/>
  <c r="K156" i="10"/>
  <c r="H156" i="10"/>
  <c r="I156" i="10"/>
  <c r="J156" i="10"/>
  <c r="G152" i="10"/>
  <c r="K152" i="10"/>
  <c r="H152" i="10"/>
  <c r="I152" i="10"/>
  <c r="J152" i="10"/>
  <c r="G148" i="10"/>
  <c r="K148" i="10"/>
  <c r="H148" i="10"/>
  <c r="I148" i="10"/>
  <c r="J148" i="10"/>
  <c r="I112" i="10"/>
  <c r="J112" i="10"/>
  <c r="G112" i="10"/>
  <c r="H112" i="10"/>
  <c r="K112" i="10"/>
  <c r="I104" i="10"/>
  <c r="J104" i="10"/>
  <c r="G104" i="10"/>
  <c r="H104" i="10"/>
  <c r="K104" i="10"/>
  <c r="I100" i="10"/>
  <c r="J100" i="10"/>
  <c r="K100" i="10"/>
  <c r="G100" i="10"/>
  <c r="H100" i="10"/>
  <c r="I92" i="10"/>
  <c r="J92" i="10"/>
  <c r="K92" i="10"/>
  <c r="G92" i="10"/>
  <c r="H92" i="10"/>
  <c r="G80" i="10"/>
  <c r="K80" i="10"/>
  <c r="H80" i="10"/>
  <c r="I80" i="10"/>
  <c r="J80" i="10"/>
  <c r="G72" i="10"/>
  <c r="K72" i="10"/>
  <c r="H72" i="10"/>
  <c r="I72" i="10"/>
  <c r="J72" i="10"/>
  <c r="G68" i="10"/>
  <c r="K68" i="10"/>
  <c r="H68" i="10"/>
  <c r="I68" i="10"/>
  <c r="J68" i="10"/>
  <c r="G64" i="10"/>
  <c r="K64" i="10"/>
  <c r="H64" i="10"/>
  <c r="I64" i="10"/>
  <c r="J64" i="10"/>
  <c r="G28" i="10"/>
  <c r="K28" i="10"/>
  <c r="H28" i="10"/>
  <c r="I28" i="10"/>
  <c r="J28" i="10"/>
  <c r="H1556" i="10"/>
  <c r="H1384" i="10"/>
  <c r="H1192" i="10"/>
  <c r="H1128" i="10"/>
  <c r="H1000" i="10"/>
  <c r="H936" i="10"/>
  <c r="H1691" i="10"/>
  <c r="J1691" i="10"/>
  <c r="G1691" i="10"/>
  <c r="I1691" i="10"/>
  <c r="H1687" i="10"/>
  <c r="I1687" i="10"/>
  <c r="K1687" i="10"/>
  <c r="G1687" i="10"/>
  <c r="G1683" i="10"/>
  <c r="K1683" i="10"/>
  <c r="H1683" i="10"/>
  <c r="J1683" i="10"/>
  <c r="I1683" i="10"/>
  <c r="G1679" i="10"/>
  <c r="K1679" i="10"/>
  <c r="H1679" i="10"/>
  <c r="J1679" i="10"/>
  <c r="G1675" i="10"/>
  <c r="K1675" i="10"/>
  <c r="H1675" i="10"/>
  <c r="J1675" i="10"/>
  <c r="I1675" i="10"/>
  <c r="G1671" i="10"/>
  <c r="K1671" i="10"/>
  <c r="H1671" i="10"/>
  <c r="J1671" i="10"/>
  <c r="G1667" i="10"/>
  <c r="K1667" i="10"/>
  <c r="H1667" i="10"/>
  <c r="J1667" i="10"/>
  <c r="I1667" i="10"/>
  <c r="G1663" i="10"/>
  <c r="K1663" i="10"/>
  <c r="H1663" i="10"/>
  <c r="J1663" i="10"/>
  <c r="G1659" i="10"/>
  <c r="K1659" i="10"/>
  <c r="H1659" i="10"/>
  <c r="J1659" i="10"/>
  <c r="I1659" i="10"/>
  <c r="G1655" i="10"/>
  <c r="K1655" i="10"/>
  <c r="H1655" i="10"/>
  <c r="J1655" i="10"/>
  <c r="G1651" i="10"/>
  <c r="K1651" i="10"/>
  <c r="H1651" i="10"/>
  <c r="J1651" i="10"/>
  <c r="I1651" i="10"/>
  <c r="G1647" i="10"/>
  <c r="K1647" i="10"/>
  <c r="H1647" i="10"/>
  <c r="J1647" i="10"/>
  <c r="G1643" i="10"/>
  <c r="K1643" i="10"/>
  <c r="H1643" i="10"/>
  <c r="J1643" i="10"/>
  <c r="I1643" i="10"/>
  <c r="G1639" i="10"/>
  <c r="K1639" i="10"/>
  <c r="H1639" i="10"/>
  <c r="J1639" i="10"/>
  <c r="G1635" i="10"/>
  <c r="K1635" i="10"/>
  <c r="H1635" i="10"/>
  <c r="J1635" i="10"/>
  <c r="I1635" i="10"/>
  <c r="G1631" i="10"/>
  <c r="K1631" i="10"/>
  <c r="H1631" i="10"/>
  <c r="J1631" i="10"/>
  <c r="G1627" i="10"/>
  <c r="K1627" i="10"/>
  <c r="H1627" i="10"/>
  <c r="J1627" i="10"/>
  <c r="I1627" i="10"/>
  <c r="G1623" i="10"/>
  <c r="K1623" i="10"/>
  <c r="H1623" i="10"/>
  <c r="J1623" i="10"/>
  <c r="G1619" i="10"/>
  <c r="K1619" i="10"/>
  <c r="H1619" i="10"/>
  <c r="J1619" i="10"/>
  <c r="I1619" i="10"/>
  <c r="G1615" i="10"/>
  <c r="K1615" i="10"/>
  <c r="H1615" i="10"/>
  <c r="J1615" i="10"/>
  <c r="G1611" i="10"/>
  <c r="K1611" i="10"/>
  <c r="H1611" i="10"/>
  <c r="J1611" i="10"/>
  <c r="I1611" i="10"/>
  <c r="G1607" i="10"/>
  <c r="K1607" i="10"/>
  <c r="H1607" i="10"/>
  <c r="J1607" i="10"/>
  <c r="G1603" i="10"/>
  <c r="K1603" i="10"/>
  <c r="H1603" i="10"/>
  <c r="J1603" i="10"/>
  <c r="I1603" i="10"/>
  <c r="G1599" i="10"/>
  <c r="K1599" i="10"/>
  <c r="H1599" i="10"/>
  <c r="J1599" i="10"/>
  <c r="G1595" i="10"/>
  <c r="K1595" i="10"/>
  <c r="H1595" i="10"/>
  <c r="J1595" i="10"/>
  <c r="I1595" i="10"/>
  <c r="G1591" i="10"/>
  <c r="K1591" i="10"/>
  <c r="H1591" i="10"/>
  <c r="J1591" i="10"/>
  <c r="G1587" i="10"/>
  <c r="K1587" i="10"/>
  <c r="H1587" i="10"/>
  <c r="J1587" i="10"/>
  <c r="I1587" i="10"/>
  <c r="G1583" i="10"/>
  <c r="K1583" i="10"/>
  <c r="H1583" i="10"/>
  <c r="J1583" i="10"/>
  <c r="G1579" i="10"/>
  <c r="K1579" i="10"/>
  <c r="H1579" i="10"/>
  <c r="J1579" i="10"/>
  <c r="I1579" i="10"/>
  <c r="G1575" i="10"/>
  <c r="K1575" i="10"/>
  <c r="H1575" i="10"/>
  <c r="J1575" i="10"/>
  <c r="G1571" i="10"/>
  <c r="K1571" i="10"/>
  <c r="H1571" i="10"/>
  <c r="J1571" i="10"/>
  <c r="I1571" i="10"/>
  <c r="G1567" i="10"/>
  <c r="K1567" i="10"/>
  <c r="H1567" i="10"/>
  <c r="J1567" i="10"/>
  <c r="G1563" i="10"/>
  <c r="K1563" i="10"/>
  <c r="H1563" i="10"/>
  <c r="J1563" i="10"/>
  <c r="I1563" i="10"/>
  <c r="G1559" i="10"/>
  <c r="K1559" i="10"/>
  <c r="H1559" i="10"/>
  <c r="J1559" i="10"/>
  <c r="G1555" i="10"/>
  <c r="K1555" i="10"/>
  <c r="H1555" i="10"/>
  <c r="J1555" i="10"/>
  <c r="I1555" i="10"/>
  <c r="G1551" i="10"/>
  <c r="K1551" i="10"/>
  <c r="H1551" i="10"/>
  <c r="J1551" i="10"/>
  <c r="G1547" i="10"/>
  <c r="K1547" i="10"/>
  <c r="H1547" i="10"/>
  <c r="J1547" i="10"/>
  <c r="I1547" i="10"/>
  <c r="G1543" i="10"/>
  <c r="K1543" i="10"/>
  <c r="H1543" i="10"/>
  <c r="J1543" i="10"/>
  <c r="G1539" i="10"/>
  <c r="K1539" i="10"/>
  <c r="H1539" i="10"/>
  <c r="J1539" i="10"/>
  <c r="I1539" i="10"/>
  <c r="G1535" i="10"/>
  <c r="K1535" i="10"/>
  <c r="H1535" i="10"/>
  <c r="J1535" i="10"/>
  <c r="G1531" i="10"/>
  <c r="K1531" i="10"/>
  <c r="H1531" i="10"/>
  <c r="J1531" i="10"/>
  <c r="I1531" i="10"/>
  <c r="G1527" i="10"/>
  <c r="K1527" i="10"/>
  <c r="H1527" i="10"/>
  <c r="J1527" i="10"/>
  <c r="G1523" i="10"/>
  <c r="K1523" i="10"/>
  <c r="H1523" i="10"/>
  <c r="J1523" i="10"/>
  <c r="I1523" i="10"/>
  <c r="G1519" i="10"/>
  <c r="K1519" i="10"/>
  <c r="H1519" i="10"/>
  <c r="J1519" i="10"/>
  <c r="G1515" i="10"/>
  <c r="K1515" i="10"/>
  <c r="H1515" i="10"/>
  <c r="J1515" i="10"/>
  <c r="I1515" i="10"/>
  <c r="G1511" i="10"/>
  <c r="K1511" i="10"/>
  <c r="H1511" i="10"/>
  <c r="J1511" i="10"/>
  <c r="G1507" i="10"/>
  <c r="K1507" i="10"/>
  <c r="H1507" i="10"/>
  <c r="J1507" i="10"/>
  <c r="I1507" i="10"/>
  <c r="G1503" i="10"/>
  <c r="K1503" i="10"/>
  <c r="H1503" i="10"/>
  <c r="J1503" i="10"/>
  <c r="G1499" i="10"/>
  <c r="K1499" i="10"/>
  <c r="H1499" i="10"/>
  <c r="J1499" i="10"/>
  <c r="I1499" i="10"/>
  <c r="G1495" i="10"/>
  <c r="K1495" i="10"/>
  <c r="H1495" i="10"/>
  <c r="J1495" i="10"/>
  <c r="G1491" i="10"/>
  <c r="K1491" i="10"/>
  <c r="H1491" i="10"/>
  <c r="J1491" i="10"/>
  <c r="I1491" i="10"/>
  <c r="G1487" i="10"/>
  <c r="K1487" i="10"/>
  <c r="H1487" i="10"/>
  <c r="J1487" i="10"/>
  <c r="G1483" i="10"/>
  <c r="K1483" i="10"/>
  <c r="H1483" i="10"/>
  <c r="J1483" i="10"/>
  <c r="I1483" i="10"/>
  <c r="G1479" i="10"/>
  <c r="K1479" i="10"/>
  <c r="H1479" i="10"/>
  <c r="J1479" i="10"/>
  <c r="G1475" i="10"/>
  <c r="K1475" i="10"/>
  <c r="H1475" i="10"/>
  <c r="J1475" i="10"/>
  <c r="I1475" i="10"/>
  <c r="G1471" i="10"/>
  <c r="K1471" i="10"/>
  <c r="H1471" i="10"/>
  <c r="J1471" i="10"/>
  <c r="G1467" i="10"/>
  <c r="K1467" i="10"/>
  <c r="H1467" i="10"/>
  <c r="J1467" i="10"/>
  <c r="I1467" i="10"/>
  <c r="G1463" i="10"/>
  <c r="K1463" i="10"/>
  <c r="H1463" i="10"/>
  <c r="J1463" i="10"/>
  <c r="G1459" i="10"/>
  <c r="K1459" i="10"/>
  <c r="H1459" i="10"/>
  <c r="J1459" i="10"/>
  <c r="I1459" i="10"/>
  <c r="G1455" i="10"/>
  <c r="K1455" i="10"/>
  <c r="H1455" i="10"/>
  <c r="J1455" i="10"/>
  <c r="G1451" i="10"/>
  <c r="K1451" i="10"/>
  <c r="H1451" i="10"/>
  <c r="J1451" i="10"/>
  <c r="I1451" i="10"/>
  <c r="G1447" i="10"/>
  <c r="K1447" i="10"/>
  <c r="H1447" i="10"/>
  <c r="J1447" i="10"/>
  <c r="G1443" i="10"/>
  <c r="K1443" i="10"/>
  <c r="H1443" i="10"/>
  <c r="J1443" i="10"/>
  <c r="I1443" i="10"/>
  <c r="G1439" i="10"/>
  <c r="K1439" i="10"/>
  <c r="H1439" i="10"/>
  <c r="J1439" i="10"/>
  <c r="G1435" i="10"/>
  <c r="K1435" i="10"/>
  <c r="H1435" i="10"/>
  <c r="J1435" i="10"/>
  <c r="I1435" i="10"/>
  <c r="G1431" i="10"/>
  <c r="K1431" i="10"/>
  <c r="H1431" i="10"/>
  <c r="J1431" i="10"/>
  <c r="G1427" i="10"/>
  <c r="K1427" i="10"/>
  <c r="H1427" i="10"/>
  <c r="J1427" i="10"/>
  <c r="I1427" i="10"/>
  <c r="G1423" i="10"/>
  <c r="K1423" i="10"/>
  <c r="H1423" i="10"/>
  <c r="J1423" i="10"/>
  <c r="J1419" i="10"/>
  <c r="G1419" i="10"/>
  <c r="K1419" i="10"/>
  <c r="H1419" i="10"/>
  <c r="J1415" i="10"/>
  <c r="G1415" i="10"/>
  <c r="K1415" i="10"/>
  <c r="I1415" i="10"/>
  <c r="H1415" i="10"/>
  <c r="J1411" i="10"/>
  <c r="G1411" i="10"/>
  <c r="K1411" i="10"/>
  <c r="H1411" i="10"/>
  <c r="I1411" i="10"/>
  <c r="J1407" i="10"/>
  <c r="G1407" i="10"/>
  <c r="K1407" i="10"/>
  <c r="I1407" i="10"/>
  <c r="H1407" i="10"/>
  <c r="J1403" i="10"/>
  <c r="G1403" i="10"/>
  <c r="K1403" i="10"/>
  <c r="H1403" i="10"/>
  <c r="J1399" i="10"/>
  <c r="G1399" i="10"/>
  <c r="K1399" i="10"/>
  <c r="I1399" i="10"/>
  <c r="H1399" i="10"/>
  <c r="J1395" i="10"/>
  <c r="G1395" i="10"/>
  <c r="K1395" i="10"/>
  <c r="H1395" i="10"/>
  <c r="I1395" i="10"/>
  <c r="J1391" i="10"/>
  <c r="G1391" i="10"/>
  <c r="K1391" i="10"/>
  <c r="I1391" i="10"/>
  <c r="H1391" i="10"/>
  <c r="J1387" i="10"/>
  <c r="G1387" i="10"/>
  <c r="K1387" i="10"/>
  <c r="H1387" i="10"/>
  <c r="J1383" i="10"/>
  <c r="G1383" i="10"/>
  <c r="K1383" i="10"/>
  <c r="I1383" i="10"/>
  <c r="H1383" i="10"/>
  <c r="J1379" i="10"/>
  <c r="G1379" i="10"/>
  <c r="K1379" i="10"/>
  <c r="H1379" i="10"/>
  <c r="I1379" i="10"/>
  <c r="J1375" i="10"/>
  <c r="G1375" i="10"/>
  <c r="K1375" i="10"/>
  <c r="I1375" i="10"/>
  <c r="H1375" i="10"/>
  <c r="J1371" i="10"/>
  <c r="G1371" i="10"/>
  <c r="K1371" i="10"/>
  <c r="H1371" i="10"/>
  <c r="J1367" i="10"/>
  <c r="G1367" i="10"/>
  <c r="K1367" i="10"/>
  <c r="I1367" i="10"/>
  <c r="H1367" i="10"/>
  <c r="J1363" i="10"/>
  <c r="G1363" i="10"/>
  <c r="K1363" i="10"/>
  <c r="H1363" i="10"/>
  <c r="I1363" i="10"/>
  <c r="J1359" i="10"/>
  <c r="G1359" i="10"/>
  <c r="K1359" i="10"/>
  <c r="I1359" i="10"/>
  <c r="H1359" i="10"/>
  <c r="J1355" i="10"/>
  <c r="G1355" i="10"/>
  <c r="K1355" i="10"/>
  <c r="H1355" i="10"/>
  <c r="J1351" i="10"/>
  <c r="G1351" i="10"/>
  <c r="K1351" i="10"/>
  <c r="I1351" i="10"/>
  <c r="H1351" i="10"/>
  <c r="J1347" i="10"/>
  <c r="G1347" i="10"/>
  <c r="K1347" i="10"/>
  <c r="H1347" i="10"/>
  <c r="I1347" i="10"/>
  <c r="J1343" i="10"/>
  <c r="G1343" i="10"/>
  <c r="K1343" i="10"/>
  <c r="I1343" i="10"/>
  <c r="H1343" i="10"/>
  <c r="J1339" i="10"/>
  <c r="G1339" i="10"/>
  <c r="K1339" i="10"/>
  <c r="H1339" i="10"/>
  <c r="J1335" i="10"/>
  <c r="G1335" i="10"/>
  <c r="K1335" i="10"/>
  <c r="I1335" i="10"/>
  <c r="H1335" i="10"/>
  <c r="J1331" i="10"/>
  <c r="G1331" i="10"/>
  <c r="K1331" i="10"/>
  <c r="H1331" i="10"/>
  <c r="I1331" i="10"/>
  <c r="J1327" i="10"/>
  <c r="G1327" i="10"/>
  <c r="K1327" i="10"/>
  <c r="I1327" i="10"/>
  <c r="H1327" i="10"/>
  <c r="J1323" i="10"/>
  <c r="G1323" i="10"/>
  <c r="K1323" i="10"/>
  <c r="H1323" i="10"/>
  <c r="J1319" i="10"/>
  <c r="G1319" i="10"/>
  <c r="K1319" i="10"/>
  <c r="I1319" i="10"/>
  <c r="H1319" i="10"/>
  <c r="J1315" i="10"/>
  <c r="G1315" i="10"/>
  <c r="K1315" i="10"/>
  <c r="H1315" i="10"/>
  <c r="I1315" i="10"/>
  <c r="J1311" i="10"/>
  <c r="G1311" i="10"/>
  <c r="K1311" i="10"/>
  <c r="I1311" i="10"/>
  <c r="H1311" i="10"/>
  <c r="J1307" i="10"/>
  <c r="G1307" i="10"/>
  <c r="K1307" i="10"/>
  <c r="H1307" i="10"/>
  <c r="J1303" i="10"/>
  <c r="G1303" i="10"/>
  <c r="K1303" i="10"/>
  <c r="I1303" i="10"/>
  <c r="H1303" i="10"/>
  <c r="J1299" i="10"/>
  <c r="G1299" i="10"/>
  <c r="K1299" i="10"/>
  <c r="H1299" i="10"/>
  <c r="I1299" i="10"/>
  <c r="J1295" i="10"/>
  <c r="G1295" i="10"/>
  <c r="K1295" i="10"/>
  <c r="I1295" i="10"/>
  <c r="H1295" i="10"/>
  <c r="J1291" i="10"/>
  <c r="G1291" i="10"/>
  <c r="K1291" i="10"/>
  <c r="H1291" i="10"/>
  <c r="J1287" i="10"/>
  <c r="G1287" i="10"/>
  <c r="K1287" i="10"/>
  <c r="I1287" i="10"/>
  <c r="H1287" i="10"/>
  <c r="J1283" i="10"/>
  <c r="G1283" i="10"/>
  <c r="K1283" i="10"/>
  <c r="H1283" i="10"/>
  <c r="I1283" i="10"/>
  <c r="J1279" i="10"/>
  <c r="G1279" i="10"/>
  <c r="K1279" i="10"/>
  <c r="I1279" i="10"/>
  <c r="H1279" i="10"/>
  <c r="J1275" i="10"/>
  <c r="G1275" i="10"/>
  <c r="K1275" i="10"/>
  <c r="H1275" i="10"/>
  <c r="J1271" i="10"/>
  <c r="G1271" i="10"/>
  <c r="K1271" i="10"/>
  <c r="I1271" i="10"/>
  <c r="H1271" i="10"/>
  <c r="J1267" i="10"/>
  <c r="G1267" i="10"/>
  <c r="K1267" i="10"/>
  <c r="H1267" i="10"/>
  <c r="I1267" i="10"/>
  <c r="J1263" i="10"/>
  <c r="G1263" i="10"/>
  <c r="K1263" i="10"/>
  <c r="I1263" i="10"/>
  <c r="H1263" i="10"/>
  <c r="J1259" i="10"/>
  <c r="G1259" i="10"/>
  <c r="K1259" i="10"/>
  <c r="H1259" i="10"/>
  <c r="J1255" i="10"/>
  <c r="G1255" i="10"/>
  <c r="K1255" i="10"/>
  <c r="I1255" i="10"/>
  <c r="H1255" i="10"/>
  <c r="J1251" i="10"/>
  <c r="G1251" i="10"/>
  <c r="K1251" i="10"/>
  <c r="H1251" i="10"/>
  <c r="I1251" i="10"/>
  <c r="J1247" i="10"/>
  <c r="G1247" i="10"/>
  <c r="K1247" i="10"/>
  <c r="I1247" i="10"/>
  <c r="H1247" i="10"/>
  <c r="J1243" i="10"/>
  <c r="G1243" i="10"/>
  <c r="K1243" i="10"/>
  <c r="H1243" i="10"/>
  <c r="J1239" i="10"/>
  <c r="G1239" i="10"/>
  <c r="K1239" i="10"/>
  <c r="I1239" i="10"/>
  <c r="H1239" i="10"/>
  <c r="J1235" i="10"/>
  <c r="G1235" i="10"/>
  <c r="K1235" i="10"/>
  <c r="H1235" i="10"/>
  <c r="I1235" i="10"/>
  <c r="J1231" i="10"/>
  <c r="G1231" i="10"/>
  <c r="K1231" i="10"/>
  <c r="I1231" i="10"/>
  <c r="H1231" i="10"/>
  <c r="J1227" i="10"/>
  <c r="G1227" i="10"/>
  <c r="K1227" i="10"/>
  <c r="H1227" i="10"/>
  <c r="J1223" i="10"/>
  <c r="G1223" i="10"/>
  <c r="K1223" i="10"/>
  <c r="I1223" i="10"/>
  <c r="H1223" i="10"/>
  <c r="J1219" i="10"/>
  <c r="G1219" i="10"/>
  <c r="K1219" i="10"/>
  <c r="H1219" i="10"/>
  <c r="I1219" i="10"/>
  <c r="J1215" i="10"/>
  <c r="G1215" i="10"/>
  <c r="K1215" i="10"/>
  <c r="I1215" i="10"/>
  <c r="H1215" i="10"/>
  <c r="J1211" i="10"/>
  <c r="G1211" i="10"/>
  <c r="K1211" i="10"/>
  <c r="H1211" i="10"/>
  <c r="J1207" i="10"/>
  <c r="G1207" i="10"/>
  <c r="K1207" i="10"/>
  <c r="I1207" i="10"/>
  <c r="H1207" i="10"/>
  <c r="J1203" i="10"/>
  <c r="G1203" i="10"/>
  <c r="K1203" i="10"/>
  <c r="H1203" i="10"/>
  <c r="I1203" i="10"/>
  <c r="J1199" i="10"/>
  <c r="G1199" i="10"/>
  <c r="K1199" i="10"/>
  <c r="I1199" i="10"/>
  <c r="H1199" i="10"/>
  <c r="J1195" i="10"/>
  <c r="G1195" i="10"/>
  <c r="K1195" i="10"/>
  <c r="H1195" i="10"/>
  <c r="J1191" i="10"/>
  <c r="G1191" i="10"/>
  <c r="K1191" i="10"/>
  <c r="I1191" i="10"/>
  <c r="H1191" i="10"/>
  <c r="J1187" i="10"/>
  <c r="G1187" i="10"/>
  <c r="K1187" i="10"/>
  <c r="H1187" i="10"/>
  <c r="I1187" i="10"/>
  <c r="J1183" i="10"/>
  <c r="G1183" i="10"/>
  <c r="K1183" i="10"/>
  <c r="I1183" i="10"/>
  <c r="H1183" i="10"/>
  <c r="J1179" i="10"/>
  <c r="G1179" i="10"/>
  <c r="K1179" i="10"/>
  <c r="H1179" i="10"/>
  <c r="J1175" i="10"/>
  <c r="G1175" i="10"/>
  <c r="K1175" i="10"/>
  <c r="I1175" i="10"/>
  <c r="H1175" i="10"/>
  <c r="J1171" i="10"/>
  <c r="G1171" i="10"/>
  <c r="K1171" i="10"/>
  <c r="H1171" i="10"/>
  <c r="I1171" i="10"/>
  <c r="J1167" i="10"/>
  <c r="G1167" i="10"/>
  <c r="K1167" i="10"/>
  <c r="I1167" i="10"/>
  <c r="H1167" i="10"/>
  <c r="J1163" i="10"/>
  <c r="G1163" i="10"/>
  <c r="K1163" i="10"/>
  <c r="H1163" i="10"/>
  <c r="J1159" i="10"/>
  <c r="G1159" i="10"/>
  <c r="K1159" i="10"/>
  <c r="I1159" i="10"/>
  <c r="H1159" i="10"/>
  <c r="J1155" i="10"/>
  <c r="G1155" i="10"/>
  <c r="K1155" i="10"/>
  <c r="H1155" i="10"/>
  <c r="I1155" i="10"/>
  <c r="J1151" i="10"/>
  <c r="G1151" i="10"/>
  <c r="K1151" i="10"/>
  <c r="I1151" i="10"/>
  <c r="H1151" i="10"/>
  <c r="J1147" i="10"/>
  <c r="G1147" i="10"/>
  <c r="K1147" i="10"/>
  <c r="H1147" i="10"/>
  <c r="J1143" i="10"/>
  <c r="G1143" i="10"/>
  <c r="K1143" i="10"/>
  <c r="I1143" i="10"/>
  <c r="H1143" i="10"/>
  <c r="J1139" i="10"/>
  <c r="G1139" i="10"/>
  <c r="K1139" i="10"/>
  <c r="H1139" i="10"/>
  <c r="I1139" i="10"/>
  <c r="J1135" i="10"/>
  <c r="G1135" i="10"/>
  <c r="K1135" i="10"/>
  <c r="I1135" i="10"/>
  <c r="H1135" i="10"/>
  <c r="J1131" i="10"/>
  <c r="G1131" i="10"/>
  <c r="K1131" i="10"/>
  <c r="H1131" i="10"/>
  <c r="J1127" i="10"/>
  <c r="G1127" i="10"/>
  <c r="K1127" i="10"/>
  <c r="I1127" i="10"/>
  <c r="H1127" i="10"/>
  <c r="J1123" i="10"/>
  <c r="G1123" i="10"/>
  <c r="K1123" i="10"/>
  <c r="H1123" i="10"/>
  <c r="I1123" i="10"/>
  <c r="J1119" i="10"/>
  <c r="G1119" i="10"/>
  <c r="K1119" i="10"/>
  <c r="I1119" i="10"/>
  <c r="H1119" i="10"/>
  <c r="J1115" i="10"/>
  <c r="G1115" i="10"/>
  <c r="K1115" i="10"/>
  <c r="H1115" i="10"/>
  <c r="J1111" i="10"/>
  <c r="G1111" i="10"/>
  <c r="K1111" i="10"/>
  <c r="I1111" i="10"/>
  <c r="H1111" i="10"/>
  <c r="J1107" i="10"/>
  <c r="G1107" i="10"/>
  <c r="K1107" i="10"/>
  <c r="H1107" i="10"/>
  <c r="I1107" i="10"/>
  <c r="J1103" i="10"/>
  <c r="G1103" i="10"/>
  <c r="K1103" i="10"/>
  <c r="I1103" i="10"/>
  <c r="H1103" i="10"/>
  <c r="J1099" i="10"/>
  <c r="G1099" i="10"/>
  <c r="K1099" i="10"/>
  <c r="H1099" i="10"/>
  <c r="J1095" i="10"/>
  <c r="G1095" i="10"/>
  <c r="K1095" i="10"/>
  <c r="I1095" i="10"/>
  <c r="H1095" i="10"/>
  <c r="J1091" i="10"/>
  <c r="G1091" i="10"/>
  <c r="K1091" i="10"/>
  <c r="H1091" i="10"/>
  <c r="I1091" i="10"/>
  <c r="J1087" i="10"/>
  <c r="G1087" i="10"/>
  <c r="K1087" i="10"/>
  <c r="I1087" i="10"/>
  <c r="H1087" i="10"/>
  <c r="J1083" i="10"/>
  <c r="G1083" i="10"/>
  <c r="K1083" i="10"/>
  <c r="H1083" i="10"/>
  <c r="J1079" i="10"/>
  <c r="G1079" i="10"/>
  <c r="K1079" i="10"/>
  <c r="I1079" i="10"/>
  <c r="H1079" i="10"/>
  <c r="J1075" i="10"/>
  <c r="G1075" i="10"/>
  <c r="K1075" i="10"/>
  <c r="H1075" i="10"/>
  <c r="I1075" i="10"/>
  <c r="J1071" i="10"/>
  <c r="G1071" i="10"/>
  <c r="K1071" i="10"/>
  <c r="I1071" i="10"/>
  <c r="H1071" i="10"/>
  <c r="J1067" i="10"/>
  <c r="G1067" i="10"/>
  <c r="K1067" i="10"/>
  <c r="H1067" i="10"/>
  <c r="J1063" i="10"/>
  <c r="G1063" i="10"/>
  <c r="K1063" i="10"/>
  <c r="I1063" i="10"/>
  <c r="H1063" i="10"/>
  <c r="J1059" i="10"/>
  <c r="G1059" i="10"/>
  <c r="K1059" i="10"/>
  <c r="H1059" i="10"/>
  <c r="I1059" i="10"/>
  <c r="J1055" i="10"/>
  <c r="G1055" i="10"/>
  <c r="K1055" i="10"/>
  <c r="I1055" i="10"/>
  <c r="H1055" i="10"/>
  <c r="J1051" i="10"/>
  <c r="G1051" i="10"/>
  <c r="K1051" i="10"/>
  <c r="H1051" i="10"/>
  <c r="J1047" i="10"/>
  <c r="G1047" i="10"/>
  <c r="K1047" i="10"/>
  <c r="I1047" i="10"/>
  <c r="H1047" i="10"/>
  <c r="J1043" i="10"/>
  <c r="G1043" i="10"/>
  <c r="K1043" i="10"/>
  <c r="H1043" i="10"/>
  <c r="I1043" i="10"/>
  <c r="J1039" i="10"/>
  <c r="G1039" i="10"/>
  <c r="K1039" i="10"/>
  <c r="I1039" i="10"/>
  <c r="H1039" i="10"/>
  <c r="J1035" i="10"/>
  <c r="G1035" i="10"/>
  <c r="K1035" i="10"/>
  <c r="H1035" i="10"/>
  <c r="J1031" i="10"/>
  <c r="G1031" i="10"/>
  <c r="K1031" i="10"/>
  <c r="I1031" i="10"/>
  <c r="H1031" i="10"/>
  <c r="J1027" i="10"/>
  <c r="G1027" i="10"/>
  <c r="K1027" i="10"/>
  <c r="H1027" i="10"/>
  <c r="I1027" i="10"/>
  <c r="J1023" i="10"/>
  <c r="G1023" i="10"/>
  <c r="K1023" i="10"/>
  <c r="I1023" i="10"/>
  <c r="H1023" i="10"/>
  <c r="J1019" i="10"/>
  <c r="G1019" i="10"/>
  <c r="K1019" i="10"/>
  <c r="H1019" i="10"/>
  <c r="J1015" i="10"/>
  <c r="G1015" i="10"/>
  <c r="K1015" i="10"/>
  <c r="I1015" i="10"/>
  <c r="H1015" i="10"/>
  <c r="J1011" i="10"/>
  <c r="G1011" i="10"/>
  <c r="K1011" i="10"/>
  <c r="H1011" i="10"/>
  <c r="I1011" i="10"/>
  <c r="J1007" i="10"/>
  <c r="G1007" i="10"/>
  <c r="K1007" i="10"/>
  <c r="I1007" i="10"/>
  <c r="H1007" i="10"/>
  <c r="J1003" i="10"/>
  <c r="G1003" i="10"/>
  <c r="K1003" i="10"/>
  <c r="H1003" i="10"/>
  <c r="J999" i="10"/>
  <c r="G999" i="10"/>
  <c r="K999" i="10"/>
  <c r="I999" i="10"/>
  <c r="H999" i="10"/>
  <c r="J995" i="10"/>
  <c r="G995" i="10"/>
  <c r="K995" i="10"/>
  <c r="H995" i="10"/>
  <c r="I995" i="10"/>
  <c r="J991" i="10"/>
  <c r="G991" i="10"/>
  <c r="K991" i="10"/>
  <c r="I991" i="10"/>
  <c r="H991" i="10"/>
  <c r="J987" i="10"/>
  <c r="G987" i="10"/>
  <c r="K987" i="10"/>
  <c r="H987" i="10"/>
  <c r="J983" i="10"/>
  <c r="G983" i="10"/>
  <c r="K983" i="10"/>
  <c r="I983" i="10"/>
  <c r="H983" i="10"/>
  <c r="J979" i="10"/>
  <c r="G979" i="10"/>
  <c r="K979" i="10"/>
  <c r="H979" i="10"/>
  <c r="I979" i="10"/>
  <c r="J975" i="10"/>
  <c r="G975" i="10"/>
  <c r="K975" i="10"/>
  <c r="I975" i="10"/>
  <c r="H975" i="10"/>
  <c r="J971" i="10"/>
  <c r="G971" i="10"/>
  <c r="K971" i="10"/>
  <c r="H971" i="10"/>
  <c r="J967" i="10"/>
  <c r="G967" i="10"/>
  <c r="K967" i="10"/>
  <c r="I967" i="10"/>
  <c r="H967" i="10"/>
  <c r="J963" i="10"/>
  <c r="G963" i="10"/>
  <c r="K963" i="10"/>
  <c r="H963" i="10"/>
  <c r="I963" i="10"/>
  <c r="J959" i="10"/>
  <c r="G959" i="10"/>
  <c r="K959" i="10"/>
  <c r="I959" i="10"/>
  <c r="H959" i="10"/>
  <c r="J955" i="10"/>
  <c r="G955" i="10"/>
  <c r="K955" i="10"/>
  <c r="H955" i="10"/>
  <c r="J951" i="10"/>
  <c r="G951" i="10"/>
  <c r="K951" i="10"/>
  <c r="I951" i="10"/>
  <c r="H951" i="10"/>
  <c r="J947" i="10"/>
  <c r="G947" i="10"/>
  <c r="K947" i="10"/>
  <c r="H947" i="10"/>
  <c r="I947" i="10"/>
  <c r="J943" i="10"/>
  <c r="G943" i="10"/>
  <c r="K943" i="10"/>
  <c r="I943" i="10"/>
  <c r="H943" i="10"/>
  <c r="J939" i="10"/>
  <c r="G939" i="10"/>
  <c r="K939" i="10"/>
  <c r="H939" i="10"/>
  <c r="J935" i="10"/>
  <c r="G935" i="10"/>
  <c r="K935" i="10"/>
  <c r="I935" i="10"/>
  <c r="H935" i="10"/>
  <c r="J931" i="10"/>
  <c r="G931" i="10"/>
  <c r="K931" i="10"/>
  <c r="H931" i="10"/>
  <c r="I931" i="10"/>
  <c r="J927" i="10"/>
  <c r="G927" i="10"/>
  <c r="K927" i="10"/>
  <c r="I927" i="10"/>
  <c r="H927" i="10"/>
  <c r="J923" i="10"/>
  <c r="G923" i="10"/>
  <c r="K923" i="10"/>
  <c r="H923" i="10"/>
  <c r="J919" i="10"/>
  <c r="G919" i="10"/>
  <c r="K919" i="10"/>
  <c r="I919" i="10"/>
  <c r="H919" i="10"/>
  <c r="J915" i="10"/>
  <c r="G915" i="10"/>
  <c r="K915" i="10"/>
  <c r="H915" i="10"/>
  <c r="I915" i="10"/>
  <c r="J911" i="10"/>
  <c r="G911" i="10"/>
  <c r="K911" i="10"/>
  <c r="I911" i="10"/>
  <c r="H911" i="10"/>
  <c r="G907" i="10"/>
  <c r="K907" i="10"/>
  <c r="H907" i="10"/>
  <c r="I907" i="10"/>
  <c r="J907" i="10"/>
  <c r="G903" i="10"/>
  <c r="K903" i="10"/>
  <c r="H903" i="10"/>
  <c r="I903" i="10"/>
  <c r="J903" i="10"/>
  <c r="G899" i="10"/>
  <c r="K899" i="10"/>
  <c r="H899" i="10"/>
  <c r="I899" i="10"/>
  <c r="J899" i="10"/>
  <c r="G895" i="10"/>
  <c r="K895" i="10"/>
  <c r="H895" i="10"/>
  <c r="I895" i="10"/>
  <c r="J895" i="10"/>
  <c r="G891" i="10"/>
  <c r="K891" i="10"/>
  <c r="H891" i="10"/>
  <c r="I891" i="10"/>
  <c r="J891" i="10"/>
  <c r="G887" i="10"/>
  <c r="K887" i="10"/>
  <c r="H887" i="10"/>
  <c r="I887" i="10"/>
  <c r="G883" i="10"/>
  <c r="K883" i="10"/>
  <c r="H883" i="10"/>
  <c r="I883" i="10"/>
  <c r="J883" i="10"/>
  <c r="G879" i="10"/>
  <c r="K879" i="10"/>
  <c r="H879" i="10"/>
  <c r="I879" i="10"/>
  <c r="J879" i="10"/>
  <c r="G875" i="10"/>
  <c r="K875" i="10"/>
  <c r="H875" i="10"/>
  <c r="I875" i="10"/>
  <c r="J875" i="10"/>
  <c r="G871" i="10"/>
  <c r="K871" i="10"/>
  <c r="H871" i="10"/>
  <c r="I871" i="10"/>
  <c r="J871" i="10"/>
  <c r="G867" i="10"/>
  <c r="K867" i="10"/>
  <c r="H867" i="10"/>
  <c r="I867" i="10"/>
  <c r="J867" i="10"/>
  <c r="G863" i="10"/>
  <c r="K863" i="10"/>
  <c r="H863" i="10"/>
  <c r="I863" i="10"/>
  <c r="J863" i="10"/>
  <c r="G859" i="10"/>
  <c r="K859" i="10"/>
  <c r="H859" i="10"/>
  <c r="I859" i="10"/>
  <c r="J859" i="10"/>
  <c r="G855" i="10"/>
  <c r="K855" i="10"/>
  <c r="H855" i="10"/>
  <c r="I855" i="10"/>
  <c r="J855" i="10"/>
  <c r="G851" i="10"/>
  <c r="K851" i="10"/>
  <c r="H851" i="10"/>
  <c r="I851" i="10"/>
  <c r="J851" i="10"/>
  <c r="G847" i="10"/>
  <c r="K847" i="10"/>
  <c r="H847" i="10"/>
  <c r="I847" i="10"/>
  <c r="J847" i="10"/>
  <c r="G843" i="10"/>
  <c r="K843" i="10"/>
  <c r="H843" i="10"/>
  <c r="I843" i="10"/>
  <c r="J843" i="10"/>
  <c r="J839" i="10"/>
  <c r="G839" i="10"/>
  <c r="K839" i="10"/>
  <c r="H839" i="10"/>
  <c r="I839" i="10"/>
  <c r="J835" i="10"/>
  <c r="G835" i="10"/>
  <c r="K835" i="10"/>
  <c r="H835" i="10"/>
  <c r="I835" i="10"/>
  <c r="J831" i="10"/>
  <c r="G831" i="10"/>
  <c r="K831" i="10"/>
  <c r="H831" i="10"/>
  <c r="I831" i="10"/>
  <c r="J827" i="10"/>
  <c r="G827" i="10"/>
  <c r="K827" i="10"/>
  <c r="H827" i="10"/>
  <c r="I827" i="10"/>
  <c r="J823" i="10"/>
  <c r="G823" i="10"/>
  <c r="K823" i="10"/>
  <c r="H823" i="10"/>
  <c r="I823" i="10"/>
  <c r="J819" i="10"/>
  <c r="G819" i="10"/>
  <c r="K819" i="10"/>
  <c r="H819" i="10"/>
  <c r="I819" i="10"/>
  <c r="J815" i="10"/>
  <c r="G815" i="10"/>
  <c r="K815" i="10"/>
  <c r="H815" i="10"/>
  <c r="I815" i="10"/>
  <c r="J811" i="10"/>
  <c r="G811" i="10"/>
  <c r="K811" i="10"/>
  <c r="H811" i="10"/>
  <c r="I811" i="10"/>
  <c r="J807" i="10"/>
  <c r="G807" i="10"/>
  <c r="K807" i="10"/>
  <c r="H807" i="10"/>
  <c r="I807" i="10"/>
  <c r="J803" i="10"/>
  <c r="G803" i="10"/>
  <c r="K803" i="10"/>
  <c r="H803" i="10"/>
  <c r="I803" i="10"/>
  <c r="J799" i="10"/>
  <c r="G799" i="10"/>
  <c r="K799" i="10"/>
  <c r="H799" i="10"/>
  <c r="I799" i="10"/>
  <c r="J795" i="10"/>
  <c r="G795" i="10"/>
  <c r="K795" i="10"/>
  <c r="H795" i="10"/>
  <c r="I795" i="10"/>
  <c r="J791" i="10"/>
  <c r="G791" i="10"/>
  <c r="K791" i="10"/>
  <c r="H791" i="10"/>
  <c r="I791" i="10"/>
  <c r="J787" i="10"/>
  <c r="G787" i="10"/>
  <c r="K787" i="10"/>
  <c r="H787" i="10"/>
  <c r="I787" i="10"/>
  <c r="J783" i="10"/>
  <c r="G783" i="10"/>
  <c r="K783" i="10"/>
  <c r="H783" i="10"/>
  <c r="I783" i="10"/>
  <c r="J779" i="10"/>
  <c r="G779" i="10"/>
  <c r="K779" i="10"/>
  <c r="H779" i="10"/>
  <c r="I779" i="10"/>
  <c r="J775" i="10"/>
  <c r="G775" i="10"/>
  <c r="K775" i="10"/>
  <c r="H775" i="10"/>
  <c r="I775" i="10"/>
  <c r="J771" i="10"/>
  <c r="G771" i="10"/>
  <c r="K771" i="10"/>
  <c r="H771" i="10"/>
  <c r="I771" i="10"/>
  <c r="J767" i="10"/>
  <c r="G767" i="10"/>
  <c r="K767" i="10"/>
  <c r="H767" i="10"/>
  <c r="I767" i="10"/>
  <c r="J763" i="10"/>
  <c r="G763" i="10"/>
  <c r="K763" i="10"/>
  <c r="H763" i="10"/>
  <c r="I763" i="10"/>
  <c r="J759" i="10"/>
  <c r="G759" i="10"/>
  <c r="K759" i="10"/>
  <c r="H759" i="10"/>
  <c r="I759" i="10"/>
  <c r="J755" i="10"/>
  <c r="G755" i="10"/>
  <c r="K755" i="10"/>
  <c r="H755" i="10"/>
  <c r="I755" i="10"/>
  <c r="J751" i="10"/>
  <c r="G751" i="10"/>
  <c r="K751" i="10"/>
  <c r="H751" i="10"/>
  <c r="I751" i="10"/>
  <c r="J747" i="10"/>
  <c r="G747" i="10"/>
  <c r="K747" i="10"/>
  <c r="H747" i="10"/>
  <c r="I747" i="10"/>
  <c r="J743" i="10"/>
  <c r="G743" i="10"/>
  <c r="K743" i="10"/>
  <c r="H743" i="10"/>
  <c r="I743" i="10"/>
  <c r="J739" i="10"/>
  <c r="G739" i="10"/>
  <c r="K739" i="10"/>
  <c r="H739" i="10"/>
  <c r="I739" i="10"/>
  <c r="J735" i="10"/>
  <c r="G735" i="10"/>
  <c r="K735" i="10"/>
  <c r="H735" i="10"/>
  <c r="I735" i="10"/>
  <c r="J731" i="10"/>
  <c r="G731" i="10"/>
  <c r="K731" i="10"/>
  <c r="H731" i="10"/>
  <c r="I731" i="10"/>
  <c r="J727" i="10"/>
  <c r="G727" i="10"/>
  <c r="K727" i="10"/>
  <c r="H727" i="10"/>
  <c r="I727" i="10"/>
  <c r="J723" i="10"/>
  <c r="G723" i="10"/>
  <c r="K723" i="10"/>
  <c r="H723" i="10"/>
  <c r="I723" i="10"/>
  <c r="J719" i="10"/>
  <c r="G719" i="10"/>
  <c r="K719" i="10"/>
  <c r="H719" i="10"/>
  <c r="J715" i="10"/>
  <c r="G715" i="10"/>
  <c r="K715" i="10"/>
  <c r="H715" i="10"/>
  <c r="I715" i="10"/>
  <c r="J711" i="10"/>
  <c r="G711" i="10"/>
  <c r="K711" i="10"/>
  <c r="H711" i="10"/>
  <c r="I711" i="10"/>
  <c r="J707" i="10"/>
  <c r="G707" i="10"/>
  <c r="K707" i="10"/>
  <c r="H707" i="10"/>
  <c r="I707" i="10"/>
  <c r="J703" i="10"/>
  <c r="G703" i="10"/>
  <c r="K703" i="10"/>
  <c r="H703" i="10"/>
  <c r="I703" i="10"/>
  <c r="J699" i="10"/>
  <c r="G699" i="10"/>
  <c r="K699" i="10"/>
  <c r="H699" i="10"/>
  <c r="I699" i="10"/>
  <c r="J695" i="10"/>
  <c r="G695" i="10"/>
  <c r="K695" i="10"/>
  <c r="H695" i="10"/>
  <c r="I695" i="10"/>
  <c r="J691" i="10"/>
  <c r="G691" i="10"/>
  <c r="K691" i="10"/>
  <c r="H691" i="10"/>
  <c r="I691" i="10"/>
  <c r="J687" i="10"/>
  <c r="G687" i="10"/>
  <c r="K687" i="10"/>
  <c r="H687" i="10"/>
  <c r="I687" i="10"/>
  <c r="J683" i="10"/>
  <c r="G683" i="10"/>
  <c r="K683" i="10"/>
  <c r="H683" i="10"/>
  <c r="I683" i="10"/>
  <c r="J679" i="10"/>
  <c r="G679" i="10"/>
  <c r="K679" i="10"/>
  <c r="H679" i="10"/>
  <c r="I679" i="10"/>
  <c r="J675" i="10"/>
  <c r="G675" i="10"/>
  <c r="K675" i="10"/>
  <c r="H675" i="10"/>
  <c r="I675" i="10"/>
  <c r="J671" i="10"/>
  <c r="G671" i="10"/>
  <c r="K671" i="10"/>
  <c r="H671" i="10"/>
  <c r="I671" i="10"/>
  <c r="J667" i="10"/>
  <c r="G667" i="10"/>
  <c r="K667" i="10"/>
  <c r="H667" i="10"/>
  <c r="I667" i="10"/>
  <c r="J663" i="10"/>
  <c r="G663" i="10"/>
  <c r="K663" i="10"/>
  <c r="H663" i="10"/>
  <c r="I663" i="10"/>
  <c r="J659" i="10"/>
  <c r="G659" i="10"/>
  <c r="K659" i="10"/>
  <c r="H659" i="10"/>
  <c r="I659" i="10"/>
  <c r="J655" i="10"/>
  <c r="G655" i="10"/>
  <c r="K655" i="10"/>
  <c r="H655" i="10"/>
  <c r="I655" i="10"/>
  <c r="J651" i="10"/>
  <c r="G651" i="10"/>
  <c r="K651" i="10"/>
  <c r="H651" i="10"/>
  <c r="I651" i="10"/>
  <c r="J647" i="10"/>
  <c r="G647" i="10"/>
  <c r="K647" i="10"/>
  <c r="H647" i="10"/>
  <c r="I647" i="10"/>
  <c r="J643" i="10"/>
  <c r="G643" i="10"/>
  <c r="K643" i="10"/>
  <c r="H643" i="10"/>
  <c r="I643" i="10"/>
  <c r="J639" i="10"/>
  <c r="G639" i="10"/>
  <c r="K639" i="10"/>
  <c r="H639" i="10"/>
  <c r="I639" i="10"/>
  <c r="G635" i="10"/>
  <c r="K635" i="10"/>
  <c r="H635" i="10"/>
  <c r="I635" i="10"/>
  <c r="J635" i="10"/>
  <c r="G631" i="10"/>
  <c r="K631" i="10"/>
  <c r="H631" i="10"/>
  <c r="I631" i="10"/>
  <c r="J631" i="10"/>
  <c r="G627" i="10"/>
  <c r="K627" i="10"/>
  <c r="H627" i="10"/>
  <c r="I627" i="10"/>
  <c r="J627" i="10"/>
  <c r="G623" i="10"/>
  <c r="K623" i="10"/>
  <c r="H623" i="10"/>
  <c r="I623" i="10"/>
  <c r="J623" i="10"/>
  <c r="G619" i="10"/>
  <c r="K619" i="10"/>
  <c r="H619" i="10"/>
  <c r="I619" i="10"/>
  <c r="J619" i="10"/>
  <c r="G615" i="10"/>
  <c r="K615" i="10"/>
  <c r="H615" i="10"/>
  <c r="I615" i="10"/>
  <c r="J615" i="10"/>
  <c r="G611" i="10"/>
  <c r="K611" i="10"/>
  <c r="H611" i="10"/>
  <c r="I611" i="10"/>
  <c r="J611" i="10"/>
  <c r="G607" i="10"/>
  <c r="K607" i="10"/>
  <c r="H607" i="10"/>
  <c r="I607" i="10"/>
  <c r="J607" i="10"/>
  <c r="G603" i="10"/>
  <c r="K603" i="10"/>
  <c r="H603" i="10"/>
  <c r="I603" i="10"/>
  <c r="J603" i="10"/>
  <c r="G599" i="10"/>
  <c r="K599" i="10"/>
  <c r="H599" i="10"/>
  <c r="I599" i="10"/>
  <c r="J599" i="10"/>
  <c r="G595" i="10"/>
  <c r="K595" i="10"/>
  <c r="H595" i="10"/>
  <c r="I595" i="10"/>
  <c r="J595" i="10"/>
  <c r="G591" i="10"/>
  <c r="K591" i="10"/>
  <c r="H591" i="10"/>
  <c r="I591" i="10"/>
  <c r="J591" i="10"/>
  <c r="G587" i="10"/>
  <c r="K587" i="10"/>
  <c r="H587" i="10"/>
  <c r="I587" i="10"/>
  <c r="J587" i="10"/>
  <c r="G583" i="10"/>
  <c r="K583" i="10"/>
  <c r="H583" i="10"/>
  <c r="I583" i="10"/>
  <c r="J583" i="10"/>
  <c r="G579" i="10"/>
  <c r="K579" i="10"/>
  <c r="H579" i="10"/>
  <c r="I579" i="10"/>
  <c r="J579" i="10"/>
  <c r="G575" i="10"/>
  <c r="K575" i="10"/>
  <c r="H575" i="10"/>
  <c r="I575" i="10"/>
  <c r="J575" i="10"/>
  <c r="G571" i="10"/>
  <c r="K571" i="10"/>
  <c r="H571" i="10"/>
  <c r="I571" i="10"/>
  <c r="J571" i="10"/>
  <c r="G567" i="10"/>
  <c r="K567" i="10"/>
  <c r="H567" i="10"/>
  <c r="I567" i="10"/>
  <c r="J567" i="10"/>
  <c r="G563" i="10"/>
  <c r="K563" i="10"/>
  <c r="H563" i="10"/>
  <c r="I563" i="10"/>
  <c r="J563" i="10"/>
  <c r="G559" i="10"/>
  <c r="K559" i="10"/>
  <c r="H559" i="10"/>
  <c r="I559" i="10"/>
  <c r="J559" i="10"/>
  <c r="G555" i="10"/>
  <c r="K555" i="10"/>
  <c r="H555" i="10"/>
  <c r="I555" i="10"/>
  <c r="J555" i="10"/>
  <c r="G551" i="10"/>
  <c r="K551" i="10"/>
  <c r="H551" i="10"/>
  <c r="I551" i="10"/>
  <c r="J551" i="10"/>
  <c r="G547" i="10"/>
  <c r="K547" i="10"/>
  <c r="H547" i="10"/>
  <c r="I547" i="10"/>
  <c r="J547" i="10"/>
  <c r="G543" i="10"/>
  <c r="K543" i="10"/>
  <c r="H543" i="10"/>
  <c r="I543" i="10"/>
  <c r="J543" i="10"/>
  <c r="G539" i="10"/>
  <c r="K539" i="10"/>
  <c r="H539" i="10"/>
  <c r="I539" i="10"/>
  <c r="J539" i="10"/>
  <c r="G535" i="10"/>
  <c r="K535" i="10"/>
  <c r="H535" i="10"/>
  <c r="I535" i="10"/>
  <c r="J535" i="10"/>
  <c r="G531" i="10"/>
  <c r="K531" i="10"/>
  <c r="H531" i="10"/>
  <c r="I531" i="10"/>
  <c r="J531" i="10"/>
  <c r="G527" i="10"/>
  <c r="K527" i="10"/>
  <c r="H527" i="10"/>
  <c r="I527" i="10"/>
  <c r="J527" i="10"/>
  <c r="G523" i="10"/>
  <c r="K523" i="10"/>
  <c r="H523" i="10"/>
  <c r="I523" i="10"/>
  <c r="J523" i="10"/>
  <c r="G519" i="10"/>
  <c r="K519" i="10"/>
  <c r="H519" i="10"/>
  <c r="I519" i="10"/>
  <c r="J519" i="10"/>
  <c r="G515" i="10"/>
  <c r="K515" i="10"/>
  <c r="H515" i="10"/>
  <c r="I515" i="10"/>
  <c r="J515" i="10"/>
  <c r="G511" i="10"/>
  <c r="K511" i="10"/>
  <c r="H511" i="10"/>
  <c r="I511" i="10"/>
  <c r="J511" i="10"/>
  <c r="G507" i="10"/>
  <c r="K507" i="10"/>
  <c r="H507" i="10"/>
  <c r="I507" i="10"/>
  <c r="J507" i="10"/>
  <c r="G503" i="10"/>
  <c r="K503" i="10"/>
  <c r="H503" i="10"/>
  <c r="I503" i="10"/>
  <c r="J503" i="10"/>
  <c r="G499" i="10"/>
  <c r="K499" i="10"/>
  <c r="H499" i="10"/>
  <c r="I499" i="10"/>
  <c r="J499" i="10"/>
  <c r="G495" i="10"/>
  <c r="K495" i="10"/>
  <c r="H495" i="10"/>
  <c r="I495" i="10"/>
  <c r="J495" i="10"/>
  <c r="G491" i="10"/>
  <c r="K491" i="10"/>
  <c r="H491" i="10"/>
  <c r="I491" i="10"/>
  <c r="J491" i="10"/>
  <c r="G487" i="10"/>
  <c r="K487" i="10"/>
  <c r="H487" i="10"/>
  <c r="I487" i="10"/>
  <c r="J487" i="10"/>
  <c r="G483" i="10"/>
  <c r="K483" i="10"/>
  <c r="H483" i="10"/>
  <c r="I483" i="10"/>
  <c r="J483" i="10"/>
  <c r="G479" i="10"/>
  <c r="K479" i="10"/>
  <c r="H479" i="10"/>
  <c r="I479" i="10"/>
  <c r="J479" i="10"/>
  <c r="G475" i="10"/>
  <c r="K475" i="10"/>
  <c r="H475" i="10"/>
  <c r="I475" i="10"/>
  <c r="J475" i="10"/>
  <c r="G471" i="10"/>
  <c r="K471" i="10"/>
  <c r="H471" i="10"/>
  <c r="I471" i="10"/>
  <c r="J471" i="10"/>
  <c r="G467" i="10"/>
  <c r="K467" i="10"/>
  <c r="H467" i="10"/>
  <c r="I467" i="10"/>
  <c r="J467" i="10"/>
  <c r="G463" i="10"/>
  <c r="K463" i="10"/>
  <c r="H463" i="10"/>
  <c r="I463" i="10"/>
  <c r="J463" i="10"/>
  <c r="G459" i="10"/>
  <c r="K459" i="10"/>
  <c r="H459" i="10"/>
  <c r="I459" i="10"/>
  <c r="J459" i="10"/>
  <c r="G455" i="10"/>
  <c r="K455" i="10"/>
  <c r="H455" i="10"/>
  <c r="I455" i="10"/>
  <c r="J455" i="10"/>
  <c r="G451" i="10"/>
  <c r="K451" i="10"/>
  <c r="H451" i="10"/>
  <c r="I451" i="10"/>
  <c r="J451" i="10"/>
  <c r="G447" i="10"/>
  <c r="K447" i="10"/>
  <c r="H447" i="10"/>
  <c r="I447" i="10"/>
  <c r="J447" i="10"/>
  <c r="G443" i="10"/>
  <c r="K443" i="10"/>
  <c r="H443" i="10"/>
  <c r="I443" i="10"/>
  <c r="J443" i="10"/>
  <c r="G439" i="10"/>
  <c r="K439" i="10"/>
  <c r="H439" i="10"/>
  <c r="I439" i="10"/>
  <c r="J439" i="10"/>
  <c r="G435" i="10"/>
  <c r="K435" i="10"/>
  <c r="H435" i="10"/>
  <c r="I435" i="10"/>
  <c r="J435" i="10"/>
  <c r="G431" i="10"/>
  <c r="K431" i="10"/>
  <c r="H431" i="10"/>
  <c r="I431" i="10"/>
  <c r="J431" i="10"/>
  <c r="G427" i="10"/>
  <c r="K427" i="10"/>
  <c r="H427" i="10"/>
  <c r="I427" i="10"/>
  <c r="J427" i="10"/>
  <c r="G423" i="10"/>
  <c r="K423" i="10"/>
  <c r="H423" i="10"/>
  <c r="I423" i="10"/>
  <c r="J423" i="10"/>
  <c r="G419" i="10"/>
  <c r="K419" i="10"/>
  <c r="H419" i="10"/>
  <c r="I419" i="10"/>
  <c r="J419" i="10"/>
  <c r="G415" i="10"/>
  <c r="K415" i="10"/>
  <c r="H415" i="10"/>
  <c r="I415" i="10"/>
  <c r="J415" i="10"/>
  <c r="G411" i="10"/>
  <c r="K411" i="10"/>
  <c r="H411" i="10"/>
  <c r="I411" i="10"/>
  <c r="J411" i="10"/>
  <c r="G407" i="10"/>
  <c r="K407" i="10"/>
  <c r="H407" i="10"/>
  <c r="I407" i="10"/>
  <c r="J407" i="10"/>
  <c r="G403" i="10"/>
  <c r="K403" i="10"/>
  <c r="H403" i="10"/>
  <c r="I403" i="10"/>
  <c r="J403" i="10"/>
  <c r="G399" i="10"/>
  <c r="K399" i="10"/>
  <c r="H399" i="10"/>
  <c r="I399" i="10"/>
  <c r="J399" i="10"/>
  <c r="I395" i="10"/>
  <c r="J395" i="10"/>
  <c r="G395" i="10"/>
  <c r="K395" i="10"/>
  <c r="H395" i="10"/>
  <c r="I391" i="10"/>
  <c r="J391" i="10"/>
  <c r="G391" i="10"/>
  <c r="K391" i="10"/>
  <c r="H391" i="10"/>
  <c r="I387" i="10"/>
  <c r="J387" i="10"/>
  <c r="G387" i="10"/>
  <c r="K387" i="10"/>
  <c r="H387" i="10"/>
  <c r="I383" i="10"/>
  <c r="J383" i="10"/>
  <c r="G383" i="10"/>
  <c r="K383" i="10"/>
  <c r="H383" i="10"/>
  <c r="I379" i="10"/>
  <c r="J379" i="10"/>
  <c r="G379" i="10"/>
  <c r="K379" i="10"/>
  <c r="H379" i="10"/>
  <c r="I375" i="10"/>
  <c r="J375" i="10"/>
  <c r="G375" i="10"/>
  <c r="K375" i="10"/>
  <c r="H375" i="10"/>
  <c r="I371" i="10"/>
  <c r="J371" i="10"/>
  <c r="G371" i="10"/>
  <c r="K371" i="10"/>
  <c r="H371" i="10"/>
  <c r="I367" i="10"/>
  <c r="J367" i="10"/>
  <c r="G367" i="10"/>
  <c r="K367" i="10"/>
  <c r="H367" i="10"/>
  <c r="I363" i="10"/>
  <c r="J363" i="10"/>
  <c r="G363" i="10"/>
  <c r="K363" i="10"/>
  <c r="H363" i="10"/>
  <c r="I359" i="10"/>
  <c r="J359" i="10"/>
  <c r="G359" i="10"/>
  <c r="K359" i="10"/>
  <c r="H359" i="10"/>
  <c r="I355" i="10"/>
  <c r="J355" i="10"/>
  <c r="G355" i="10"/>
  <c r="K355" i="10"/>
  <c r="H355" i="10"/>
  <c r="I351" i="10"/>
  <c r="J351" i="10"/>
  <c r="G351" i="10"/>
  <c r="K351" i="10"/>
  <c r="H351" i="10"/>
  <c r="I347" i="10"/>
  <c r="J347" i="10"/>
  <c r="G347" i="10"/>
  <c r="K347" i="10"/>
  <c r="H347" i="10"/>
  <c r="I343" i="10"/>
  <c r="J343" i="10"/>
  <c r="G343" i="10"/>
  <c r="K343" i="10"/>
  <c r="H343" i="10"/>
  <c r="I339" i="10"/>
  <c r="J339" i="10"/>
  <c r="G339" i="10"/>
  <c r="K339" i="10"/>
  <c r="H339" i="10"/>
  <c r="I335" i="10"/>
  <c r="J335" i="10"/>
  <c r="G335" i="10"/>
  <c r="K335" i="10"/>
  <c r="H335" i="10"/>
  <c r="I331" i="10"/>
  <c r="J331" i="10"/>
  <c r="G331" i="10"/>
  <c r="K331" i="10"/>
  <c r="H331" i="10"/>
  <c r="I327" i="10"/>
  <c r="J327" i="10"/>
  <c r="G327" i="10"/>
  <c r="K327" i="10"/>
  <c r="H327" i="10"/>
  <c r="I323" i="10"/>
  <c r="J323" i="10"/>
  <c r="G323" i="10"/>
  <c r="K323" i="10"/>
  <c r="H323" i="10"/>
  <c r="I319" i="10"/>
  <c r="J319" i="10"/>
  <c r="G319" i="10"/>
  <c r="K319" i="10"/>
  <c r="H319" i="10"/>
  <c r="I315" i="10"/>
  <c r="J315" i="10"/>
  <c r="G315" i="10"/>
  <c r="K315" i="10"/>
  <c r="H315" i="10"/>
  <c r="I311" i="10"/>
  <c r="J311" i="10"/>
  <c r="G311" i="10"/>
  <c r="K311" i="10"/>
  <c r="H311" i="10"/>
  <c r="I307" i="10"/>
  <c r="J307" i="10"/>
  <c r="G307" i="10"/>
  <c r="K307" i="10"/>
  <c r="H307" i="10"/>
  <c r="I303" i="10"/>
  <c r="J303" i="10"/>
  <c r="G303" i="10"/>
  <c r="K303" i="10"/>
  <c r="H303" i="10"/>
  <c r="I299" i="10"/>
  <c r="J299" i="10"/>
  <c r="G299" i="10"/>
  <c r="K299" i="10"/>
  <c r="H299" i="10"/>
  <c r="I295" i="10"/>
  <c r="J295" i="10"/>
  <c r="G295" i="10"/>
  <c r="K295" i="10"/>
  <c r="H295" i="10"/>
  <c r="I291" i="10"/>
  <c r="J291" i="10"/>
  <c r="G291" i="10"/>
  <c r="K291" i="10"/>
  <c r="H291" i="10"/>
  <c r="I287" i="10"/>
  <c r="J287" i="10"/>
  <c r="G287" i="10"/>
  <c r="K287" i="10"/>
  <c r="H287" i="10"/>
  <c r="I283" i="10"/>
  <c r="J283" i="10"/>
  <c r="G283" i="10"/>
  <c r="K283" i="10"/>
  <c r="H283" i="10"/>
  <c r="I279" i="10"/>
  <c r="J279" i="10"/>
  <c r="G279" i="10"/>
  <c r="K279" i="10"/>
  <c r="H279" i="10"/>
  <c r="J275" i="10"/>
  <c r="G275" i="10"/>
  <c r="K275" i="10"/>
  <c r="H275" i="10"/>
  <c r="I275" i="10"/>
  <c r="J271" i="10"/>
  <c r="G271" i="10"/>
  <c r="K271" i="10"/>
  <c r="H271" i="10"/>
  <c r="I271" i="10"/>
  <c r="J267" i="10"/>
  <c r="G267" i="10"/>
  <c r="K267" i="10"/>
  <c r="H267" i="10"/>
  <c r="I267" i="10"/>
  <c r="J263" i="10"/>
  <c r="G263" i="10"/>
  <c r="K263" i="10"/>
  <c r="H263" i="10"/>
  <c r="I263" i="10"/>
  <c r="J259" i="10"/>
  <c r="G259" i="10"/>
  <c r="K259" i="10"/>
  <c r="H259" i="10"/>
  <c r="I259" i="10"/>
  <c r="J255" i="10"/>
  <c r="G255" i="10"/>
  <c r="K255" i="10"/>
  <c r="H255" i="10"/>
  <c r="I255" i="10"/>
  <c r="J251" i="10"/>
  <c r="G251" i="10"/>
  <c r="K251" i="10"/>
  <c r="H251" i="10"/>
  <c r="I251" i="10"/>
  <c r="J247" i="10"/>
  <c r="G247" i="10"/>
  <c r="K247" i="10"/>
  <c r="H247" i="10"/>
  <c r="I247" i="10"/>
  <c r="J243" i="10"/>
  <c r="G243" i="10"/>
  <c r="K243" i="10"/>
  <c r="H243" i="10"/>
  <c r="I243" i="10"/>
  <c r="J239" i="10"/>
  <c r="G239" i="10"/>
  <c r="K239" i="10"/>
  <c r="H239" i="10"/>
  <c r="I239" i="10"/>
  <c r="J235" i="10"/>
  <c r="G235" i="10"/>
  <c r="K235" i="10"/>
  <c r="H235" i="10"/>
  <c r="I235" i="10"/>
  <c r="J231" i="10"/>
  <c r="G231" i="10"/>
  <c r="K231" i="10"/>
  <c r="H231" i="10"/>
  <c r="I231" i="10"/>
  <c r="J227" i="10"/>
  <c r="H227" i="10"/>
  <c r="G227" i="10"/>
  <c r="I227" i="10"/>
  <c r="K227" i="10"/>
  <c r="H223" i="10"/>
  <c r="I223" i="10"/>
  <c r="J223" i="10"/>
  <c r="K223" i="10"/>
  <c r="G223" i="10"/>
  <c r="H219" i="10"/>
  <c r="I219" i="10"/>
  <c r="G219" i="10"/>
  <c r="J219" i="10"/>
  <c r="K219" i="10"/>
  <c r="H215" i="10"/>
  <c r="I215" i="10"/>
  <c r="J215" i="10"/>
  <c r="K215" i="10"/>
  <c r="G215" i="10"/>
  <c r="H211" i="10"/>
  <c r="I211" i="10"/>
  <c r="G211" i="10"/>
  <c r="J211" i="10"/>
  <c r="K211" i="10"/>
  <c r="H207" i="10"/>
  <c r="I207" i="10"/>
  <c r="J207" i="10"/>
  <c r="K207" i="10"/>
  <c r="G207" i="10"/>
  <c r="H203" i="10"/>
  <c r="I203" i="10"/>
  <c r="G203" i="10"/>
  <c r="J203" i="10"/>
  <c r="K203" i="10"/>
  <c r="H199" i="10"/>
  <c r="I199" i="10"/>
  <c r="J199" i="10"/>
  <c r="K199" i="10"/>
  <c r="G199" i="10"/>
  <c r="H195" i="10"/>
  <c r="I195" i="10"/>
  <c r="G195" i="10"/>
  <c r="J195" i="10"/>
  <c r="K195" i="10"/>
  <c r="H191" i="10"/>
  <c r="I191" i="10"/>
  <c r="J191" i="10"/>
  <c r="K191" i="10"/>
  <c r="G191" i="10"/>
  <c r="H187" i="10"/>
  <c r="I187" i="10"/>
  <c r="G187" i="10"/>
  <c r="J187" i="10"/>
  <c r="K187" i="10"/>
  <c r="H183" i="10"/>
  <c r="I183" i="10"/>
  <c r="J183" i="10"/>
  <c r="K183" i="10"/>
  <c r="G183" i="10"/>
  <c r="H179" i="10"/>
  <c r="I179" i="10"/>
  <c r="G179" i="10"/>
  <c r="J179" i="10"/>
  <c r="K179" i="10"/>
  <c r="H175" i="10"/>
  <c r="I175" i="10"/>
  <c r="J175" i="10"/>
  <c r="K175" i="10"/>
  <c r="G175" i="10"/>
  <c r="H171" i="10"/>
  <c r="I171" i="10"/>
  <c r="G171" i="10"/>
  <c r="J171" i="10"/>
  <c r="K171" i="10"/>
  <c r="H167" i="10"/>
  <c r="I167" i="10"/>
  <c r="J167" i="10"/>
  <c r="K167" i="10"/>
  <c r="G167" i="10"/>
  <c r="H163" i="10"/>
  <c r="I163" i="10"/>
  <c r="G163" i="10"/>
  <c r="J163" i="10"/>
  <c r="K163" i="10"/>
  <c r="H159" i="10"/>
  <c r="I159" i="10"/>
  <c r="J159" i="10"/>
  <c r="K159" i="10"/>
  <c r="G159" i="10"/>
  <c r="H155" i="10"/>
  <c r="I155" i="10"/>
  <c r="G155" i="10"/>
  <c r="J155" i="10"/>
  <c r="K155" i="10"/>
  <c r="H151" i="10"/>
  <c r="I151" i="10"/>
  <c r="J151" i="10"/>
  <c r="K151" i="10"/>
  <c r="G151" i="10"/>
  <c r="H147" i="10"/>
  <c r="I147" i="10"/>
  <c r="G147" i="10"/>
  <c r="J147" i="10"/>
  <c r="K147" i="10"/>
  <c r="H143" i="10"/>
  <c r="I143" i="10"/>
  <c r="J143" i="10"/>
  <c r="K143" i="10"/>
  <c r="G143" i="10"/>
  <c r="H139" i="10"/>
  <c r="I139" i="10"/>
  <c r="G139" i="10"/>
  <c r="J139" i="10"/>
  <c r="K139" i="10"/>
  <c r="H135" i="10"/>
  <c r="I135" i="10"/>
  <c r="J135" i="10"/>
  <c r="K135" i="10"/>
  <c r="G135" i="10"/>
  <c r="H131" i="10"/>
  <c r="I131" i="10"/>
  <c r="G131" i="10"/>
  <c r="J131" i="10"/>
  <c r="K131" i="10"/>
  <c r="H127" i="10"/>
  <c r="I127" i="10"/>
  <c r="J127" i="10"/>
  <c r="K127" i="10"/>
  <c r="G127" i="10"/>
  <c r="J123" i="10"/>
  <c r="G123" i="10"/>
  <c r="K123" i="10"/>
  <c r="H123" i="10"/>
  <c r="I123" i="10"/>
  <c r="J119" i="10"/>
  <c r="G119" i="10"/>
  <c r="K119" i="10"/>
  <c r="H119" i="10"/>
  <c r="I119" i="10"/>
  <c r="J115" i="10"/>
  <c r="G115" i="10"/>
  <c r="K115" i="10"/>
  <c r="H115" i="10"/>
  <c r="I115" i="10"/>
  <c r="J111" i="10"/>
  <c r="G111" i="10"/>
  <c r="K111" i="10"/>
  <c r="H111" i="10"/>
  <c r="I111" i="10"/>
  <c r="J107" i="10"/>
  <c r="G107" i="10"/>
  <c r="K107" i="10"/>
  <c r="H107" i="10"/>
  <c r="I107" i="10"/>
  <c r="J103" i="10"/>
  <c r="G103" i="10"/>
  <c r="K103" i="10"/>
  <c r="H103" i="10"/>
  <c r="I103" i="10"/>
  <c r="J99" i="10"/>
  <c r="G99" i="10"/>
  <c r="K99" i="10"/>
  <c r="H99" i="10"/>
  <c r="I99" i="10"/>
  <c r="J95" i="10"/>
  <c r="G95" i="10"/>
  <c r="K95" i="10"/>
  <c r="H95" i="10"/>
  <c r="I95" i="10"/>
  <c r="J91" i="10"/>
  <c r="G91" i="10"/>
  <c r="K91" i="10"/>
  <c r="H91" i="10"/>
  <c r="I91" i="10"/>
  <c r="H87" i="10"/>
  <c r="I87" i="10"/>
  <c r="J87" i="10"/>
  <c r="K87" i="10"/>
  <c r="G87" i="10"/>
  <c r="H83" i="10"/>
  <c r="I83" i="10"/>
  <c r="G83" i="10"/>
  <c r="J83" i="10"/>
  <c r="K83" i="10"/>
  <c r="H79" i="10"/>
  <c r="I79" i="10"/>
  <c r="J79" i="10"/>
  <c r="K79" i="10"/>
  <c r="G79" i="10"/>
  <c r="H75" i="10"/>
  <c r="I75" i="10"/>
  <c r="G75" i="10"/>
  <c r="J75" i="10"/>
  <c r="K75" i="10"/>
  <c r="H71" i="10"/>
  <c r="I71" i="10"/>
  <c r="J71" i="10"/>
  <c r="K71" i="10"/>
  <c r="G71" i="10"/>
  <c r="H67" i="10"/>
  <c r="I67" i="10"/>
  <c r="G67" i="10"/>
  <c r="J67" i="10"/>
  <c r="K67" i="10"/>
  <c r="H63" i="10"/>
  <c r="I63" i="10"/>
  <c r="J63" i="10"/>
  <c r="K63" i="10"/>
  <c r="G63" i="10"/>
  <c r="H59" i="10"/>
  <c r="I59" i="10"/>
  <c r="G59" i="10"/>
  <c r="J59" i="10"/>
  <c r="K59" i="10"/>
  <c r="H55" i="10"/>
  <c r="I55" i="10"/>
  <c r="J55" i="10"/>
  <c r="K55" i="10"/>
  <c r="G55" i="10"/>
  <c r="H51" i="10"/>
  <c r="I51" i="10"/>
  <c r="G51" i="10"/>
  <c r="J51" i="10"/>
  <c r="K51" i="10"/>
  <c r="H47" i="10"/>
  <c r="I47" i="10"/>
  <c r="J47" i="10"/>
  <c r="K47" i="10"/>
  <c r="G47" i="10"/>
  <c r="H43" i="10"/>
  <c r="I43" i="10"/>
  <c r="G43" i="10"/>
  <c r="J43" i="10"/>
  <c r="K43" i="10"/>
  <c r="H39" i="10"/>
  <c r="I39" i="10"/>
  <c r="J39" i="10"/>
  <c r="K39" i="10"/>
  <c r="G39" i="10"/>
  <c r="H35" i="10"/>
  <c r="I35" i="10"/>
  <c r="G35" i="10"/>
  <c r="K35" i="10"/>
  <c r="J35" i="10"/>
  <c r="H31" i="10"/>
  <c r="I31" i="10"/>
  <c r="J31" i="10"/>
  <c r="K31" i="10"/>
  <c r="G31" i="10"/>
  <c r="H27" i="10"/>
  <c r="I27" i="10"/>
  <c r="G27" i="10"/>
  <c r="J27" i="10"/>
  <c r="K27" i="10"/>
  <c r="H23" i="10"/>
  <c r="I23" i="10"/>
  <c r="J23" i="10"/>
  <c r="K23" i="10"/>
  <c r="G23" i="10"/>
  <c r="K1759" i="10"/>
  <c r="K1755" i="10"/>
  <c r="K1751" i="10"/>
  <c r="K1747" i="10"/>
  <c r="K1743" i="10"/>
  <c r="K1739" i="10"/>
  <c r="K1735" i="10"/>
  <c r="K1731" i="10"/>
  <c r="K1727" i="10"/>
  <c r="K1723" i="10"/>
  <c r="K1719" i="10"/>
  <c r="K1715" i="10"/>
  <c r="K1711" i="10"/>
  <c r="K1707" i="10"/>
  <c r="K1703" i="10"/>
  <c r="I1701" i="10"/>
  <c r="H1699" i="10"/>
  <c r="H1698" i="10"/>
  <c r="H1697" i="10"/>
  <c r="G1695" i="10"/>
  <c r="G1694" i="10"/>
  <c r="K1691" i="10"/>
  <c r="J1687" i="10"/>
  <c r="J1682" i="10"/>
  <c r="K1669" i="10"/>
  <c r="I1663" i="10"/>
  <c r="G1657" i="10"/>
  <c r="J1650" i="10"/>
  <c r="K1637" i="10"/>
  <c r="I1631" i="10"/>
  <c r="G1625" i="10"/>
  <c r="J1618" i="10"/>
  <c r="K1605" i="10"/>
  <c r="I1599" i="10"/>
  <c r="G1593" i="10"/>
  <c r="J1586" i="10"/>
  <c r="K1573" i="10"/>
  <c r="I1567" i="10"/>
  <c r="G1561" i="10"/>
  <c r="J1554" i="10"/>
  <c r="H1548" i="10"/>
  <c r="K1541" i="10"/>
  <c r="I1535" i="10"/>
  <c r="G1529" i="10"/>
  <c r="J1522" i="10"/>
  <c r="H1516" i="10"/>
  <c r="K1509" i="10"/>
  <c r="I1503" i="10"/>
  <c r="G1497" i="10"/>
  <c r="J1490" i="10"/>
  <c r="H1484" i="10"/>
  <c r="K1477" i="10"/>
  <c r="I1471" i="10"/>
  <c r="G1465" i="10"/>
  <c r="J1458" i="10"/>
  <c r="H1452" i="10"/>
  <c r="K1445" i="10"/>
  <c r="I1439" i="10"/>
  <c r="G1433" i="10"/>
  <c r="J1426" i="10"/>
  <c r="I1419" i="10"/>
  <c r="J1406" i="10"/>
  <c r="K1393" i="10"/>
  <c r="G1381" i="10"/>
  <c r="H1368" i="10"/>
  <c r="I1355" i="10"/>
  <c r="J1342" i="10"/>
  <c r="K1329" i="10"/>
  <c r="G1317" i="10"/>
  <c r="H1304" i="10"/>
  <c r="I1291" i="10"/>
  <c r="J1278" i="10"/>
  <c r="K1265" i="10"/>
  <c r="G1253" i="10"/>
  <c r="H1240" i="10"/>
  <c r="I1227" i="10"/>
  <c r="J1214" i="10"/>
  <c r="K1201" i="10"/>
  <c r="G1189" i="10"/>
  <c r="H1176" i="10"/>
  <c r="I1163" i="10"/>
  <c r="J1150" i="10"/>
  <c r="K1137" i="10"/>
  <c r="G1125" i="10"/>
  <c r="H1112" i="10"/>
  <c r="I1099" i="10"/>
  <c r="J1086" i="10"/>
  <c r="K1073" i="10"/>
  <c r="G1061" i="10"/>
  <c r="H1048" i="10"/>
  <c r="I1035" i="10"/>
  <c r="J1022" i="10"/>
  <c r="K1009" i="10"/>
  <c r="G997" i="10"/>
  <c r="H984" i="10"/>
  <c r="I971" i="10"/>
  <c r="J958" i="10"/>
  <c r="K945" i="10"/>
  <c r="G933" i="10"/>
  <c r="H920" i="10"/>
  <c r="I900" i="10"/>
  <c r="H849" i="10"/>
  <c r="H597" i="10"/>
  <c r="F22" i="10" l="1"/>
  <c r="B22" i="10"/>
  <c r="C22" i="10"/>
  <c r="E22" i="10"/>
  <c r="D22" i="10"/>
  <c r="I22" i="10" l="1"/>
  <c r="K22" i="10"/>
  <c r="H22" i="10"/>
  <c r="G22" i="10"/>
  <c r="J22" i="10"/>
</calcChain>
</file>

<file path=xl/sharedStrings.xml><?xml version="1.0" encoding="utf-8"?>
<sst xmlns="http://schemas.openxmlformats.org/spreadsheetml/2006/main" count="14111" uniqueCount="92">
  <si>
    <t>Start Date</t>
  </si>
  <si>
    <t>Price Level</t>
  </si>
  <si>
    <t>Service Type</t>
  </si>
  <si>
    <t>State</t>
  </si>
  <si>
    <t>Gas</t>
  </si>
  <si>
    <t>NY</t>
  </si>
  <si>
    <t>Elec</t>
  </si>
  <si>
    <t>PA</t>
  </si>
  <si>
    <t>MD</t>
  </si>
  <si>
    <t>NJ</t>
  </si>
  <si>
    <t>MA</t>
  </si>
  <si>
    <t xml:space="preserve">Broker Fees </t>
  </si>
  <si>
    <t>Commercial Pricing Worksheet</t>
  </si>
  <si>
    <t>LDC/Zone</t>
  </si>
  <si>
    <t xml:space="preserve">Gas </t>
  </si>
  <si>
    <t>Electricity</t>
  </si>
  <si>
    <t>Prices are shown as $/kWh, Gas prices are per the units shown</t>
  </si>
  <si>
    <r>
      <rPr>
        <b/>
        <sz val="11"/>
        <color theme="3"/>
        <rFont val="Calibri"/>
        <family val="2"/>
        <scheme val="minor"/>
      </rPr>
      <t>Electricty</t>
    </r>
    <r>
      <rPr>
        <sz val="11"/>
        <color theme="3"/>
        <rFont val="Calibri"/>
        <family val="2"/>
        <scheme val="minor"/>
      </rPr>
      <t xml:space="preserve"> - Enter fee in mils, i.e $0.003/kWh entered as "3" mils</t>
    </r>
  </si>
  <si>
    <t>ELECTRICITY</t>
  </si>
  <si>
    <t>NATURAL GAS</t>
  </si>
  <si>
    <t>A Rate of 1.0 implies no Applicable Tax rate</t>
  </si>
  <si>
    <r>
      <rPr>
        <b/>
        <sz val="11"/>
        <color theme="3"/>
        <rFont val="Calibri"/>
        <family val="2"/>
        <scheme val="minor"/>
      </rPr>
      <t>Natural Gas</t>
    </r>
    <r>
      <rPr>
        <sz val="11"/>
        <color theme="3"/>
        <rFont val="Calibri"/>
        <family val="2"/>
        <scheme val="minor"/>
      </rPr>
      <t xml:space="preserve"> - Enter fee in $ per therm</t>
    </r>
  </si>
  <si>
    <r>
      <rPr>
        <b/>
        <sz val="20"/>
        <color theme="3"/>
        <rFont val="Calibri"/>
        <family val="2"/>
        <scheme val="minor"/>
      </rPr>
      <t>Electricity and Gas Rates</t>
    </r>
    <r>
      <rPr>
        <sz val="11"/>
        <color theme="3"/>
        <rFont val="Calibri"/>
        <family val="2"/>
        <scheme val="minor"/>
      </rPr>
      <t xml:space="preserve"> - Rates shown are inclusive of above broker fee and SUT/GRT where applicable</t>
    </r>
  </si>
  <si>
    <t>To find your applicable rate, utilize the filters on row 21.</t>
  </si>
  <si>
    <t>6 mth</t>
  </si>
  <si>
    <t>12 mth</t>
  </si>
  <si>
    <t>18 mth</t>
  </si>
  <si>
    <t>24 mth</t>
  </si>
  <si>
    <t>36 mth</t>
  </si>
  <si>
    <t>Zone</t>
  </si>
  <si>
    <t>LDC</t>
  </si>
  <si>
    <t>0-150K</t>
  </si>
  <si>
    <t>N-Grid NY/ Li  ($/therm)</t>
  </si>
  <si>
    <t>0-25K</t>
  </si>
  <si>
    <t>150-500K</t>
  </si>
  <si>
    <t>25-75K</t>
  </si>
  <si>
    <t>500-1M</t>
  </si>
  <si>
    <t>75-125K</t>
  </si>
  <si>
    <t>1-2M</t>
  </si>
  <si>
    <t>125-500K</t>
  </si>
  <si>
    <t>2M+</t>
  </si>
  <si>
    <t>500K+</t>
  </si>
  <si>
    <t>N-Grid NiMo ($/therm)</t>
  </si>
  <si>
    <t>Con Edison ($/therm)</t>
  </si>
  <si>
    <t>Nat Fuel ($/ccf)</t>
  </si>
  <si>
    <t>NYSEG ($/therm)</t>
  </si>
  <si>
    <t>RGE ($/therm)</t>
  </si>
  <si>
    <t>Central Hud ($/ccf)</t>
  </si>
  <si>
    <t>UGI ($/ccf)</t>
  </si>
  <si>
    <t>PECO ($/ccf)</t>
  </si>
  <si>
    <t>Columbia ($/therm)</t>
  </si>
  <si>
    <t>PPL</t>
  </si>
  <si>
    <t>PECO</t>
  </si>
  <si>
    <t>Duquesne</t>
  </si>
  <si>
    <t>PENELEC</t>
  </si>
  <si>
    <t>METED</t>
  </si>
  <si>
    <t>West Penn PWR</t>
  </si>
  <si>
    <t>BGE Gas ($/therm)</t>
  </si>
  <si>
    <t>Penn PWR</t>
  </si>
  <si>
    <t>PSEG ($/therm)</t>
  </si>
  <si>
    <t>NJNG ($/therm)</t>
  </si>
  <si>
    <t>SJG ($/therm)</t>
  </si>
  <si>
    <t>BGE</t>
  </si>
  <si>
    <t>PEPCO</t>
  </si>
  <si>
    <t>DPL</t>
  </si>
  <si>
    <t>Potomac</t>
  </si>
  <si>
    <t>JCPL</t>
  </si>
  <si>
    <t>PSEG</t>
  </si>
  <si>
    <t>ACE</t>
  </si>
  <si>
    <t>A (NiMo, NYSEG)</t>
  </si>
  <si>
    <t>B (NiMo, RGE)</t>
  </si>
  <si>
    <t>C (NiMo, NYSEG)</t>
  </si>
  <si>
    <t>D (NiMo, NYSEG)</t>
  </si>
  <si>
    <t>E (CenHud, NiMo, NYSEG)</t>
  </si>
  <si>
    <t>F (NiMo, NYSEG)</t>
  </si>
  <si>
    <t>G (CenHud, NYSEG, O&amp;R)</t>
  </si>
  <si>
    <t>H (ConEd, NYSEG)</t>
  </si>
  <si>
    <t>I (ConEd)</t>
  </si>
  <si>
    <t>J (ConEd)</t>
  </si>
  <si>
    <t>Eversource-NEMA</t>
  </si>
  <si>
    <t>Eversource-SEMA</t>
  </si>
  <si>
    <t>NatGrid-NEMA</t>
  </si>
  <si>
    <t>NatGrid-SEMA</t>
  </si>
  <si>
    <t>NatGrid-WCMA</t>
  </si>
  <si>
    <t>O&amp;R ($/ccf)</t>
  </si>
  <si>
    <t>WGL ($/therm)</t>
  </si>
  <si>
    <t xml:space="preserve">Please be advised that any single locations above 2 million kWh/yr must be </t>
  </si>
  <si>
    <t>custom priced; SFE maintains the right to review and potentially reject any</t>
  </si>
  <si>
    <t xml:space="preserve"> contract submitted above this usage threshold that is not custom priced. </t>
  </si>
  <si>
    <t>Service</t>
  </si>
  <si>
    <t>N/A</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</si>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</sst>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8" formatCode="&quot;$&quot;#,##0.00_);[Red]\(&quot;$&quot;#,##0.00\)"/>
    <numFmt numFmtId="164" formatCode="[$-409]mmm\-yy;@"/>
    <numFmt numFmtId="165" formatCode="&quot;$&quot;#,##0.0000_);[Red]\(&quot;$&quot;#,##0.0000\)"/>
    <numFmt numFmtId="166" formatCode="0.00\ &quot;mils&quot;"/>
    <numFmt numFmtId="167" formatCode="General\ &quot;mth&quot;"/>
    <numFmt numFmtId="168" formatCode="0.00_);[Red]\(0.00\)"/>
    <numFmt numFmtId="169" formatCode="&quot;Pricing Effective Date:  &quot;\ [$-409]d\-mmm\-yy;@"/>
    <numFmt numFmtId="170" formatCode="&quot;Pricing Expiration Date:  10AM on &quot;[$-409]d\-mmm\-yy;@"/>
    <numFmt numFmtId="171" formatCode="&quot;$&quot;#,##0.00&quot;/therm&quot;"/>
    <numFmt numFmtId="172" formatCode="0&quot;mth&quot;"/>
    <numFmt numFmtId="173" formatCode="#,##0.0000_);[Red]\(#,##0.0000\)"/>
    <numFmt numFmtId="174" formatCode="0.00&quot;¢&quot;"/>
    <numFmt numFmtId="175" formatCode="&quot;$&quot;#,##0.000_);[Red]\(&quot;$&quot;#,##0.000\)"/>
  </numFmts>
  <fonts count="17" x14ac:knownFonts="1">
    <font>
      <sz val="11"/>
      <color theme="1"/>
      <name val="Calibri"/>
      <family val="2"/>
      <scheme val="minor"/>
    </font>
    <font>
      <b/>
      <sz val="11"/>
      <color theme="1"/>
      <name val="Calibri"/>
      <family val="2"/>
      <scheme val="minor"/>
    </font>
    <font>
      <sz val="11"/>
      <color theme="3"/>
      <name val="Calibri"/>
      <family val="2"/>
      <scheme val="minor"/>
    </font>
    <font>
      <b/>
      <sz val="20"/>
      <color theme="3"/>
      <name val="Calibri"/>
      <family val="2"/>
      <scheme val="minor"/>
    </font>
    <font>
      <b/>
      <sz val="16"/>
      <color theme="3"/>
      <name val="Calibri"/>
      <family val="2"/>
      <scheme val="minor"/>
    </font>
    <font>
      <b/>
      <sz val="11"/>
      <color theme="3"/>
      <name val="Calibri"/>
      <family val="2"/>
      <scheme val="minor"/>
    </font>
    <font>
      <b/>
      <i/>
      <sz val="9"/>
      <color theme="3"/>
      <name val="Calibri"/>
      <family val="2"/>
      <scheme val="minor"/>
    </font>
    <font>
      <sz val="10.5"/>
      <color theme="3"/>
      <name val="Calibri"/>
      <family val="2"/>
      <scheme val="minor"/>
    </font>
    <font>
      <b/>
      <sz val="16"/>
      <name val="Arial"/>
      <family val="2"/>
    </font>
    <font>
      <b/>
      <sz val="10.5"/>
      <name val="Calibri"/>
      <family val="2"/>
      <scheme val="minor"/>
    </font>
    <font>
      <b/>
      <sz val="10.5"/>
      <color theme="1"/>
      <name val="Calibri"/>
      <family val="2"/>
      <scheme val="minor"/>
    </font>
    <font>
      <sz val="10.5"/>
      <name val="Calibri"/>
      <family val="2"/>
      <scheme val="minor"/>
    </font>
    <font>
      <sz val="10.5"/>
      <color theme="1"/>
      <name val="Calibri"/>
      <family val="2"/>
      <scheme val="minor"/>
    </font>
    <font>
      <b/>
      <i/>
      <sz val="10.5"/>
      <color theme="3"/>
      <name val="Calibri"/>
      <family val="2"/>
      <scheme val="minor"/>
    </font>
    <font>
      <b/>
      <sz val="16"/>
      <color rgb="FFFF0000"/>
      <name val="Calibri"/>
      <family val="2"/>
      <scheme val="minor"/>
    </font>
    <font>
      <b/>
      <sz val="13"/>
      <color rgb="FFFF0000"/>
      <name val="Calibri"/>
      <family val="2"/>
      <scheme val="minor"/>
    </font>
    <font>
      <sz val="10.5"/>
      <color theme="3"/>
      <name val="Calibri"/>
      <family val="2"/>
      <scheme val="minor"/>
    </font>
  </fonts>
  <fills count="7">
    <fill>
      <patternFill patternType="none"/>
    </fill>
    <fill>
      <patternFill patternType="gray125"/>
    </fill>
    <fill>
      <patternFill patternType="solid">
        <fgColor rgb="FFAFE133"/>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s>
  <borders count="31">
    <border>
      <left/>
      <right/>
      <top/>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medium">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style="thin">
        <color auto="1"/>
      </right>
      <top style="thin">
        <color auto="1"/>
      </top>
      <bottom style="medium">
        <color auto="1"/>
      </bottom>
      <diagonal/>
    </border>
    <border>
      <left/>
      <right/>
      <top/>
      <bottom style="thin">
        <color indexed="64"/>
      </bottom>
      <diagonal/>
    </border>
    <border>
      <left style="thin">
        <color theme="3"/>
      </left>
      <right style="thin">
        <color theme="3"/>
      </right>
      <top style="medium">
        <color auto="1"/>
      </top>
      <bottom style="thin">
        <color theme="3"/>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medium">
        <color auto="1"/>
      </top>
      <bottom/>
      <diagonal/>
    </border>
    <border>
      <left/>
      <right/>
      <top style="medium">
        <color auto="1"/>
      </top>
      <bottom/>
      <diagonal/>
    </border>
    <border>
      <left/>
      <right style="thin">
        <color theme="3"/>
      </right>
      <top style="medium">
        <color auto="1"/>
      </top>
      <bottom/>
      <diagonal/>
    </border>
    <border>
      <left style="thin">
        <color theme="3"/>
      </left>
      <right style="thin">
        <color theme="3"/>
      </right>
      <top style="thin">
        <color theme="3" tint="0.39994506668294322"/>
      </top>
      <bottom style="thin">
        <color theme="3" tint="0.39994506668294322"/>
      </bottom>
      <diagonal/>
    </border>
    <border>
      <left/>
      <right style="thin">
        <color theme="3"/>
      </right>
      <top style="thin">
        <color theme="3" tint="0.39994506668294322"/>
      </top>
      <bottom style="thin">
        <color theme="3" tint="0.39994506668294322"/>
      </bottom>
      <diagonal/>
    </border>
    <border>
      <left style="thin">
        <color theme="3"/>
      </left>
      <right style="thin">
        <color theme="3"/>
      </right>
      <top/>
      <bottom style="thin">
        <color theme="3" tint="0.39994506668294322"/>
      </bottom>
      <diagonal/>
    </border>
    <border>
      <left style="thin">
        <color theme="3"/>
      </left>
      <right/>
      <top style="thin">
        <color theme="3"/>
      </top>
      <bottom style="medium">
        <color theme="3"/>
      </bottom>
      <diagonal/>
    </border>
    <border>
      <left style="thin">
        <color auto="1"/>
      </left>
      <right/>
      <top style="thin">
        <color theme="3"/>
      </top>
      <bottom style="medium">
        <color theme="3"/>
      </bottom>
      <diagonal/>
    </border>
    <border>
      <left style="thin">
        <color auto="1"/>
      </left>
      <right style="thin">
        <color theme="3"/>
      </right>
      <top style="thin">
        <color theme="3"/>
      </top>
      <bottom style="medium">
        <color theme="3"/>
      </bottom>
      <diagonal/>
    </border>
    <border>
      <left/>
      <right style="thin">
        <color theme="3"/>
      </right>
      <top/>
      <bottom style="thin">
        <color theme="3" tint="0.39994506668294322"/>
      </bottom>
      <diagonal/>
    </border>
    <border>
      <left/>
      <right/>
      <top/>
      <bottom style="medium">
        <color theme="3"/>
      </bottom>
      <diagonal/>
    </border>
    <border>
      <left style="thin">
        <color auto="1"/>
      </left>
      <right/>
      <top/>
      <bottom style="medium">
        <color theme="3"/>
      </bottom>
      <diagonal/>
    </border>
    <border>
      <left style="thin">
        <color auto="1"/>
      </left>
      <right style="thin">
        <color auto="1"/>
      </right>
      <top style="thin">
        <color auto="1"/>
      </top>
      <bottom/>
      <diagonal/>
    </border>
  </borders>
  <cellStyleXfs count="1">
    <xf numFmtId="0" fontId="0" fillId="0" borderId="0"/>
  </cellStyleXfs>
  <cellXfs count="128">
    <xf numFmtId="0" fontId="0" fillId="0" borderId="0" xfId="0"/>
    <xf numFmtId="8" fontId="7" fillId="0" borderId="27" xfId="0" applyNumberFormat="1" applyFont="1" applyFill="1" applyBorder="1" applyAlignment="1" applyProtection="1">
      <alignment horizontal="center"/>
      <protection hidden="1"/>
    </xf>
    <xf numFmtId="8" fontId="7" fillId="0" borderId="23" xfId="0" applyNumberFormat="1" applyFont="1" applyFill="1" applyBorder="1" applyAlignment="1" applyProtection="1">
      <alignment horizontal="center"/>
      <protection hidden="1"/>
    </xf>
    <xf numFmtId="164" fontId="7" fillId="0" borderId="23" xfId="0" applyNumberFormat="1" applyFont="1" applyFill="1" applyBorder="1" applyAlignment="1" applyProtection="1">
      <alignment horizontal="center"/>
      <protection hidden="1"/>
    </xf>
    <xf numFmtId="164" fontId="7" fillId="0" borderId="23" xfId="0" applyNumberFormat="1" applyFont="1" applyFill="1" applyBorder="1" applyAlignment="1" applyProtection="1">
      <alignment horizontal="center" vertical="center"/>
      <protection hidden="1"/>
    </xf>
    <xf numFmtId="0" fontId="2" fillId="0" borderId="0" xfId="0" applyFont="1" applyBorder="1" applyAlignment="1" applyProtection="1"/>
    <xf numFmtId="0" fontId="0" fillId="0" borderId="0" xfId="0" applyBorder="1" applyAlignment="1" applyProtection="1"/>
    <xf numFmtId="0" fontId="3" fillId="0" borderId="0" xfId="0" applyFont="1" applyBorder="1" applyAlignment="1" applyProtection="1">
      <alignment vertical="top"/>
    </xf>
    <xf numFmtId="0" fontId="4" fillId="2" borderId="4" xfId="0" applyFont="1" applyFill="1" applyBorder="1" applyAlignment="1" applyProtection="1">
      <alignment horizontal="left" indent="1"/>
    </xf>
    <xf numFmtId="0" fontId="2" fillId="2" borderId="5" xfId="0" applyFont="1" applyFill="1" applyBorder="1" applyAlignment="1" applyProtection="1"/>
    <xf numFmtId="0" fontId="2" fillId="2" borderId="6" xfId="0" applyFont="1" applyFill="1" applyBorder="1" applyAlignment="1" applyProtection="1"/>
    <xf numFmtId="0" fontId="0" fillId="0" borderId="0" xfId="0" applyBorder="1" applyAlignment="1" applyProtection="1">
      <alignment horizontal="center"/>
    </xf>
    <xf numFmtId="0" fontId="5" fillId="2" borderId="24" xfId="0" applyFont="1" applyFill="1" applyBorder="1" applyAlignment="1" applyProtection="1">
      <alignment horizontal="center"/>
    </xf>
    <xf numFmtId="0" fontId="5" fillId="2" borderId="25" xfId="0" applyFont="1" applyFill="1" applyBorder="1" applyAlignment="1" applyProtection="1">
      <alignment horizontal="center"/>
    </xf>
    <xf numFmtId="0" fontId="5" fillId="2" borderId="26" xfId="0" applyFont="1" applyFill="1" applyBorder="1" applyAlignment="1" applyProtection="1">
      <alignment horizontal="center"/>
    </xf>
    <xf numFmtId="8" fontId="7" fillId="3" borderId="23" xfId="0" applyNumberFormat="1" applyFont="1" applyFill="1" applyBorder="1" applyAlignment="1" applyProtection="1">
      <alignment horizontal="center"/>
    </xf>
    <xf numFmtId="8" fontId="7" fillId="0" borderId="21" xfId="0" applyNumberFormat="1" applyFont="1" applyBorder="1" applyAlignment="1" applyProtection="1">
      <alignment horizontal="center"/>
    </xf>
    <xf numFmtId="0" fontId="6" fillId="0" borderId="7" xfId="0" applyFont="1" applyFill="1" applyBorder="1" applyAlignment="1" applyProtection="1">
      <alignment horizontal="left"/>
    </xf>
    <xf numFmtId="8" fontId="7" fillId="3" borderId="21" xfId="0" applyNumberFormat="1" applyFont="1" applyFill="1" applyBorder="1" applyAlignment="1" applyProtection="1">
      <alignment horizontal="center"/>
    </xf>
    <xf numFmtId="0" fontId="1" fillId="0" borderId="0" xfId="0" applyFont="1" applyFill="1" applyBorder="1" applyAlignment="1" applyProtection="1">
      <alignment horizontal="center"/>
    </xf>
    <xf numFmtId="164" fontId="13" fillId="0" borderId="0" xfId="0" applyNumberFormat="1" applyFont="1" applyFill="1" applyBorder="1" applyAlignment="1" applyProtection="1">
      <alignment horizontal="left" vertical="center"/>
    </xf>
    <xf numFmtId="0" fontId="2" fillId="0" borderId="0" xfId="0" applyFont="1" applyBorder="1" applyAlignment="1" applyProtection="1">
      <alignment vertical="center"/>
    </xf>
    <xf numFmtId="0" fontId="5" fillId="2" borderId="28" xfId="0" applyFont="1" applyFill="1" applyBorder="1" applyAlignment="1" applyProtection="1">
      <alignment horizontal="center"/>
    </xf>
    <xf numFmtId="0" fontId="5" fillId="2" borderId="29" xfId="0" applyFont="1" applyFill="1" applyBorder="1" applyAlignment="1" applyProtection="1">
      <alignment horizontal="center"/>
    </xf>
    <xf numFmtId="0" fontId="9" fillId="0" borderId="8" xfId="0" applyFont="1" applyFill="1" applyBorder="1" applyAlignment="1">
      <alignment horizontal="center" vertical="center"/>
    </xf>
    <xf numFmtId="8" fontId="10" fillId="0" borderId="8" xfId="0" applyNumberFormat="1" applyFont="1" applyFill="1" applyBorder="1" applyAlignment="1">
      <alignment horizontal="center"/>
    </xf>
    <xf numFmtId="167" fontId="10" fillId="0" borderId="8" xfId="0" applyNumberFormat="1" applyFont="1" applyFill="1" applyBorder="1" applyAlignment="1">
      <alignment horizontal="center"/>
    </xf>
    <xf numFmtId="164" fontId="11" fillId="5" borderId="1" xfId="0" applyNumberFormat="1" applyFont="1" applyFill="1" applyBorder="1" applyAlignment="1">
      <alignment horizontal="center" vertical="center"/>
    </xf>
    <xf numFmtId="8" fontId="12" fillId="5" borderId="1" xfId="0" applyNumberFormat="1" applyFont="1" applyFill="1" applyBorder="1" applyAlignment="1">
      <alignment horizontal="center"/>
    </xf>
    <xf numFmtId="168" fontId="11" fillId="5" borderId="1" xfId="0" applyNumberFormat="1" applyFont="1" applyFill="1" applyBorder="1" applyAlignment="1">
      <alignment horizontal="center"/>
    </xf>
    <xf numFmtId="165" fontId="12" fillId="5" borderId="1" xfId="0" applyNumberFormat="1" applyFont="1" applyFill="1" applyBorder="1" applyAlignment="1">
      <alignment horizontal="center"/>
    </xf>
    <xf numFmtId="164" fontId="11" fillId="0" borderId="1" xfId="0" applyNumberFormat="1" applyFont="1" applyFill="1" applyBorder="1" applyAlignment="1">
      <alignment horizontal="center" vertical="center"/>
    </xf>
    <xf numFmtId="8" fontId="12" fillId="0" borderId="1" xfId="0" applyNumberFormat="1" applyFont="1" applyFill="1" applyBorder="1" applyAlignment="1">
      <alignment horizontal="center"/>
    </xf>
    <xf numFmtId="165" fontId="12" fillId="0" borderId="1" xfId="0" applyNumberFormat="1" applyFont="1" applyFill="1" applyBorder="1" applyAlignment="1">
      <alignment horizontal="center"/>
    </xf>
    <xf numFmtId="0" fontId="12" fillId="5" borderId="1" xfId="0" applyFont="1" applyFill="1" applyBorder="1" applyAlignment="1">
      <alignment horizontal="center"/>
    </xf>
    <xf numFmtId="0" fontId="12" fillId="0" borderId="1" xfId="0" applyFont="1" applyFill="1" applyBorder="1" applyAlignment="1">
      <alignment horizontal="center"/>
    </xf>
    <xf numFmtId="168" fontId="11" fillId="0" borderId="1" xfId="0" applyNumberFormat="1" applyFont="1" applyFill="1" applyBorder="1" applyAlignment="1">
      <alignment horizontal="center"/>
    </xf>
    <xf numFmtId="164" fontId="11" fillId="0" borderId="2" xfId="0" applyNumberFormat="1" applyFont="1" applyFill="1" applyBorder="1" applyAlignment="1">
      <alignment horizontal="center" vertical="center"/>
    </xf>
    <xf numFmtId="8" fontId="12" fillId="0" borderId="2" xfId="0" applyNumberFormat="1" applyFont="1" applyFill="1" applyBorder="1" applyAlignment="1">
      <alignment horizontal="center"/>
    </xf>
    <xf numFmtId="165" fontId="12" fillId="0" borderId="2" xfId="0" applyNumberFormat="1" applyFont="1" applyFill="1" applyBorder="1" applyAlignment="1">
      <alignment horizontal="center"/>
    </xf>
    <xf numFmtId="8" fontId="11" fillId="5" borderId="1" xfId="0" applyNumberFormat="1" applyFont="1" applyFill="1" applyBorder="1" applyAlignment="1">
      <alignment horizontal="center"/>
    </xf>
    <xf numFmtId="164" fontId="11" fillId="5" borderId="1" xfId="0" applyNumberFormat="1" applyFont="1" applyFill="1" applyBorder="1" applyAlignment="1">
      <alignment horizontal="center"/>
    </xf>
    <xf numFmtId="8" fontId="11" fillId="0" borderId="1" xfId="0" applyNumberFormat="1" applyFont="1" applyFill="1" applyBorder="1" applyAlignment="1">
      <alignment horizontal="center"/>
    </xf>
    <xf numFmtId="165" fontId="11" fillId="0" borderId="1" xfId="0" applyNumberFormat="1" applyFont="1" applyFill="1" applyBorder="1" applyAlignment="1">
      <alignment horizontal="center"/>
    </xf>
    <xf numFmtId="164" fontId="11" fillId="0" borderId="1" xfId="0" applyNumberFormat="1" applyFont="1" applyFill="1" applyBorder="1" applyAlignment="1">
      <alignment horizontal="center"/>
    </xf>
    <xf numFmtId="165" fontId="11" fillId="5" borderId="1" xfId="0" applyNumberFormat="1" applyFont="1" applyFill="1" applyBorder="1" applyAlignment="1">
      <alignment horizontal="center"/>
    </xf>
    <xf numFmtId="0" fontId="12" fillId="0" borderId="2" xfId="0" applyFont="1" applyFill="1" applyBorder="1" applyAlignment="1">
      <alignment horizontal="center"/>
    </xf>
    <xf numFmtId="0" fontId="11" fillId="5" borderId="1" xfId="0" applyFont="1" applyFill="1" applyBorder="1" applyAlignment="1">
      <alignment horizontal="center" vertical="center"/>
    </xf>
    <xf numFmtId="0" fontId="11" fillId="0" borderId="1" xfId="0" applyFont="1" applyFill="1" applyBorder="1" applyAlignment="1">
      <alignment horizontal="center" vertical="center"/>
    </xf>
    <xf numFmtId="164" fontId="11" fillId="0" borderId="2" xfId="0" applyNumberFormat="1" applyFont="1" applyFill="1" applyBorder="1" applyAlignment="1">
      <alignment horizontal="center"/>
    </xf>
    <xf numFmtId="8" fontId="11" fillId="0" borderId="2" xfId="0" applyNumberFormat="1" applyFont="1" applyFill="1" applyBorder="1" applyAlignment="1">
      <alignment horizontal="center"/>
    </xf>
    <xf numFmtId="165" fontId="11" fillId="0" borderId="2" xfId="0" applyNumberFormat="1" applyFont="1" applyFill="1" applyBorder="1" applyAlignment="1">
      <alignment horizontal="center"/>
    </xf>
    <xf numFmtId="8" fontId="11" fillId="5" borderId="3" xfId="0" applyNumberFormat="1" applyFont="1" applyFill="1" applyBorder="1" applyAlignment="1">
      <alignment horizontal="center"/>
    </xf>
    <xf numFmtId="0" fontId="0" fillId="0" borderId="0" xfId="0" applyAlignment="1">
      <alignment horizontal="center"/>
    </xf>
    <xf numFmtId="0" fontId="11" fillId="0" borderId="2" xfId="0" applyFont="1" applyFill="1" applyBorder="1" applyAlignment="1">
      <alignment horizontal="center" vertical="center"/>
    </xf>
    <xf numFmtId="168" fontId="11" fillId="0" borderId="2" xfId="0" applyNumberFormat="1" applyFont="1" applyFill="1" applyBorder="1" applyAlignment="1">
      <alignment horizontal="center"/>
    </xf>
    <xf numFmtId="0" fontId="5" fillId="0" borderId="0" xfId="0" applyFont="1" applyBorder="1" applyAlignment="1" applyProtection="1"/>
    <xf numFmtId="0" fontId="4" fillId="0" borderId="0" xfId="0" applyFont="1" applyBorder="1" applyAlignment="1" applyProtection="1">
      <alignment vertical="center"/>
    </xf>
    <xf numFmtId="0" fontId="4" fillId="0" borderId="0" xfId="0" applyFont="1" applyBorder="1" applyAlignment="1" applyProtection="1"/>
    <xf numFmtId="172" fontId="5" fillId="2" borderId="29" xfId="0" applyNumberFormat="1" applyFont="1" applyFill="1" applyBorder="1" applyAlignment="1" applyProtection="1">
      <alignment horizontal="center"/>
    </xf>
    <xf numFmtId="0" fontId="8" fillId="0" borderId="9" xfId="0" applyFont="1" applyBorder="1" applyAlignment="1"/>
    <xf numFmtId="173" fontId="7" fillId="3" borderId="23" xfId="0" applyNumberFormat="1" applyFont="1" applyFill="1" applyBorder="1" applyAlignment="1" applyProtection="1">
      <alignment horizontal="center"/>
    </xf>
    <xf numFmtId="173" fontId="7" fillId="0" borderId="21" xfId="0" applyNumberFormat="1" applyFont="1" applyBorder="1" applyAlignment="1" applyProtection="1">
      <alignment horizontal="center"/>
    </xf>
    <xf numFmtId="173" fontId="7" fillId="3" borderId="21" xfId="0" applyNumberFormat="1" applyFont="1" applyFill="1" applyBorder="1" applyAlignment="1" applyProtection="1">
      <alignment horizontal="center"/>
    </xf>
    <xf numFmtId="174" fontId="7" fillId="0" borderId="23" xfId="0" applyNumberFormat="1" applyFont="1" applyFill="1" applyBorder="1" applyAlignment="1" applyProtection="1">
      <alignment horizontal="center"/>
      <protection hidden="1"/>
    </xf>
    <xf numFmtId="0" fontId="15" fillId="0" borderId="0" xfId="0" applyFont="1" applyBorder="1" applyAlignment="1" applyProtection="1"/>
    <xf numFmtId="164" fontId="11" fillId="5" borderId="1" xfId="0" applyNumberFormat="1" applyFont="1" applyFill="1" applyBorder="1" applyAlignment="1">
      <alignment horizontal="left" vertical="center"/>
    </xf>
    <xf numFmtId="168" fontId="11" fillId="5" borderId="1" xfId="0" applyNumberFormat="1" applyFont="1" applyFill="1" applyBorder="1" applyAlignment="1"/>
    <xf numFmtId="165" fontId="12" fillId="5" borderId="1" xfId="0" applyNumberFormat="1" applyFont="1" applyFill="1" applyBorder="1" applyAlignment="1"/>
    <xf numFmtId="168" fontId="12" fillId="5" borderId="1" xfId="0" applyNumberFormat="1" applyFont="1" applyFill="1" applyBorder="1" applyAlignment="1"/>
    <xf numFmtId="164" fontId="11" fillId="0" borderId="1" xfId="0" applyNumberFormat="1" applyFont="1" applyFill="1" applyBorder="1" applyAlignment="1">
      <alignment horizontal="left" vertical="center"/>
    </xf>
    <xf numFmtId="165" fontId="12" fillId="0" borderId="1" xfId="0" applyNumberFormat="1" applyFont="1" applyFill="1" applyBorder="1" applyAlignment="1"/>
    <xf numFmtId="168" fontId="12" fillId="0" borderId="1" xfId="0" applyNumberFormat="1" applyFont="1" applyFill="1" applyBorder="1" applyAlignment="1"/>
    <xf numFmtId="168" fontId="11" fillId="0" borderId="1" xfId="0" applyNumberFormat="1" applyFont="1" applyFill="1" applyBorder="1" applyAlignment="1"/>
    <xf numFmtId="164" fontId="11" fillId="0" borderId="2" xfId="0" applyNumberFormat="1" applyFont="1" applyFill="1" applyBorder="1" applyAlignment="1">
      <alignment horizontal="left" vertical="center"/>
    </xf>
    <xf numFmtId="165" fontId="12" fillId="0" borderId="2" xfId="0" applyNumberFormat="1" applyFont="1" applyFill="1" applyBorder="1" applyAlignment="1"/>
    <xf numFmtId="168" fontId="12" fillId="0" borderId="2" xfId="0" applyNumberFormat="1" applyFont="1" applyFill="1" applyBorder="1" applyAlignment="1"/>
    <xf numFmtId="164" fontId="11" fillId="6" borderId="1" xfId="0" applyNumberFormat="1" applyFont="1" applyFill="1" applyBorder="1" applyAlignment="1">
      <alignment horizontal="left" vertical="center"/>
    </xf>
    <xf numFmtId="8" fontId="12" fillId="6" borderId="1" xfId="0" applyNumberFormat="1" applyFont="1" applyFill="1" applyBorder="1" applyAlignment="1">
      <alignment horizontal="center"/>
    </xf>
    <xf numFmtId="168" fontId="11" fillId="6" borderId="1" xfId="0" applyNumberFormat="1" applyFont="1" applyFill="1" applyBorder="1" applyAlignment="1"/>
    <xf numFmtId="168" fontId="11" fillId="6" borderId="1" xfId="0" applyNumberFormat="1" applyFont="1" applyFill="1" applyBorder="1" applyAlignment="1">
      <alignment horizontal="center"/>
    </xf>
    <xf numFmtId="168" fontId="12" fillId="6" borderId="1" xfId="0" applyNumberFormat="1" applyFont="1" applyFill="1" applyBorder="1" applyAlignment="1"/>
    <xf numFmtId="0" fontId="12" fillId="6" borderId="1" xfId="0" applyFont="1" applyFill="1" applyBorder="1" applyAlignment="1">
      <alignment horizontal="center"/>
    </xf>
    <xf numFmtId="164" fontId="11" fillId="6" borderId="2" xfId="0" applyNumberFormat="1" applyFont="1" applyFill="1" applyBorder="1" applyAlignment="1">
      <alignment horizontal="left" vertical="center"/>
    </xf>
    <xf numFmtId="0" fontId="12" fillId="6" borderId="2" xfId="0" applyFont="1" applyFill="1" applyBorder="1" applyAlignment="1">
      <alignment horizontal="center"/>
    </xf>
    <xf numFmtId="8" fontId="12" fillId="6" borderId="2" xfId="0" applyNumberFormat="1" applyFont="1" applyFill="1" applyBorder="1" applyAlignment="1">
      <alignment horizontal="center"/>
    </xf>
    <xf numFmtId="168" fontId="12" fillId="6" borderId="2" xfId="0" applyNumberFormat="1" applyFont="1" applyFill="1" applyBorder="1" applyAlignment="1"/>
    <xf numFmtId="168" fontId="11" fillId="6" borderId="2" xfId="0" applyNumberFormat="1" applyFont="1" applyFill="1" applyBorder="1" applyAlignment="1">
      <alignment horizontal="center"/>
    </xf>
    <xf numFmtId="164" fontId="11" fillId="0" borderId="30" xfId="0" applyNumberFormat="1" applyFont="1" applyFill="1" applyBorder="1" applyAlignment="1">
      <alignment horizontal="left" vertical="center"/>
    </xf>
    <xf numFmtId="8" fontId="12" fillId="0" borderId="30" xfId="0" applyNumberFormat="1" applyFont="1" applyFill="1" applyBorder="1" applyAlignment="1">
      <alignment horizontal="center"/>
    </xf>
    <xf numFmtId="168" fontId="11" fillId="0" borderId="30" xfId="0" applyNumberFormat="1" applyFont="1" applyFill="1" applyBorder="1" applyAlignment="1"/>
    <xf numFmtId="168" fontId="11" fillId="0" borderId="30" xfId="0" applyNumberFormat="1" applyFont="1" applyFill="1" applyBorder="1" applyAlignment="1">
      <alignment horizontal="center"/>
    </xf>
    <xf numFmtId="165" fontId="11" fillId="0" borderId="1" xfId="0" applyNumberFormat="1" applyFont="1" applyFill="1" applyBorder="1" applyAlignment="1"/>
    <xf numFmtId="164" fontId="11" fillId="6" borderId="30" xfId="0" applyNumberFormat="1" applyFont="1" applyFill="1" applyBorder="1" applyAlignment="1">
      <alignment horizontal="left" vertical="center"/>
    </xf>
    <xf numFmtId="8" fontId="12" fillId="6" borderId="30" xfId="0" applyNumberFormat="1" applyFont="1" applyFill="1" applyBorder="1" applyAlignment="1">
      <alignment horizontal="center"/>
    </xf>
    <xf numFmtId="168" fontId="11" fillId="6" borderId="30" xfId="0" applyNumberFormat="1" applyFont="1" applyFill="1" applyBorder="1" applyAlignment="1"/>
    <xf numFmtId="168" fontId="11" fillId="6" borderId="30" xfId="0" applyNumberFormat="1" applyFont="1" applyFill="1" applyBorder="1" applyAlignment="1">
      <alignment horizontal="center"/>
    </xf>
    <xf numFmtId="165" fontId="11" fillId="5" borderId="1" xfId="0" applyNumberFormat="1" applyFont="1" applyFill="1" applyBorder="1" applyAlignment="1"/>
    <xf numFmtId="164" fontId="11" fillId="5" borderId="2" xfId="0" applyNumberFormat="1" applyFont="1" applyFill="1" applyBorder="1" applyAlignment="1">
      <alignment horizontal="left" vertical="center"/>
    </xf>
    <xf numFmtId="0" fontId="11" fillId="5" borderId="2" xfId="0" applyFont="1" applyFill="1" applyBorder="1" applyAlignment="1">
      <alignment horizontal="center" vertical="center"/>
    </xf>
    <xf numFmtId="8" fontId="11" fillId="5" borderId="2" xfId="0" applyNumberFormat="1" applyFont="1" applyFill="1" applyBorder="1" applyAlignment="1">
      <alignment horizontal="center"/>
    </xf>
    <xf numFmtId="168" fontId="11" fillId="5" borderId="2" xfId="0" applyNumberFormat="1" applyFont="1" applyFill="1" applyBorder="1" applyAlignment="1"/>
    <xf numFmtId="168" fontId="11" fillId="0" borderId="2" xfId="0" applyNumberFormat="1" applyFont="1" applyFill="1" applyBorder="1" applyAlignment="1"/>
    <xf numFmtId="165" fontId="11" fillId="0" borderId="2" xfId="0" applyNumberFormat="1" applyFont="1" applyFill="1" applyBorder="1" applyAlignment="1"/>
    <xf numFmtId="8" fontId="16" fillId="0" borderId="22" xfId="0" applyNumberFormat="1" applyFont="1" applyFill="1" applyBorder="1" applyAlignment="1" applyProtection="1">
      <alignment horizontal="center"/>
      <protection hidden="1"/>
    </xf>
    <xf numFmtId="8" fontId="16" fillId="0" borderId="21" xfId="0" applyNumberFormat="1" applyFont="1" applyFill="1" applyBorder="1" applyAlignment="1" applyProtection="1">
      <alignment horizontal="center"/>
      <protection hidden="1"/>
    </xf>
    <xf numFmtId="164" fontId="16" fillId="0" borderId="21" xfId="0" applyNumberFormat="1" applyFont="1" applyFill="1" applyBorder="1" applyAlignment="1" applyProtection="1">
      <alignment horizontal="center" vertical="center"/>
      <protection hidden="1"/>
    </xf>
    <xf numFmtId="169" fontId="4" fillId="0" borderId="0" xfId="0" applyNumberFormat="1" applyFont="1" applyBorder="1" applyAlignment="1" applyProtection="1">
      <alignment horizontal="left" vertical="center"/>
    </xf>
    <xf numFmtId="170" fontId="14" fillId="0" borderId="0" xfId="0" applyNumberFormat="1" applyFont="1" applyBorder="1" applyAlignment="1" applyProtection="1">
      <alignment horizontal="left" vertical="center"/>
    </xf>
    <xf numFmtId="0" fontId="2" fillId="0" borderId="0" xfId="0" applyFont="1" applyBorder="1" applyAlignment="1" applyProtection="1">
      <alignment horizontal="left" vertical="center"/>
    </xf>
    <xf numFmtId="0" fontId="2" fillId="4" borderId="18" xfId="0" applyFont="1" applyFill="1" applyBorder="1" applyAlignment="1" applyProtection="1">
      <alignment horizontal="left" vertical="center" indent="1"/>
    </xf>
    <xf numFmtId="0" fontId="2" fillId="4" borderId="19" xfId="0" applyFont="1" applyFill="1" applyBorder="1" applyAlignment="1" applyProtection="1">
      <alignment horizontal="left" vertical="center" indent="1"/>
    </xf>
    <xf numFmtId="0" fontId="2" fillId="4" borderId="20" xfId="0" applyFont="1" applyFill="1" applyBorder="1" applyAlignment="1" applyProtection="1">
      <alignment horizontal="left" vertical="center" indent="1"/>
    </xf>
    <xf numFmtId="0" fontId="2" fillId="4" borderId="15" xfId="0" applyFont="1" applyFill="1" applyBorder="1" applyAlignment="1" applyProtection="1">
      <alignment horizontal="left" vertical="center" indent="1"/>
    </xf>
    <xf numFmtId="0" fontId="2" fillId="4" borderId="16" xfId="0" applyFont="1" applyFill="1" applyBorder="1" applyAlignment="1" applyProtection="1">
      <alignment horizontal="left" vertical="center" indent="1"/>
    </xf>
    <xf numFmtId="0" fontId="2" fillId="4" borderId="17" xfId="0" applyFont="1" applyFill="1" applyBorder="1" applyAlignment="1" applyProtection="1">
      <alignment horizontal="left" vertical="center" indent="1"/>
    </xf>
    <xf numFmtId="0" fontId="2" fillId="4" borderId="12" xfId="0" applyFont="1" applyFill="1" applyBorder="1" applyAlignment="1" applyProtection="1">
      <alignment horizontal="left" vertical="center" indent="1"/>
    </xf>
    <xf numFmtId="0" fontId="2" fillId="4" borderId="13" xfId="0" applyFont="1" applyFill="1" applyBorder="1" applyAlignment="1" applyProtection="1">
      <alignment horizontal="left" vertical="center" indent="1"/>
    </xf>
    <xf numFmtId="0" fontId="2" fillId="4" borderId="14" xfId="0" applyFont="1" applyFill="1" applyBorder="1" applyAlignment="1" applyProtection="1">
      <alignment horizontal="left" vertical="center" indent="1"/>
    </xf>
    <xf numFmtId="166" fontId="5" fillId="4" borderId="10" xfId="0" applyNumberFormat="1" applyFont="1" applyFill="1" applyBorder="1" applyAlignment="1" applyProtection="1">
      <alignment horizontal="center" vertical="center"/>
      <protection locked="0"/>
    </xf>
    <xf numFmtId="166" fontId="5" fillId="4" borderId="11" xfId="0" applyNumberFormat="1" applyFont="1" applyFill="1" applyBorder="1" applyAlignment="1" applyProtection="1">
      <alignment horizontal="center" vertical="center"/>
      <protection locked="0"/>
    </xf>
    <xf numFmtId="171" fontId="5" fillId="4" borderId="11" xfId="0" applyNumberFormat="1" applyFont="1" applyFill="1" applyBorder="1" applyAlignment="1" applyProtection="1">
      <alignment horizontal="center" vertical="center"/>
      <protection locked="0"/>
    </xf>
    <xf numFmtId="0" fontId="1" fillId="0" borderId="0" xfId="0" applyFont="1" applyBorder="1" applyAlignment="1" applyProtection="1"/>
    <xf numFmtId="8" fontId="7" fillId="0" borderId="22" xfId="0" applyNumberFormat="1" applyFont="1" applyFill="1" applyBorder="1" applyAlignment="1" applyProtection="1">
      <alignment horizontal="center"/>
      <protection hidden="1"/>
    </xf>
    <xf numFmtId="8" fontId="7" fillId="0" borderId="21" xfId="0" applyNumberFormat="1" applyFont="1" applyFill="1" applyBorder="1" applyAlignment="1" applyProtection="1">
      <alignment horizontal="center"/>
      <protection hidden="1"/>
    </xf>
    <xf numFmtId="164" fontId="7" fillId="0" borderId="21" xfId="0" applyNumberFormat="1" applyFont="1" applyFill="1" applyBorder="1" applyAlignment="1" applyProtection="1">
      <alignment horizontal="center" vertical="center"/>
      <protection hidden="1"/>
    </xf>
    <xf numFmtId="174" fontId="7" fillId="0" borderId="21" xfId="0" applyNumberFormat="1" applyFont="1" applyFill="1" applyBorder="1" applyAlignment="1" applyProtection="1">
      <alignment horizontal="center"/>
      <protection hidden="1"/>
    </xf>
    <xf numFmtId="175" fontId="7" fillId="0" borderId="21" xfId="0" applyNumberFormat="1" applyFont="1" applyFill="1" applyBorder="1" applyAlignment="1" applyProtection="1">
      <alignment horizontal="center"/>
      <protection hidden="1"/>
    </xf>
  </cellXfs>
  <cellStyles count="1">
    <cellStyle name="Normal" xfId="0" builtinId="0"/>
  </cellStyles>
  <dxfs count="25">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style="thin">
          <color theme="3" tint="0.39994506668294322"/>
        </bottom>
      </border>
      <protection locked="1" hidden="1"/>
    </dxf>
    <dxf>
      <font>
        <b/>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style="thin">
          <color theme="3" tint="0.39994506668294322"/>
        </top>
        <bottom style="thin">
          <color theme="3" tint="0.39994506668294322"/>
        </bottom>
      </border>
      <protection locked="1" hidden="1"/>
    </dxf>
    <dxf>
      <font>
        <b/>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outline="0">
        <left/>
        <right style="thin">
          <color theme="3"/>
        </right>
        <top style="thin">
          <color theme="3" tint="0.39994506668294322"/>
        </top>
        <bottom style="thin">
          <color theme="3" tint="0.39994506668294322"/>
        </bottom>
      </border>
      <protection locked="1" hidden="1"/>
    </dxf>
    <dxf>
      <font>
        <b/>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outline="0">
        <left style="thin">
          <color theme="3"/>
        </left>
        <right style="thin">
          <color theme="3"/>
        </right>
        <top/>
        <bottom/>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74" formatCode="0.00&quot;¢&quot;"/>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64" formatCode="[$-409]mmm\-yy;@"/>
      <fill>
        <patternFill patternType="none">
          <fgColor indexed="64"/>
          <bgColor indexed="65"/>
        </patternFill>
      </fill>
      <alignment horizontal="center" vertical="center"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style="thin">
          <color theme="3"/>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font>
        <b val="0"/>
        <i val="0"/>
        <strike val="0"/>
        <condense val="0"/>
        <extend val="0"/>
        <outline val="0"/>
        <shadow val="0"/>
        <u val="none"/>
        <vertAlign val="baseline"/>
        <sz val="10.5"/>
        <color theme="3"/>
        <name val="Calibri"/>
        <scheme val="minor"/>
      </font>
      <numFmt numFmtId="12" formatCode="&quot;$&quot;#,##0.00_);[Red]\(&quot;$&quot;#,##0.00\)"/>
      <fill>
        <patternFill patternType="none">
          <fgColor indexed="64"/>
          <bgColor indexed="65"/>
        </patternFill>
      </fill>
      <alignment horizontal="center" vertical="bottom" textRotation="0" wrapText="0" indent="0" justifyLastLine="0" shrinkToFit="0" readingOrder="0"/>
      <border diagonalUp="0" diagonalDown="0">
        <left/>
        <right style="thin">
          <color theme="3"/>
        </right>
        <top style="thin">
          <color theme="3" tint="0.39994506668294322"/>
        </top>
        <bottom style="thin">
          <color theme="3" tint="0.39994506668294322"/>
        </bottom>
        <vertical style="thin">
          <color theme="3"/>
        </vertical>
        <horizontal style="thin">
          <color theme="3" tint="0.39994506668294322"/>
        </horizontal>
      </border>
      <protection locked="1" hidden="1"/>
    </dxf>
    <dxf>
      <border diagonalUp="0" diagonalDown="0">
        <left style="thin">
          <color theme="3"/>
        </left>
        <right style="thin">
          <color theme="3"/>
        </right>
        <top style="thin">
          <color theme="3"/>
        </top>
        <bottom style="thin">
          <color theme="3"/>
        </bottom>
      </border>
    </dxf>
    <dxf>
      <font>
        <b val="0"/>
        <i val="0"/>
        <strike val="0"/>
        <condense val="0"/>
        <extend val="0"/>
        <outline val="0"/>
        <shadow val="0"/>
        <u val="none"/>
        <vertAlign val="baseline"/>
        <sz val="10.5"/>
        <color theme="3"/>
        <name val="Calibri"/>
        <scheme val="minor"/>
      </font>
      <fill>
        <patternFill patternType="none">
          <fgColor indexed="64"/>
          <bgColor indexed="65"/>
        </patternFill>
      </fill>
      <alignment horizontal="general" vertical="bottom" textRotation="0" wrapText="0" indent="0" justifyLastLine="0" shrinkToFit="0" readingOrder="0"/>
      <protection locked="1" hidden="1"/>
    </dxf>
    <dxf>
      <border>
        <bottom style="medium">
          <color theme="3"/>
        </bottom>
      </border>
    </dxf>
    <dxf>
      <font>
        <b/>
        <i val="0"/>
        <strike val="0"/>
        <condense val="0"/>
        <extend val="0"/>
        <outline val="0"/>
        <shadow val="0"/>
        <u val="none"/>
        <vertAlign val="baseline"/>
        <sz val="11"/>
        <color theme="3"/>
        <name val="Calibri"/>
        <scheme val="minor"/>
      </font>
      <fill>
        <patternFill patternType="solid">
          <fgColor indexed="64"/>
          <bgColor rgb="FFAFE133"/>
        </patternFill>
      </fill>
      <alignment horizontal="center" vertical="bottom" textRotation="0" wrapText="0" indent="0" justifyLastLine="0" shrinkToFit="0" readingOrder="0"/>
      <border diagonalUp="0" diagonalDown="0">
        <left/>
        <right/>
        <top/>
        <bottom/>
        <vertical/>
        <horizontal/>
      </border>
      <protection locked="1" hidden="0"/>
    </dxf>
  </dxfs>
  <tableStyles count="0" defaultTableStyle="TableStyleMedium2" defaultPivotStyle="PivotStyleLight16"/>
  <colors>
    <mruColors>
      <color rgb="FFAFE133"/>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2</xdr:col>
      <xdr:colOff>1029546</xdr:colOff>
      <xdr:row>4</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38100"/>
          <a:ext cx="1935480" cy="1043940"/>
        </a:xfrm>
        <a:prstGeom prst="rect">
          <a:avLst/>
        </a:prstGeom>
      </xdr:spPr>
    </xdr:pic>
    <xdr:clientData/>
  </xdr:twoCellAnchor>
  <xdr:twoCellAnchor editAs="absolute">
    <xdr:from>
      <xdr:col>6</xdr:col>
      <xdr:colOff>194733</xdr:colOff>
      <xdr:row>1</xdr:row>
      <xdr:rowOff>3386</xdr:rowOff>
    </xdr:from>
    <xdr:to>
      <xdr:col>10</xdr:col>
      <xdr:colOff>872067</xdr:colOff>
      <xdr:row>17</xdr:row>
      <xdr:rowOff>254000</xdr:rowOff>
    </xdr:to>
    <xdr:sp macro="" textlink="">
      <xdr:nvSpPr>
        <xdr:cNvPr id="3" name="TextBox 2"/>
        <xdr:cNvSpPr txBox="1"/>
      </xdr:nvSpPr>
      <xdr:spPr>
        <a:xfrm>
          <a:off x="6062133" y="189653"/>
          <a:ext cx="4191001" cy="3552614"/>
        </a:xfrm>
        <a:prstGeom prst="rect">
          <a:avLst/>
        </a:prstGeom>
        <a:noFill/>
        <a:ln>
          <a:solidFill>
            <a:schemeClr val="tx2"/>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a:solidFill>
                <a:schemeClr val="tx2"/>
              </a:solidFill>
            </a:rPr>
            <a:t>The prices</a:t>
          </a:r>
          <a:r>
            <a:rPr lang="en-US" sz="1050" baseline="0">
              <a:solidFill>
                <a:schemeClr val="tx2"/>
              </a:solidFill>
            </a:rPr>
            <a:t> in the matrix are inclusive of taxes where apppplicable.  When entering the desired broker fee the rate you enter will not include tax.  Once you enter the desired broker fee the price matrix will update including applying taxes to the broker fee where applicable.  </a:t>
          </a:r>
        </a:p>
        <a:p>
          <a:endParaRPr lang="en-US" sz="1050" baseline="0">
            <a:solidFill>
              <a:schemeClr val="tx2"/>
            </a:solidFill>
          </a:endParaRPr>
        </a:p>
        <a:p>
          <a:r>
            <a:rPr lang="en-US" sz="1050" baseline="0">
              <a:solidFill>
                <a:schemeClr val="tx2"/>
              </a:solidFill>
            </a:rPr>
            <a:t>Simply reference the sheet with the broker fee for the price to be expressed on the customer agreement.</a:t>
          </a:r>
        </a:p>
        <a:p>
          <a:endParaRPr lang="en-US" sz="1050" baseline="0">
            <a:solidFill>
              <a:schemeClr val="tx2"/>
            </a:solidFill>
          </a:endParaRPr>
        </a:p>
        <a:p>
          <a:r>
            <a:rPr lang="en-US" sz="1050" baseline="0">
              <a:solidFill>
                <a:schemeClr val="tx2"/>
              </a:solidFill>
            </a:rPr>
            <a:t>If you want to understand the applicable rate without tax divde the price by the corresponding value in the table below </a:t>
          </a:r>
          <a:r>
            <a:rPr lang="en-US" sz="1050" b="0" i="1" baseline="0">
              <a:solidFill>
                <a:schemeClr val="tx2"/>
              </a:solidFill>
            </a:rPr>
            <a:t>(i.e. PA Electricity Rate from Table = $0.0950/kWh, divide by 1.0627; therefore rate without tax is $0.0894/kWh)			</a:t>
          </a:r>
          <a:r>
            <a:rPr lang="en-US" sz="1000" b="0" i="1" baseline="0">
              <a:solidFill>
                <a:schemeClr val="tx2"/>
              </a:solidFill>
            </a:rPr>
            <a:t>	</a:t>
          </a:r>
        </a:p>
      </xdr:txBody>
    </xdr:sp>
    <xdr:clientData/>
  </xdr:twoCellAnchor>
</xdr:wsDr>
</file>

<file path=xl/tables/table1.xml><?xml version="1.0" encoding="utf-8"?>
<table xmlns="http://schemas.openxmlformats.org/spreadsheetml/2006/main" id="1" name="Table1" displayName="Table1" ref="B21:K2721" totalsRowShown="0" headerRowDxfId="24" dataDxfId="22" totalsRowDxfId="10" headerRowBorderDxfId="23" tableBorderDxfId="21">
  <autoFilter ref="B21:K2721"/>
  <tableColumns count="10">
    <tableColumn id="1" name="State" dataDxfId="20" totalsRowDxfId="9">
      <calculatedColumnFormula>Sheet1!A3</calculatedColumnFormula>
    </tableColumn>
    <tableColumn id="2" name="Service Type" dataDxfId="19" totalsRowDxfId="8">
      <calculatedColumnFormula>Sheet1!B3</calculatedColumnFormula>
    </tableColumn>
    <tableColumn id="3" name="Start Date" dataDxfId="18" totalsRowDxfId="7">
      <calculatedColumnFormula>Sheet1!C3</calculatedColumnFormula>
    </tableColumn>
    <tableColumn id="4" name="LDC/Zone" dataDxfId="17" totalsRowDxfId="6">
      <calculatedColumnFormula>Sheet1!D3</calculatedColumnFormula>
    </tableColumn>
    <tableColumn id="5" name="Price Level" dataDxfId="16" totalsRowDxfId="5">
      <calculatedColumnFormula>Sheet1!E3</calculatedColumnFormula>
    </tableColumn>
    <tableColumn id="6" name="6 mth" dataDxfId="15" totalsRowDxfId="4">
      <calculatedColumnFormula>IF(ISNUMBER((Sheet1!F3+$F$9/10)*VLOOKUP($B22,$H$13:$J$17,3,0)),(Sheet1!F3+$F$9/10)*VLOOKUP($B22,$H$13:$J$17,3,0),"N/A")</calculatedColumnFormula>
    </tableColumn>
    <tableColumn id="7" name="12 mth" dataDxfId="14" totalsRowDxfId="3">
      <calculatedColumnFormula>IF(ISNUMBER((Sheet1!G3+$F$9/10)*VLOOKUP($B22,$H$13:$J$17,3,0)),(Sheet1!G3+$F$9/10)*VLOOKUP($B22,$H$13:$J$17,3,0),"N/A")</calculatedColumnFormula>
    </tableColumn>
    <tableColumn id="8" name="18 mth" dataDxfId="13" totalsRowDxfId="2">
      <calculatedColumnFormula>IF(ISNUMBER((Sheet1!H3+$F$9/10)*VLOOKUP($B22,$H$13:$J$17,3,0)),(Sheet1!H3+$F$9/10)*VLOOKUP($B22,$H$13:$J$17,3,0),"N/A")</calculatedColumnFormula>
    </tableColumn>
    <tableColumn id="9" name="24 mth" dataDxfId="12" totalsRowDxfId="1">
      <calculatedColumnFormula>IF(ISNUMBER((Sheet1!I3+$F$9/10)*VLOOKUP($B22,$H$13:$J$17,3,0)),(Sheet1!I3+$F$9/10)*VLOOKUP($B22,$H$13:$J$17,3,0),"N/A")</calculatedColumnFormula>
    </tableColumn>
    <tableColumn id="10" name="36 mth" dataDxfId="11" totalsRowDxfId="0">
      <calculatedColumnFormula>IF(ISNUMBER((Sheet1!J3+$F$9/10)*VLOOKUP($B22,$H$13:$J$17,3,0)),(Sheet1!J3+$F$9/10)*VLOOKUP($B22,$H$13:$J$17,3,0),"N/A")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721"/>
  <sheetViews>
    <sheetView showGridLines="0" tabSelected="1" zoomScale="90" zoomScaleNormal="90" workbookViewId="0"/>
  </sheetViews>
  <sheetFormatPr defaultColWidth="8.88671875" defaultRowHeight="14.4" x14ac:dyDescent="0.3"/>
  <cols>
    <col min="1" max="1" width="2.88671875" style="6" customWidth="1"/>
    <col min="2" max="2" width="13.33203125" style="6" customWidth="1"/>
    <col min="3" max="3" width="16.109375" style="6" customWidth="1"/>
    <col min="4" max="4" width="14.6640625" style="6" customWidth="1"/>
    <col min="5" max="5" width="21.33203125" style="6" customWidth="1"/>
    <col min="6" max="6" width="17.109375" style="6" customWidth="1"/>
    <col min="7" max="7" width="11.88671875" style="6" customWidth="1"/>
    <col min="8" max="8" width="13.33203125" style="6" customWidth="1"/>
    <col min="9" max="9" width="12.5546875" style="6" customWidth="1"/>
    <col min="10" max="11" width="13.44140625" style="6" customWidth="1"/>
    <col min="12" max="12" width="3.5546875" style="6" customWidth="1"/>
    <col min="13" max="13" width="11" style="6" customWidth="1"/>
    <col min="14" max="14" width="17" style="6" customWidth="1"/>
    <col min="15" max="15" width="14.6640625" style="6" customWidth="1"/>
    <col min="16" max="16" width="23" style="6" customWidth="1"/>
    <col min="17" max="17" width="15.44140625" style="6" customWidth="1"/>
    <col min="18" max="20" width="8.88671875" style="6" customWidth="1"/>
    <col min="21" max="16384" width="8.88671875" style="6"/>
  </cols>
  <sheetData>
    <row r="1" spans="2:15" x14ac:dyDescent="0.3">
      <c r="B1" s="5"/>
      <c r="C1" s="5"/>
      <c r="D1" s="5"/>
      <c r="E1" s="5"/>
      <c r="F1" s="5"/>
    </row>
    <row r="2" spans="2:15" ht="24.6" customHeight="1" x14ac:dyDescent="0.3">
      <c r="B2" s="5"/>
      <c r="C2" s="5"/>
      <c r="D2" s="7" t="s">
        <v>12</v>
      </c>
      <c r="E2" s="7"/>
      <c r="F2" s="7"/>
    </row>
    <row r="3" spans="2:15" ht="18.600000000000001" customHeight="1" x14ac:dyDescent="0.3">
      <c r="B3" s="5"/>
      <c r="C3" s="5"/>
      <c r="D3" s="107">
        <v>42416</v>
      </c>
      <c r="E3" s="107"/>
      <c r="F3" s="107"/>
    </row>
    <row r="4" spans="2:15" ht="21" x14ac:dyDescent="0.3">
      <c r="B4" s="5"/>
      <c r="C4" s="5"/>
      <c r="D4" s="108">
        <f>IF(WEEKDAY(D3,2)=5,D3+3,D3+1)</f>
        <v>42417</v>
      </c>
      <c r="E4" s="108"/>
      <c r="F4" s="108"/>
      <c r="G4" s="108"/>
      <c r="H4" s="108"/>
    </row>
    <row r="5" spans="2:15" x14ac:dyDescent="0.3">
      <c r="B5" s="5"/>
      <c r="C5" s="5"/>
      <c r="D5" s="5"/>
      <c r="E5" s="5"/>
      <c r="F5" s="5"/>
    </row>
    <row r="6" spans="2:15" x14ac:dyDescent="0.3">
      <c r="C6" s="5"/>
      <c r="D6" s="5"/>
      <c r="E6" s="5"/>
      <c r="F6" s="5"/>
    </row>
    <row r="7" spans="2:15" x14ac:dyDescent="0.3">
      <c r="B7" s="56"/>
      <c r="C7" s="5"/>
      <c r="D7" s="5"/>
      <c r="E7" s="5"/>
      <c r="F7" s="5"/>
    </row>
    <row r="8" spans="2:15" ht="19.95" customHeight="1" thickBot="1" x14ac:dyDescent="0.45">
      <c r="B8" s="8" t="s">
        <v>11</v>
      </c>
      <c r="C8" s="9"/>
      <c r="D8" s="9"/>
      <c r="E8" s="9"/>
      <c r="F8" s="10"/>
    </row>
    <row r="9" spans="2:15" ht="9.6" customHeight="1" x14ac:dyDescent="0.3">
      <c r="B9" s="110" t="s">
        <v>17</v>
      </c>
      <c r="C9" s="111"/>
      <c r="D9" s="111"/>
      <c r="E9" s="112"/>
      <c r="F9" s="119">
        <v>0</v>
      </c>
      <c r="M9" s="11"/>
      <c r="N9" s="11"/>
      <c r="O9" s="11"/>
    </row>
    <row r="10" spans="2:15" ht="13.95" customHeight="1" x14ac:dyDescent="0.3">
      <c r="B10" s="113"/>
      <c r="C10" s="114"/>
      <c r="D10" s="114"/>
      <c r="E10" s="115"/>
      <c r="F10" s="120"/>
    </row>
    <row r="11" spans="2:15" ht="14.4" customHeight="1" x14ac:dyDescent="0.3">
      <c r="B11" s="116" t="s">
        <v>21</v>
      </c>
      <c r="C11" s="117"/>
      <c r="D11" s="117"/>
      <c r="E11" s="118"/>
      <c r="F11" s="121">
        <v>0</v>
      </c>
    </row>
    <row r="12" spans="2:15" ht="12" customHeight="1" thickBot="1" x14ac:dyDescent="0.35">
      <c r="B12" s="113"/>
      <c r="C12" s="114"/>
      <c r="D12" s="114"/>
      <c r="E12" s="115"/>
      <c r="F12" s="121"/>
      <c r="H12" s="12" t="s">
        <v>3</v>
      </c>
      <c r="I12" s="13" t="s">
        <v>14</v>
      </c>
      <c r="J12" s="14" t="s">
        <v>15</v>
      </c>
    </row>
    <row r="13" spans="2:15" x14ac:dyDescent="0.3">
      <c r="B13" s="17" t="s">
        <v>16</v>
      </c>
      <c r="C13" s="5"/>
      <c r="D13" s="5"/>
      <c r="E13" s="5"/>
      <c r="F13" s="5"/>
      <c r="H13" s="15" t="s">
        <v>9</v>
      </c>
      <c r="I13" s="61">
        <v>1.07</v>
      </c>
      <c r="J13" s="61">
        <v>1.07</v>
      </c>
    </row>
    <row r="14" spans="2:15" ht="17.399999999999999" x14ac:dyDescent="0.35">
      <c r="B14" s="65" t="s">
        <v>86</v>
      </c>
      <c r="C14" s="5"/>
      <c r="D14" s="5"/>
      <c r="E14" s="5"/>
      <c r="F14" s="5"/>
      <c r="H14" s="16" t="s">
        <v>7</v>
      </c>
      <c r="I14" s="62">
        <v>1</v>
      </c>
      <c r="J14" s="62">
        <v>1.0627</v>
      </c>
    </row>
    <row r="15" spans="2:15" ht="17.399999999999999" x14ac:dyDescent="0.35">
      <c r="B15" s="65" t="s">
        <v>87</v>
      </c>
      <c r="C15" s="5"/>
      <c r="D15" s="5"/>
      <c r="E15" s="5"/>
      <c r="F15" s="5"/>
      <c r="H15" s="18" t="s">
        <v>5</v>
      </c>
      <c r="I15" s="63">
        <v>1.02</v>
      </c>
      <c r="J15" s="63">
        <v>1.02</v>
      </c>
    </row>
    <row r="16" spans="2:15" ht="17.399999999999999" x14ac:dyDescent="0.35">
      <c r="B16" s="65" t="s">
        <v>88</v>
      </c>
      <c r="C16" s="5"/>
      <c r="D16" s="5"/>
      <c r="E16" s="5"/>
      <c r="F16" s="5"/>
      <c r="H16" s="16" t="s">
        <v>8</v>
      </c>
      <c r="I16" s="62">
        <v>1</v>
      </c>
      <c r="J16" s="62">
        <v>1</v>
      </c>
      <c r="K16" s="19"/>
    </row>
    <row r="17" spans="2:14" x14ac:dyDescent="0.3">
      <c r="C17" s="5"/>
      <c r="D17" s="5"/>
      <c r="E17" s="5"/>
      <c r="F17" s="5"/>
      <c r="H17" s="18" t="s">
        <v>10</v>
      </c>
      <c r="I17" s="63">
        <v>1</v>
      </c>
      <c r="J17" s="63">
        <v>1</v>
      </c>
    </row>
    <row r="18" spans="2:14" ht="21" x14ac:dyDescent="0.4">
      <c r="B18" s="57" t="s">
        <v>23</v>
      </c>
      <c r="C18" s="58"/>
      <c r="D18" s="58"/>
      <c r="E18" s="58"/>
      <c r="F18" s="58"/>
      <c r="H18" s="20" t="s">
        <v>20</v>
      </c>
    </row>
    <row r="19" spans="2:14" ht="14.4" customHeight="1" x14ac:dyDescent="0.3">
      <c r="B19" s="109" t="s">
        <v>22</v>
      </c>
      <c r="C19" s="109"/>
      <c r="D19" s="109"/>
      <c r="E19" s="109"/>
      <c r="F19" s="109"/>
      <c r="G19" s="109"/>
      <c r="H19" s="109"/>
      <c r="I19" s="109"/>
      <c r="J19" s="109"/>
      <c r="K19" s="109"/>
      <c r="M19" s="21"/>
      <c r="N19" s="21"/>
    </row>
    <row r="20" spans="2:14" x14ac:dyDescent="0.3">
      <c r="B20" s="109"/>
      <c r="C20" s="109"/>
      <c r="D20" s="109"/>
      <c r="E20" s="109"/>
      <c r="F20" s="109"/>
      <c r="G20" s="109"/>
      <c r="H20" s="109"/>
      <c r="I20" s="109"/>
      <c r="J20" s="109"/>
      <c r="K20" s="109"/>
      <c r="M20" s="21"/>
      <c r="N20" s="21"/>
    </row>
    <row r="21" spans="2:14" ht="15" thickBot="1" x14ac:dyDescent="0.35">
      <c r="B21" s="22" t="s">
        <v>3</v>
      </c>
      <c r="C21" s="23" t="s">
        <v>2</v>
      </c>
      <c r="D21" s="23" t="s">
        <v>0</v>
      </c>
      <c r="E21" s="23" t="s">
        <v>13</v>
      </c>
      <c r="F21" s="23" t="s">
        <v>1</v>
      </c>
      <c r="G21" s="59" t="s">
        <v>24</v>
      </c>
      <c r="H21" s="59" t="s">
        <v>25</v>
      </c>
      <c r="I21" s="59" t="s">
        <v>26</v>
      </c>
      <c r="J21" s="59" t="s">
        <v>27</v>
      </c>
      <c r="K21" s="59" t="s">
        <v>28</v>
      </c>
    </row>
    <row r="22" spans="2:14" x14ac:dyDescent="0.3">
      <c r="B22" s="1" t="str">
        <f>Sheet1!A3</f>
        <v>NY</v>
      </c>
      <c r="C22" s="2" t="str">
        <f>Sheet1!B3</f>
        <v>Elec</v>
      </c>
      <c r="D22" s="3">
        <f>Sheet1!C3</f>
        <v>42430</v>
      </c>
      <c r="E22" s="4" t="str">
        <f>Sheet1!D3</f>
        <v>A (NiMo, NYSEG)</v>
      </c>
      <c r="F22" s="2" t="str">
        <f>Sheet1!E3</f>
        <v>0-150K</v>
      </c>
      <c r="G22" s="64">
        <f>IF(ISNUMBER((Sheet1!F3+$F$9/10)*VLOOKUP($B22,$H$13:$J$17,3,0)),(Sheet1!F3+$F$9/10)*VLOOKUP($B22,$H$13:$J$17,3,0),"N/A")</f>
        <v>5.9280475972602744</v>
      </c>
      <c r="H22" s="64">
        <f>IF(ISNUMBER((Sheet1!G3+$F$9/10)*VLOOKUP($B22,$H$13:$J$17,3,0)),(Sheet1!G3+$F$9/10)*VLOOKUP($B22,$H$13:$J$17,3,0),"N/A")</f>
        <v>6.0420787301369856</v>
      </c>
      <c r="I22" s="64">
        <f>IF(ISNUMBER((Sheet1!H3+$F$9/10)*VLOOKUP($B22,$H$13:$J$17,3,0)),(Sheet1!H3+$F$9/10)*VLOOKUP($B22,$H$13:$J$17,3,0),"N/A")</f>
        <v>6.2294720977168945</v>
      </c>
      <c r="J22" s="64">
        <f>IF(ISNUMBER((Sheet1!I3+$F$9/10)*VLOOKUP($B22,$H$13:$J$17,3,0)),(Sheet1!I3+$F$9/10)*VLOOKUP($B22,$H$13:$J$17,3,0),"N/A")</f>
        <v>6.2857996842465758</v>
      </c>
      <c r="K22" s="64">
        <f>IF(ISNUMBER((Sheet1!J3+$F$9/10)*VLOOKUP($B22,$H$13:$J$17,3,0)),(Sheet1!J3+$F$9/10)*VLOOKUP($B22,$H$13:$J$17,3,0),"N/A")</f>
        <v>6.3343923522831052</v>
      </c>
    </row>
    <row r="23" spans="2:14" x14ac:dyDescent="0.3">
      <c r="B23" s="1" t="str">
        <f>Sheet1!A4</f>
        <v>NY</v>
      </c>
      <c r="C23" s="2" t="str">
        <f>Sheet1!B4</f>
        <v>Elec</v>
      </c>
      <c r="D23" s="3">
        <f>Sheet1!C4</f>
        <v>42430</v>
      </c>
      <c r="E23" s="4" t="str">
        <f>Sheet1!D4</f>
        <v>A (NiMo, NYSEG)</v>
      </c>
      <c r="F23" s="2" t="str">
        <f>Sheet1!E4</f>
        <v>150-500K</v>
      </c>
      <c r="G23" s="64">
        <f>IF(ISNUMBER((Sheet1!F4+$F$9/10)*VLOOKUP($B23,$H$13:$J$17,3,0)),(Sheet1!F4+$F$9/10)*VLOOKUP($B23,$H$13:$J$17,3,0),"N/A")</f>
        <v>5.7240475972602747</v>
      </c>
      <c r="H23" s="64">
        <f>IF(ISNUMBER((Sheet1!G4+$F$9/10)*VLOOKUP($B23,$H$13:$J$17,3,0)),(Sheet1!G4+$F$9/10)*VLOOKUP($B23,$H$13:$J$17,3,0),"N/A")</f>
        <v>5.8380787301369859</v>
      </c>
      <c r="I23" s="64">
        <f>IF(ISNUMBER((Sheet1!H4+$F$9/10)*VLOOKUP($B23,$H$13:$J$17,3,0)),(Sheet1!H4+$F$9/10)*VLOOKUP($B23,$H$13:$J$17,3,0),"N/A")</f>
        <v>6.0254720977168947</v>
      </c>
      <c r="J23" s="64">
        <f>IF(ISNUMBER((Sheet1!I4+$F$9/10)*VLOOKUP($B23,$H$13:$J$17,3,0)),(Sheet1!I4+$F$9/10)*VLOOKUP($B23,$H$13:$J$17,3,0),"N/A")</f>
        <v>6.0817996842465751</v>
      </c>
      <c r="K23" s="64">
        <f>IF(ISNUMBER((Sheet1!J4+$F$9/10)*VLOOKUP($B23,$H$13:$J$17,3,0)),(Sheet1!J4+$F$9/10)*VLOOKUP($B23,$H$13:$J$17,3,0),"N/A")</f>
        <v>6.1303923522831054</v>
      </c>
    </row>
    <row r="24" spans="2:14" x14ac:dyDescent="0.3">
      <c r="B24" s="1" t="str">
        <f>Sheet1!A5</f>
        <v>NY</v>
      </c>
      <c r="C24" s="2" t="str">
        <f>Sheet1!B5</f>
        <v>Elec</v>
      </c>
      <c r="D24" s="3">
        <f>Sheet1!C5</f>
        <v>42430</v>
      </c>
      <c r="E24" s="4" t="str">
        <f>Sheet1!D5</f>
        <v>A (NiMo, NYSEG)</v>
      </c>
      <c r="F24" s="2" t="str">
        <f>Sheet1!E5</f>
        <v>500-1M</v>
      </c>
      <c r="G24" s="64">
        <f>IF(ISNUMBER((Sheet1!F5+$F$9/10)*VLOOKUP($B24,$H$13:$J$17,3,0)),(Sheet1!F5+$F$9/10)*VLOOKUP($B24,$H$13:$J$17,3,0),"N/A")</f>
        <v>5.3670475972602745</v>
      </c>
      <c r="H24" s="64">
        <f>IF(ISNUMBER((Sheet1!G5+$F$9/10)*VLOOKUP($B24,$H$13:$J$17,3,0)),(Sheet1!G5+$F$9/10)*VLOOKUP($B24,$H$13:$J$17,3,0),"N/A")</f>
        <v>5.4810787301369857</v>
      </c>
      <c r="I24" s="64">
        <f>IF(ISNUMBER((Sheet1!H5+$F$9/10)*VLOOKUP($B24,$H$13:$J$17,3,0)),(Sheet1!H5+$F$9/10)*VLOOKUP($B24,$H$13:$J$17,3,0),"N/A")</f>
        <v>5.6684720977168936</v>
      </c>
      <c r="J24" s="64">
        <f>IF(ISNUMBER((Sheet1!I5+$F$9/10)*VLOOKUP($B24,$H$13:$J$17,3,0)),(Sheet1!I5+$F$9/10)*VLOOKUP($B24,$H$13:$J$17,3,0),"N/A")</f>
        <v>5.7247996842465758</v>
      </c>
      <c r="K24" s="64">
        <f>IF(ISNUMBER((Sheet1!J5+$F$9/10)*VLOOKUP($B24,$H$13:$J$17,3,0)),(Sheet1!J5+$F$9/10)*VLOOKUP($B24,$H$13:$J$17,3,0),"N/A")</f>
        <v>5.7733923522831052</v>
      </c>
    </row>
    <row r="25" spans="2:14" x14ac:dyDescent="0.3">
      <c r="B25" s="1" t="str">
        <f>Sheet1!A6</f>
        <v>NY</v>
      </c>
      <c r="C25" s="2" t="str">
        <f>Sheet1!B6</f>
        <v>Elec</v>
      </c>
      <c r="D25" s="3">
        <f>Sheet1!C6</f>
        <v>42430</v>
      </c>
      <c r="E25" s="4" t="str">
        <f>Sheet1!D6</f>
        <v>A (NiMo, NYSEG)</v>
      </c>
      <c r="F25" s="2" t="str">
        <f>Sheet1!E6</f>
        <v>1-2M</v>
      </c>
      <c r="G25" s="64">
        <f>IF(ISNUMBER((Sheet1!F6+$F$9/10)*VLOOKUP($B25,$H$13:$J$17,3,0)),(Sheet1!F6+$F$9/10)*VLOOKUP($B25,$H$13:$J$17,3,0),"N/A")</f>
        <v>5.2395475972602741</v>
      </c>
      <c r="H25" s="64">
        <f>IF(ISNUMBER((Sheet1!G6+$F$9/10)*VLOOKUP($B25,$H$13:$J$17,3,0)),(Sheet1!G6+$F$9/10)*VLOOKUP($B25,$H$13:$J$17,3,0),"N/A")</f>
        <v>5.3535787301369853</v>
      </c>
      <c r="I25" s="64">
        <f>IF(ISNUMBER((Sheet1!H6+$F$9/10)*VLOOKUP($B25,$H$13:$J$17,3,0)),(Sheet1!H6+$F$9/10)*VLOOKUP($B25,$H$13:$J$17,3,0),"N/A")</f>
        <v>5.5409720977168941</v>
      </c>
      <c r="J25" s="64">
        <f>IF(ISNUMBER((Sheet1!I6+$F$9/10)*VLOOKUP($B25,$H$13:$J$17,3,0)),(Sheet1!I6+$F$9/10)*VLOOKUP($B25,$H$13:$J$17,3,0),"N/A")</f>
        <v>5.5972996842465763</v>
      </c>
      <c r="K25" s="64">
        <f>IF(ISNUMBER((Sheet1!J6+$F$9/10)*VLOOKUP($B25,$H$13:$J$17,3,0)),(Sheet1!J6+$F$9/10)*VLOOKUP($B25,$H$13:$J$17,3,0),"N/A")</f>
        <v>5.6458923522831057</v>
      </c>
    </row>
    <row r="26" spans="2:14" x14ac:dyDescent="0.3">
      <c r="B26" s="1" t="str">
        <f>Sheet1!A7</f>
        <v>NY</v>
      </c>
      <c r="C26" s="2" t="str">
        <f>Sheet1!B7</f>
        <v>Elec</v>
      </c>
      <c r="D26" s="3">
        <f>Sheet1!C7</f>
        <v>42430</v>
      </c>
      <c r="E26" s="4" t="str">
        <f>Sheet1!D7</f>
        <v>A (NiMo, NYSEG)</v>
      </c>
      <c r="F26" s="2" t="str">
        <f>Sheet1!E7</f>
        <v>2M+</v>
      </c>
      <c r="G26" s="64">
        <f>IF(ISNUMBER((Sheet1!F7+$F$9/10)*VLOOKUP($B26,$H$13:$J$17,3,0)),(Sheet1!F7+$F$9/10)*VLOOKUP($B26,$H$13:$J$17,3,0),"N/A")</f>
        <v>5.1120475972602746</v>
      </c>
      <c r="H26" s="64">
        <f>IF(ISNUMBER((Sheet1!G7+$F$9/10)*VLOOKUP($B26,$H$13:$J$17,3,0)),(Sheet1!G7+$F$9/10)*VLOOKUP($B26,$H$13:$J$17,3,0),"N/A")</f>
        <v>5.2260787301369849</v>
      </c>
      <c r="I26" s="64">
        <f>IF(ISNUMBER((Sheet1!H7+$F$9/10)*VLOOKUP($B26,$H$13:$J$17,3,0)),(Sheet1!H7+$F$9/10)*VLOOKUP($B26,$H$13:$J$17,3,0),"N/A")</f>
        <v>5.4134720977168937</v>
      </c>
      <c r="J26" s="64">
        <f>IF(ISNUMBER((Sheet1!I7+$F$9/10)*VLOOKUP($B26,$H$13:$J$17,3,0)),(Sheet1!I7+$F$9/10)*VLOOKUP($B26,$H$13:$J$17,3,0),"N/A")</f>
        <v>5.4697996842465759</v>
      </c>
      <c r="K26" s="64">
        <f>IF(ISNUMBER((Sheet1!J7+$F$9/10)*VLOOKUP($B26,$H$13:$J$17,3,0)),(Sheet1!J7+$F$9/10)*VLOOKUP($B26,$H$13:$J$17,3,0),"N/A")</f>
        <v>5.5183923522831053</v>
      </c>
    </row>
    <row r="27" spans="2:14" x14ac:dyDescent="0.3">
      <c r="B27" s="1" t="str">
        <f>Sheet1!A8</f>
        <v>NY</v>
      </c>
      <c r="C27" s="2" t="str">
        <f>Sheet1!B8</f>
        <v>Elec</v>
      </c>
      <c r="D27" s="3">
        <f>Sheet1!C8</f>
        <v>42430</v>
      </c>
      <c r="E27" s="4" t="str">
        <f>Sheet1!D8</f>
        <v>B (NiMo, RGE)</v>
      </c>
      <c r="F27" s="2" t="str">
        <f>Sheet1!E8</f>
        <v>0-150K</v>
      </c>
      <c r="G27" s="64">
        <f>IF(ISNUMBER((Sheet1!F8+$F$9/10)*VLOOKUP($B27,$H$13:$J$17,3,0)),(Sheet1!F8+$F$9/10)*VLOOKUP($B27,$H$13:$J$17,3,0),"N/A")</f>
        <v>5.5932708472602739</v>
      </c>
      <c r="H27" s="64">
        <f>IF(ISNUMBER((Sheet1!G8+$F$9/10)*VLOOKUP($B27,$H$13:$J$17,3,0)),(Sheet1!G8+$F$9/10)*VLOOKUP($B27,$H$13:$J$17,3,0),"N/A")</f>
        <v>5.6960896811369865</v>
      </c>
      <c r="I27" s="64">
        <f>IF(ISNUMBER((Sheet1!H8+$F$9/10)*VLOOKUP($B27,$H$13:$J$17,3,0)),(Sheet1!H8+$F$9/10)*VLOOKUP($B27,$H$13:$J$17,3,0),"N/A")</f>
        <v>5.8761113557168958</v>
      </c>
      <c r="J27" s="64">
        <f>IF(ISNUMBER((Sheet1!I8+$F$9/10)*VLOOKUP($B27,$H$13:$J$17,3,0)),(Sheet1!I8+$F$9/10)*VLOOKUP($B27,$H$13:$J$17,3,0),"N/A")</f>
        <v>5.9270230737465752</v>
      </c>
      <c r="K27" s="64">
        <f>IF(ISNUMBER((Sheet1!J8+$F$9/10)*VLOOKUP($B27,$H$13:$J$17,3,0)),(Sheet1!J8+$F$9/10)*VLOOKUP($B27,$H$13:$J$17,3,0),"N/A")</f>
        <v>5.9750190757831056</v>
      </c>
    </row>
    <row r="28" spans="2:14" x14ac:dyDescent="0.3">
      <c r="B28" s="1" t="str">
        <f>Sheet1!A9</f>
        <v>NY</v>
      </c>
      <c r="C28" s="2" t="str">
        <f>Sheet1!B9</f>
        <v>Elec</v>
      </c>
      <c r="D28" s="3">
        <f>Sheet1!C9</f>
        <v>42430</v>
      </c>
      <c r="E28" s="4" t="str">
        <f>Sheet1!D9</f>
        <v>B (NiMo, RGE)</v>
      </c>
      <c r="F28" s="2" t="str">
        <f>Sheet1!E9</f>
        <v>150-500K</v>
      </c>
      <c r="G28" s="64">
        <f>IF(ISNUMBER((Sheet1!F9+$F$9/10)*VLOOKUP($B28,$H$13:$J$17,3,0)),(Sheet1!F9+$F$9/10)*VLOOKUP($B28,$H$13:$J$17,3,0),"N/A")</f>
        <v>5.3892708472602733</v>
      </c>
      <c r="H28" s="64">
        <f>IF(ISNUMBER((Sheet1!G9+$F$9/10)*VLOOKUP($B28,$H$13:$J$17,3,0)),(Sheet1!G9+$F$9/10)*VLOOKUP($B28,$H$13:$J$17,3,0),"N/A")</f>
        <v>5.4920896811369877</v>
      </c>
      <c r="I28" s="64">
        <f>IF(ISNUMBER((Sheet1!H9+$F$9/10)*VLOOKUP($B28,$H$13:$J$17,3,0)),(Sheet1!H9+$F$9/10)*VLOOKUP($B28,$H$13:$J$17,3,0),"N/A")</f>
        <v>5.6721113557168961</v>
      </c>
      <c r="J28" s="64">
        <f>IF(ISNUMBER((Sheet1!I9+$F$9/10)*VLOOKUP($B28,$H$13:$J$17,3,0)),(Sheet1!I9+$F$9/10)*VLOOKUP($B28,$H$13:$J$17,3,0),"N/A")</f>
        <v>5.7230230737465746</v>
      </c>
      <c r="K28" s="64">
        <f>IF(ISNUMBER((Sheet1!J9+$F$9/10)*VLOOKUP($B28,$H$13:$J$17,3,0)),(Sheet1!J9+$F$9/10)*VLOOKUP($B28,$H$13:$J$17,3,0),"N/A")</f>
        <v>5.771019075783105</v>
      </c>
    </row>
    <row r="29" spans="2:14" x14ac:dyDescent="0.3">
      <c r="B29" s="1" t="str">
        <f>Sheet1!A10</f>
        <v>NY</v>
      </c>
      <c r="C29" s="2" t="str">
        <f>Sheet1!B10</f>
        <v>Elec</v>
      </c>
      <c r="D29" s="3">
        <f>Sheet1!C10</f>
        <v>42430</v>
      </c>
      <c r="E29" s="4" t="str">
        <f>Sheet1!D10</f>
        <v>B (NiMo, RGE)</v>
      </c>
      <c r="F29" s="2" t="str">
        <f>Sheet1!E10</f>
        <v>500-1M</v>
      </c>
      <c r="G29" s="64">
        <f>IF(ISNUMBER((Sheet1!F10+$F$9/10)*VLOOKUP($B29,$H$13:$J$17,3,0)),(Sheet1!F10+$F$9/10)*VLOOKUP($B29,$H$13:$J$17,3,0),"N/A")</f>
        <v>5.032270847260274</v>
      </c>
      <c r="H29" s="64">
        <f>IF(ISNUMBER((Sheet1!G10+$F$9/10)*VLOOKUP($B29,$H$13:$J$17,3,0)),(Sheet1!G10+$F$9/10)*VLOOKUP($B29,$H$13:$J$17,3,0),"N/A")</f>
        <v>5.1350896811369866</v>
      </c>
      <c r="I29" s="64">
        <f>IF(ISNUMBER((Sheet1!H10+$F$9/10)*VLOOKUP($B29,$H$13:$J$17,3,0)),(Sheet1!H10+$F$9/10)*VLOOKUP($B29,$H$13:$J$17,3,0),"N/A")</f>
        <v>5.3151113557168959</v>
      </c>
      <c r="J29" s="64">
        <f>IF(ISNUMBER((Sheet1!I10+$F$9/10)*VLOOKUP($B29,$H$13:$J$17,3,0)),(Sheet1!I10+$F$9/10)*VLOOKUP($B29,$H$13:$J$17,3,0),"N/A")</f>
        <v>5.3660230737465753</v>
      </c>
      <c r="K29" s="64">
        <f>IF(ISNUMBER((Sheet1!J10+$F$9/10)*VLOOKUP($B29,$H$13:$J$17,3,0)),(Sheet1!J10+$F$9/10)*VLOOKUP($B29,$H$13:$J$17,3,0),"N/A")</f>
        <v>5.4140190757831048</v>
      </c>
    </row>
    <row r="30" spans="2:14" x14ac:dyDescent="0.3">
      <c r="B30" s="1" t="str">
        <f>Sheet1!A11</f>
        <v>NY</v>
      </c>
      <c r="C30" s="2" t="str">
        <f>Sheet1!B11</f>
        <v>Elec</v>
      </c>
      <c r="D30" s="3">
        <f>Sheet1!C11</f>
        <v>42430</v>
      </c>
      <c r="E30" s="4" t="str">
        <f>Sheet1!D11</f>
        <v>B (NiMo, RGE)</v>
      </c>
      <c r="F30" s="2" t="str">
        <f>Sheet1!E11</f>
        <v>1-2M</v>
      </c>
      <c r="G30" s="64">
        <f>IF(ISNUMBER((Sheet1!F11+$F$9/10)*VLOOKUP($B30,$H$13:$J$17,3,0)),(Sheet1!F11+$F$9/10)*VLOOKUP($B30,$H$13:$J$17,3,0),"N/A")</f>
        <v>4.9047708472602736</v>
      </c>
      <c r="H30" s="64">
        <f>IF(ISNUMBER((Sheet1!G11+$F$9/10)*VLOOKUP($B30,$H$13:$J$17,3,0)),(Sheet1!G11+$F$9/10)*VLOOKUP($B30,$H$13:$J$17,3,0),"N/A")</f>
        <v>5.0075896811369871</v>
      </c>
      <c r="I30" s="64">
        <f>IF(ISNUMBER((Sheet1!H11+$F$9/10)*VLOOKUP($B30,$H$13:$J$17,3,0)),(Sheet1!H11+$F$9/10)*VLOOKUP($B30,$H$13:$J$17,3,0),"N/A")</f>
        <v>5.1876113557168964</v>
      </c>
      <c r="J30" s="64">
        <f>IF(ISNUMBER((Sheet1!I11+$F$9/10)*VLOOKUP($B30,$H$13:$J$17,3,0)),(Sheet1!I11+$F$9/10)*VLOOKUP($B30,$H$13:$J$17,3,0),"N/A")</f>
        <v>5.2385230737465749</v>
      </c>
      <c r="K30" s="64">
        <f>IF(ISNUMBER((Sheet1!J11+$F$9/10)*VLOOKUP($B30,$H$13:$J$17,3,0)),(Sheet1!J11+$F$9/10)*VLOOKUP($B30,$H$13:$J$17,3,0),"N/A")</f>
        <v>5.2865190757831044</v>
      </c>
    </row>
    <row r="31" spans="2:14" x14ac:dyDescent="0.3">
      <c r="B31" s="1" t="str">
        <f>Sheet1!A12</f>
        <v>NY</v>
      </c>
      <c r="C31" s="2" t="str">
        <f>Sheet1!B12</f>
        <v>Elec</v>
      </c>
      <c r="D31" s="3">
        <f>Sheet1!C12</f>
        <v>42430</v>
      </c>
      <c r="E31" s="4" t="str">
        <f>Sheet1!D12</f>
        <v>B (NiMo, RGE)</v>
      </c>
      <c r="F31" s="2" t="str">
        <f>Sheet1!E12</f>
        <v>2M+</v>
      </c>
      <c r="G31" s="64">
        <f>IF(ISNUMBER((Sheet1!F12+$F$9/10)*VLOOKUP($B31,$H$13:$J$17,3,0)),(Sheet1!F12+$F$9/10)*VLOOKUP($B31,$H$13:$J$17,3,0),"N/A")</f>
        <v>4.7772708472602741</v>
      </c>
      <c r="H31" s="64">
        <f>IF(ISNUMBER((Sheet1!G12+$F$9/10)*VLOOKUP($B31,$H$13:$J$17,3,0)),(Sheet1!G12+$F$9/10)*VLOOKUP($B31,$H$13:$J$17,3,0),"N/A")</f>
        <v>4.8800896811369867</v>
      </c>
      <c r="I31" s="64">
        <f>IF(ISNUMBER((Sheet1!H12+$F$9/10)*VLOOKUP($B31,$H$13:$J$17,3,0)),(Sheet1!H12+$F$9/10)*VLOOKUP($B31,$H$13:$J$17,3,0),"N/A")</f>
        <v>5.060111355716896</v>
      </c>
      <c r="J31" s="64">
        <f>IF(ISNUMBER((Sheet1!I12+$F$9/10)*VLOOKUP($B31,$H$13:$J$17,3,0)),(Sheet1!I12+$F$9/10)*VLOOKUP($B31,$H$13:$J$17,3,0),"N/A")</f>
        <v>5.1110230737465754</v>
      </c>
      <c r="K31" s="64">
        <f>IF(ISNUMBER((Sheet1!J12+$F$9/10)*VLOOKUP($B31,$H$13:$J$17,3,0)),(Sheet1!J12+$F$9/10)*VLOOKUP($B31,$H$13:$J$17,3,0),"N/A")</f>
        <v>5.1590190757831049</v>
      </c>
    </row>
    <row r="32" spans="2:14" x14ac:dyDescent="0.3">
      <c r="B32" s="1" t="str">
        <f>Sheet1!A13</f>
        <v>NY</v>
      </c>
      <c r="C32" s="2" t="str">
        <f>Sheet1!B13</f>
        <v>Elec</v>
      </c>
      <c r="D32" s="3">
        <f>Sheet1!C13</f>
        <v>42430</v>
      </c>
      <c r="E32" s="4" t="str">
        <f>Sheet1!D13</f>
        <v>C (NiMo, NYSEG)</v>
      </c>
      <c r="F32" s="2" t="str">
        <f>Sheet1!E13</f>
        <v>0-150K</v>
      </c>
      <c r="G32" s="64">
        <f>IF(ISNUMBER((Sheet1!F13+$F$9/10)*VLOOKUP($B32,$H$13:$J$17,3,0)),(Sheet1!F13+$F$9/10)*VLOOKUP($B32,$H$13:$J$17,3,0),"N/A")</f>
        <v>5.3532775972602735</v>
      </c>
      <c r="H32" s="64">
        <f>IF(ISNUMBER((Sheet1!G13+$F$9/10)*VLOOKUP($B32,$H$13:$J$17,3,0)),(Sheet1!G13+$F$9/10)*VLOOKUP($B32,$H$13:$J$17,3,0),"N/A")</f>
        <v>5.6414176301369858</v>
      </c>
      <c r="I32" s="64">
        <f>IF(ISNUMBER((Sheet1!H13+$F$9/10)*VLOOKUP($B32,$H$13:$J$17,3,0)),(Sheet1!H13+$F$9/10)*VLOOKUP($B32,$H$13:$J$17,3,0),"N/A")</f>
        <v>5.8485054977168938</v>
      </c>
      <c r="J32" s="64">
        <f>IF(ISNUMBER((Sheet1!I13+$F$9/10)*VLOOKUP($B32,$H$13:$J$17,3,0)),(Sheet1!I13+$F$9/10)*VLOOKUP($B32,$H$13:$J$17,3,0),"N/A")</f>
        <v>5.9539235592465749</v>
      </c>
      <c r="K32" s="64">
        <f>IF(ISNUMBER((Sheet1!J13+$F$9/10)*VLOOKUP($B32,$H$13:$J$17,3,0)),(Sheet1!J13+$F$9/10)*VLOOKUP($B32,$H$13:$J$17,3,0),"N/A")</f>
        <v>6.109898852283103</v>
      </c>
    </row>
    <row r="33" spans="2:11" x14ac:dyDescent="0.3">
      <c r="B33" s="1" t="str">
        <f>Sheet1!A14</f>
        <v>NY</v>
      </c>
      <c r="C33" s="2" t="str">
        <f>Sheet1!B14</f>
        <v>Elec</v>
      </c>
      <c r="D33" s="3">
        <f>Sheet1!C14</f>
        <v>42430</v>
      </c>
      <c r="E33" s="4" t="str">
        <f>Sheet1!D14</f>
        <v>C (NiMo, NYSEG)</v>
      </c>
      <c r="F33" s="2" t="str">
        <f>Sheet1!E14</f>
        <v>150-500K</v>
      </c>
      <c r="G33" s="64">
        <f>IF(ISNUMBER((Sheet1!F14+$F$9/10)*VLOOKUP($B33,$H$13:$J$17,3,0)),(Sheet1!F14+$F$9/10)*VLOOKUP($B33,$H$13:$J$17,3,0),"N/A")</f>
        <v>5.1492775972602738</v>
      </c>
      <c r="H33" s="64">
        <f>IF(ISNUMBER((Sheet1!G14+$F$9/10)*VLOOKUP($B33,$H$13:$J$17,3,0)),(Sheet1!G14+$F$9/10)*VLOOKUP($B33,$H$13:$J$17,3,0),"N/A")</f>
        <v>5.4374176301369861</v>
      </c>
      <c r="I33" s="64">
        <f>IF(ISNUMBER((Sheet1!H14+$F$9/10)*VLOOKUP($B33,$H$13:$J$17,3,0)),(Sheet1!H14+$F$9/10)*VLOOKUP($B33,$H$13:$J$17,3,0),"N/A")</f>
        <v>5.644505497716894</v>
      </c>
      <c r="J33" s="64">
        <f>IF(ISNUMBER((Sheet1!I14+$F$9/10)*VLOOKUP($B33,$H$13:$J$17,3,0)),(Sheet1!I14+$F$9/10)*VLOOKUP($B33,$H$13:$J$17,3,0),"N/A")</f>
        <v>5.7499235592465743</v>
      </c>
      <c r="K33" s="64">
        <f>IF(ISNUMBER((Sheet1!J14+$F$9/10)*VLOOKUP($B33,$H$13:$J$17,3,0)),(Sheet1!J14+$F$9/10)*VLOOKUP($B33,$H$13:$J$17,3,0),"N/A")</f>
        <v>5.9058988522831033</v>
      </c>
    </row>
    <row r="34" spans="2:11" x14ac:dyDescent="0.3">
      <c r="B34" s="1" t="str">
        <f>Sheet1!A15</f>
        <v>NY</v>
      </c>
      <c r="C34" s="2" t="str">
        <f>Sheet1!B15</f>
        <v>Elec</v>
      </c>
      <c r="D34" s="3">
        <f>Sheet1!C15</f>
        <v>42430</v>
      </c>
      <c r="E34" s="4" t="str">
        <f>Sheet1!D15</f>
        <v>C (NiMo, NYSEG)</v>
      </c>
      <c r="F34" s="2" t="str">
        <f>Sheet1!E15</f>
        <v>500-1M</v>
      </c>
      <c r="G34" s="64">
        <f>IF(ISNUMBER((Sheet1!F15+$F$9/10)*VLOOKUP($B34,$H$13:$J$17,3,0)),(Sheet1!F15+$F$9/10)*VLOOKUP($B34,$H$13:$J$17,3,0),"N/A")</f>
        <v>4.7922775972602736</v>
      </c>
      <c r="H34" s="64">
        <f>IF(ISNUMBER((Sheet1!G15+$F$9/10)*VLOOKUP($B34,$H$13:$J$17,3,0)),(Sheet1!G15+$F$9/10)*VLOOKUP($B34,$H$13:$J$17,3,0),"N/A")</f>
        <v>5.0804176301369859</v>
      </c>
      <c r="I34" s="64">
        <f>IF(ISNUMBER((Sheet1!H15+$F$9/10)*VLOOKUP($B34,$H$13:$J$17,3,0)),(Sheet1!H15+$F$9/10)*VLOOKUP($B34,$H$13:$J$17,3,0),"N/A")</f>
        <v>5.2875054977168947</v>
      </c>
      <c r="J34" s="64">
        <f>IF(ISNUMBER((Sheet1!I15+$F$9/10)*VLOOKUP($B34,$H$13:$J$17,3,0)),(Sheet1!I15+$F$9/10)*VLOOKUP($B34,$H$13:$J$17,3,0),"N/A")</f>
        <v>5.3929235592465741</v>
      </c>
      <c r="K34" s="64">
        <f>IF(ISNUMBER((Sheet1!J15+$F$9/10)*VLOOKUP($B34,$H$13:$J$17,3,0)),(Sheet1!J15+$F$9/10)*VLOOKUP($B34,$H$13:$J$17,3,0),"N/A")</f>
        <v>5.548898852283104</v>
      </c>
    </row>
    <row r="35" spans="2:11" x14ac:dyDescent="0.3">
      <c r="B35" s="1" t="str">
        <f>Sheet1!A16</f>
        <v>NY</v>
      </c>
      <c r="C35" s="2" t="str">
        <f>Sheet1!B16</f>
        <v>Elec</v>
      </c>
      <c r="D35" s="3">
        <f>Sheet1!C16</f>
        <v>42430</v>
      </c>
      <c r="E35" s="4" t="str">
        <f>Sheet1!D16</f>
        <v>C (NiMo, NYSEG)</v>
      </c>
      <c r="F35" s="2" t="str">
        <f>Sheet1!E16</f>
        <v>1-2M</v>
      </c>
      <c r="G35" s="64">
        <f>IF(ISNUMBER((Sheet1!F16+$F$9/10)*VLOOKUP($B35,$H$13:$J$17,3,0)),(Sheet1!F16+$F$9/10)*VLOOKUP($B35,$H$13:$J$17,3,0),"N/A")</f>
        <v>4.6647775972602741</v>
      </c>
      <c r="H35" s="64">
        <f>IF(ISNUMBER((Sheet1!G16+$F$9/10)*VLOOKUP($B35,$H$13:$J$17,3,0)),(Sheet1!G16+$F$9/10)*VLOOKUP($B35,$H$13:$J$17,3,0),"N/A")</f>
        <v>4.9529176301369864</v>
      </c>
      <c r="I35" s="64">
        <f>IF(ISNUMBER((Sheet1!H16+$F$9/10)*VLOOKUP($B35,$H$13:$J$17,3,0)),(Sheet1!H16+$F$9/10)*VLOOKUP($B35,$H$13:$J$17,3,0),"N/A")</f>
        <v>5.1600054977168943</v>
      </c>
      <c r="J35" s="64">
        <f>IF(ISNUMBER((Sheet1!I16+$F$9/10)*VLOOKUP($B35,$H$13:$J$17,3,0)),(Sheet1!I16+$F$9/10)*VLOOKUP($B35,$H$13:$J$17,3,0),"N/A")</f>
        <v>5.2654235592465746</v>
      </c>
      <c r="K35" s="64">
        <f>IF(ISNUMBER((Sheet1!J16+$F$9/10)*VLOOKUP($B35,$H$13:$J$17,3,0)),(Sheet1!J16+$F$9/10)*VLOOKUP($B35,$H$13:$J$17,3,0),"N/A")</f>
        <v>5.4213988522831036</v>
      </c>
    </row>
    <row r="36" spans="2:11" x14ac:dyDescent="0.3">
      <c r="B36" s="1" t="str">
        <f>Sheet1!A17</f>
        <v>NY</v>
      </c>
      <c r="C36" s="2" t="str">
        <f>Sheet1!B17</f>
        <v>Elec</v>
      </c>
      <c r="D36" s="3">
        <f>Sheet1!C17</f>
        <v>42430</v>
      </c>
      <c r="E36" s="4" t="str">
        <f>Sheet1!D17</f>
        <v>C (NiMo, NYSEG)</v>
      </c>
      <c r="F36" s="2" t="str">
        <f>Sheet1!E17</f>
        <v>2M+</v>
      </c>
      <c r="G36" s="64">
        <f>IF(ISNUMBER((Sheet1!F17+$F$9/10)*VLOOKUP($B36,$H$13:$J$17,3,0)),(Sheet1!F17+$F$9/10)*VLOOKUP($B36,$H$13:$J$17,3,0),"N/A")</f>
        <v>4.5372775972602737</v>
      </c>
      <c r="H36" s="64">
        <f>IF(ISNUMBER((Sheet1!G17+$F$9/10)*VLOOKUP($B36,$H$13:$J$17,3,0)),(Sheet1!G17+$F$9/10)*VLOOKUP($B36,$H$13:$J$17,3,0),"N/A")</f>
        <v>4.825417630136986</v>
      </c>
      <c r="I36" s="64">
        <f>IF(ISNUMBER((Sheet1!H17+$F$9/10)*VLOOKUP($B36,$H$13:$J$17,3,0)),(Sheet1!H17+$F$9/10)*VLOOKUP($B36,$H$13:$J$17,3,0),"N/A")</f>
        <v>5.0325054977168939</v>
      </c>
      <c r="J36" s="64">
        <f>IF(ISNUMBER((Sheet1!I17+$F$9/10)*VLOOKUP($B36,$H$13:$J$17,3,0)),(Sheet1!I17+$F$9/10)*VLOOKUP($B36,$H$13:$J$17,3,0),"N/A")</f>
        <v>5.1379235592465742</v>
      </c>
      <c r="K36" s="64">
        <f>IF(ISNUMBER((Sheet1!J17+$F$9/10)*VLOOKUP($B36,$H$13:$J$17,3,0)),(Sheet1!J17+$F$9/10)*VLOOKUP($B36,$H$13:$J$17,3,0),"N/A")</f>
        <v>5.2938988522831032</v>
      </c>
    </row>
    <row r="37" spans="2:11" x14ac:dyDescent="0.3">
      <c r="B37" s="1" t="str">
        <f>Sheet1!A18</f>
        <v>NY</v>
      </c>
      <c r="C37" s="2" t="str">
        <f>Sheet1!B18</f>
        <v>Elec</v>
      </c>
      <c r="D37" s="3">
        <f>Sheet1!C18</f>
        <v>42430</v>
      </c>
      <c r="E37" s="4" t="str">
        <f>Sheet1!D18</f>
        <v>D (NiMo, NYSEG)</v>
      </c>
      <c r="F37" s="2" t="str">
        <f>Sheet1!E18</f>
        <v>0-150K</v>
      </c>
      <c r="G37" s="64">
        <f>IF(ISNUMBER((Sheet1!F18+$F$9/10)*VLOOKUP($B37,$H$13:$J$17,3,0)),(Sheet1!F18+$F$9/10)*VLOOKUP($B37,$H$13:$J$17,3,0),"N/A")</f>
        <v>5.2643203372602745</v>
      </c>
      <c r="H37" s="64">
        <f>IF(ISNUMBER((Sheet1!G18+$F$9/10)*VLOOKUP($B37,$H$13:$J$17,3,0)),(Sheet1!G18+$F$9/10)*VLOOKUP($B37,$H$13:$J$17,3,0),"N/A")</f>
        <v>5.728535447636987</v>
      </c>
      <c r="I37" s="64">
        <f>IF(ISNUMBER((Sheet1!H18+$F$9/10)*VLOOKUP($B37,$H$13:$J$17,3,0)),(Sheet1!H18+$F$9/10)*VLOOKUP($B37,$H$13:$J$17,3,0),"N/A")</f>
        <v>5.7454979077168948</v>
      </c>
      <c r="J37" s="64">
        <f>IF(ISNUMBER((Sheet1!I18+$F$9/10)*VLOOKUP($B37,$H$13:$J$17,3,0)),(Sheet1!I18+$F$9/10)*VLOOKUP($B37,$H$13:$J$17,3,0),"N/A")</f>
        <v>5.9201375254965756</v>
      </c>
      <c r="K37" s="64">
        <f>IF(ISNUMBER((Sheet1!J18+$F$9/10)*VLOOKUP($B37,$H$13:$J$17,3,0)),(Sheet1!J18+$F$9/10)*VLOOKUP($B37,$H$13:$J$17,3,0),"N/A")</f>
        <v>5.9776422522831059</v>
      </c>
    </row>
    <row r="38" spans="2:11" x14ac:dyDescent="0.3">
      <c r="B38" s="1" t="str">
        <f>Sheet1!A19</f>
        <v>NY</v>
      </c>
      <c r="C38" s="2" t="str">
        <f>Sheet1!B19</f>
        <v>Elec</v>
      </c>
      <c r="D38" s="3">
        <f>Sheet1!C19</f>
        <v>42430</v>
      </c>
      <c r="E38" s="4" t="str">
        <f>Sheet1!D19</f>
        <v>D (NiMo, NYSEG)</v>
      </c>
      <c r="F38" s="2" t="str">
        <f>Sheet1!E19</f>
        <v>150-500K</v>
      </c>
      <c r="G38" s="64">
        <f>IF(ISNUMBER((Sheet1!F19+$F$9/10)*VLOOKUP($B38,$H$13:$J$17,3,0)),(Sheet1!F19+$F$9/10)*VLOOKUP($B38,$H$13:$J$17,3,0),"N/A")</f>
        <v>5.0603203372602739</v>
      </c>
      <c r="H38" s="64">
        <f>IF(ISNUMBER((Sheet1!G19+$F$9/10)*VLOOKUP($B38,$H$13:$J$17,3,0)),(Sheet1!G19+$F$9/10)*VLOOKUP($B38,$H$13:$J$17,3,0),"N/A")</f>
        <v>5.5245354476369872</v>
      </c>
      <c r="I38" s="64">
        <f>IF(ISNUMBER((Sheet1!H19+$F$9/10)*VLOOKUP($B38,$H$13:$J$17,3,0)),(Sheet1!H19+$F$9/10)*VLOOKUP($B38,$H$13:$J$17,3,0),"N/A")</f>
        <v>5.5414979077168942</v>
      </c>
      <c r="J38" s="64">
        <f>IF(ISNUMBER((Sheet1!I19+$F$9/10)*VLOOKUP($B38,$H$13:$J$17,3,0)),(Sheet1!I19+$F$9/10)*VLOOKUP($B38,$H$13:$J$17,3,0),"N/A")</f>
        <v>5.7161375254965758</v>
      </c>
      <c r="K38" s="64">
        <f>IF(ISNUMBER((Sheet1!J19+$F$9/10)*VLOOKUP($B38,$H$13:$J$17,3,0)),(Sheet1!J19+$F$9/10)*VLOOKUP($B38,$H$13:$J$17,3,0),"N/A")</f>
        <v>5.773642252283107</v>
      </c>
    </row>
    <row r="39" spans="2:11" x14ac:dyDescent="0.3">
      <c r="B39" s="1" t="str">
        <f>Sheet1!A20</f>
        <v>NY</v>
      </c>
      <c r="C39" s="2" t="str">
        <f>Sheet1!B20</f>
        <v>Elec</v>
      </c>
      <c r="D39" s="3">
        <f>Sheet1!C20</f>
        <v>42430</v>
      </c>
      <c r="E39" s="4" t="str">
        <f>Sheet1!D20</f>
        <v>D (NiMo, NYSEG)</v>
      </c>
      <c r="F39" s="2" t="str">
        <f>Sheet1!E20</f>
        <v>500-1M</v>
      </c>
      <c r="G39" s="64">
        <f>IF(ISNUMBER((Sheet1!F20+$F$9/10)*VLOOKUP($B39,$H$13:$J$17,3,0)),(Sheet1!F20+$F$9/10)*VLOOKUP($B39,$H$13:$J$17,3,0),"N/A")</f>
        <v>4.7033203372602737</v>
      </c>
      <c r="H39" s="64">
        <f>IF(ISNUMBER((Sheet1!G20+$F$9/10)*VLOOKUP($B39,$H$13:$J$17,3,0)),(Sheet1!G20+$F$9/10)*VLOOKUP($B39,$H$13:$J$17,3,0),"N/A")</f>
        <v>5.1675354476369861</v>
      </c>
      <c r="I39" s="64">
        <f>IF(ISNUMBER((Sheet1!H20+$F$9/10)*VLOOKUP($B39,$H$13:$J$17,3,0)),(Sheet1!H20+$F$9/10)*VLOOKUP($B39,$H$13:$J$17,3,0),"N/A")</f>
        <v>5.1844979077168949</v>
      </c>
      <c r="J39" s="64">
        <f>IF(ISNUMBER((Sheet1!I20+$F$9/10)*VLOOKUP($B39,$H$13:$J$17,3,0)),(Sheet1!I20+$F$9/10)*VLOOKUP($B39,$H$13:$J$17,3,0),"N/A")</f>
        <v>5.3591375254965756</v>
      </c>
      <c r="K39" s="64">
        <f>IF(ISNUMBER((Sheet1!J20+$F$9/10)*VLOOKUP($B39,$H$13:$J$17,3,0)),(Sheet1!J20+$F$9/10)*VLOOKUP($B39,$H$13:$J$17,3,0),"N/A")</f>
        <v>5.4166422522831068</v>
      </c>
    </row>
    <row r="40" spans="2:11" x14ac:dyDescent="0.3">
      <c r="B40" s="1" t="str">
        <f>Sheet1!A21</f>
        <v>NY</v>
      </c>
      <c r="C40" s="2" t="str">
        <f>Sheet1!B21</f>
        <v>Elec</v>
      </c>
      <c r="D40" s="3">
        <f>Sheet1!C21</f>
        <v>42430</v>
      </c>
      <c r="E40" s="4" t="str">
        <f>Sheet1!D21</f>
        <v>D (NiMo, NYSEG)</v>
      </c>
      <c r="F40" s="2" t="str">
        <f>Sheet1!E21</f>
        <v>1-2M</v>
      </c>
      <c r="G40" s="64">
        <f>IF(ISNUMBER((Sheet1!F21+$F$9/10)*VLOOKUP($B40,$H$13:$J$17,3,0)),(Sheet1!F21+$F$9/10)*VLOOKUP($B40,$H$13:$J$17,3,0),"N/A")</f>
        <v>4.5758203372602733</v>
      </c>
      <c r="H40" s="64">
        <f>IF(ISNUMBER((Sheet1!G21+$F$9/10)*VLOOKUP($B40,$H$13:$J$17,3,0)),(Sheet1!G21+$F$9/10)*VLOOKUP($B40,$H$13:$J$17,3,0),"N/A")</f>
        <v>5.0400354476369866</v>
      </c>
      <c r="I40" s="64">
        <f>IF(ISNUMBER((Sheet1!H21+$F$9/10)*VLOOKUP($B40,$H$13:$J$17,3,0)),(Sheet1!H21+$F$9/10)*VLOOKUP($B40,$H$13:$J$17,3,0),"N/A")</f>
        <v>5.0569979077168945</v>
      </c>
      <c r="J40" s="64">
        <f>IF(ISNUMBER((Sheet1!I21+$F$9/10)*VLOOKUP($B40,$H$13:$J$17,3,0)),(Sheet1!I21+$F$9/10)*VLOOKUP($B40,$H$13:$J$17,3,0),"N/A")</f>
        <v>5.2316375254965761</v>
      </c>
      <c r="K40" s="64">
        <f>IF(ISNUMBER((Sheet1!J21+$F$9/10)*VLOOKUP($B40,$H$13:$J$17,3,0)),(Sheet1!J21+$F$9/10)*VLOOKUP($B40,$H$13:$J$17,3,0),"N/A")</f>
        <v>5.2891422522831064</v>
      </c>
    </row>
    <row r="41" spans="2:11" x14ac:dyDescent="0.3">
      <c r="B41" s="1" t="str">
        <f>Sheet1!A22</f>
        <v>NY</v>
      </c>
      <c r="C41" s="2" t="str">
        <f>Sheet1!B22</f>
        <v>Elec</v>
      </c>
      <c r="D41" s="3">
        <f>Sheet1!C22</f>
        <v>42430</v>
      </c>
      <c r="E41" s="4" t="str">
        <f>Sheet1!D22</f>
        <v>D (NiMo, NYSEG)</v>
      </c>
      <c r="F41" s="2" t="str">
        <f>Sheet1!E22</f>
        <v>2M+</v>
      </c>
      <c r="G41" s="64">
        <f>IF(ISNUMBER((Sheet1!F22+$F$9/10)*VLOOKUP($B41,$H$13:$J$17,3,0)),(Sheet1!F22+$F$9/10)*VLOOKUP($B41,$H$13:$J$17,3,0),"N/A")</f>
        <v>4.4483203372602738</v>
      </c>
      <c r="H41" s="64">
        <f>IF(ISNUMBER((Sheet1!G22+$F$9/10)*VLOOKUP($B41,$H$13:$J$17,3,0)),(Sheet1!G22+$F$9/10)*VLOOKUP($B41,$H$13:$J$17,3,0),"N/A")</f>
        <v>4.9125354476369862</v>
      </c>
      <c r="I41" s="64">
        <f>IF(ISNUMBER((Sheet1!H22+$F$9/10)*VLOOKUP($B41,$H$13:$J$17,3,0)),(Sheet1!H22+$F$9/10)*VLOOKUP($B41,$H$13:$J$17,3,0),"N/A")</f>
        <v>4.929497907716895</v>
      </c>
      <c r="J41" s="64">
        <f>IF(ISNUMBER((Sheet1!I22+$F$9/10)*VLOOKUP($B41,$H$13:$J$17,3,0)),(Sheet1!I22+$F$9/10)*VLOOKUP($B41,$H$13:$J$17,3,0),"N/A")</f>
        <v>5.1041375254965757</v>
      </c>
      <c r="K41" s="64">
        <f>IF(ISNUMBER((Sheet1!J22+$F$9/10)*VLOOKUP($B41,$H$13:$J$17,3,0)),(Sheet1!J22+$F$9/10)*VLOOKUP($B41,$H$13:$J$17,3,0),"N/A")</f>
        <v>5.161642252283106</v>
      </c>
    </row>
    <row r="42" spans="2:11" x14ac:dyDescent="0.3">
      <c r="B42" s="1" t="str">
        <f>Sheet1!A23</f>
        <v>NY</v>
      </c>
      <c r="C42" s="2" t="str">
        <f>Sheet1!B23</f>
        <v>Elec</v>
      </c>
      <c r="D42" s="3">
        <f>Sheet1!C23</f>
        <v>42430</v>
      </c>
      <c r="E42" s="4" t="str">
        <f>Sheet1!D23</f>
        <v>E (CenHud, NiMo, NYSEG)</v>
      </c>
      <c r="F42" s="2" t="str">
        <f>Sheet1!E23</f>
        <v>0-150K</v>
      </c>
      <c r="G42" s="64">
        <f>IF(ISNUMBER((Sheet1!F23+$F$9/10)*VLOOKUP($B42,$H$13:$J$17,3,0)),(Sheet1!F23+$F$9/10)*VLOOKUP($B42,$H$13:$J$17,3,0),"N/A")</f>
        <v>5.5851419572602747</v>
      </c>
      <c r="H42" s="64">
        <f>IF(ISNUMBER((Sheet1!G23+$F$9/10)*VLOOKUP($B42,$H$13:$J$17,3,0)),(Sheet1!G23+$F$9/10)*VLOOKUP($B42,$H$13:$J$17,3,0),"N/A")</f>
        <v>6.0828534851369866</v>
      </c>
      <c r="I42" s="64">
        <f>IF(ISNUMBER((Sheet1!H23+$F$9/10)*VLOOKUP($B42,$H$13:$J$17,3,0)),(Sheet1!H23+$F$9/10)*VLOOKUP($B42,$H$13:$J$17,3,0),"N/A")</f>
        <v>6.0944189977168941</v>
      </c>
      <c r="J42" s="64">
        <f>IF(ISNUMBER((Sheet1!I23+$F$9/10)*VLOOKUP($B42,$H$13:$J$17,3,0)),(Sheet1!I23+$F$9/10)*VLOOKUP($B42,$H$13:$J$17,3,0),"N/A")</f>
        <v>6.2810453367465753</v>
      </c>
      <c r="K42" s="64">
        <f>IF(ISNUMBER((Sheet1!J23+$F$9/10)*VLOOKUP($B42,$H$13:$J$17,3,0)),(Sheet1!J23+$F$9/10)*VLOOKUP($B42,$H$13:$J$17,3,0),"N/A")</f>
        <v>6.3403673422831046</v>
      </c>
    </row>
    <row r="43" spans="2:11" x14ac:dyDescent="0.3">
      <c r="B43" s="1" t="str">
        <f>Sheet1!A24</f>
        <v>NY</v>
      </c>
      <c r="C43" s="2" t="str">
        <f>Sheet1!B24</f>
        <v>Elec</v>
      </c>
      <c r="D43" s="3">
        <f>Sheet1!C24</f>
        <v>42430</v>
      </c>
      <c r="E43" s="4" t="str">
        <f>Sheet1!D24</f>
        <v>E (CenHud, NiMo, NYSEG)</v>
      </c>
      <c r="F43" s="2" t="str">
        <f>Sheet1!E24</f>
        <v>150-500K</v>
      </c>
      <c r="G43" s="64">
        <f>IF(ISNUMBER((Sheet1!F24+$F$9/10)*VLOOKUP($B43,$H$13:$J$17,3,0)),(Sheet1!F24+$F$9/10)*VLOOKUP($B43,$H$13:$J$17,3,0),"N/A")</f>
        <v>5.381141957260275</v>
      </c>
      <c r="H43" s="64">
        <f>IF(ISNUMBER((Sheet1!G24+$F$9/10)*VLOOKUP($B43,$H$13:$J$17,3,0)),(Sheet1!G24+$F$9/10)*VLOOKUP($B43,$H$13:$J$17,3,0),"N/A")</f>
        <v>5.878853485136986</v>
      </c>
      <c r="I43" s="64">
        <f>IF(ISNUMBER((Sheet1!H24+$F$9/10)*VLOOKUP($B43,$H$13:$J$17,3,0)),(Sheet1!H24+$F$9/10)*VLOOKUP($B43,$H$13:$J$17,3,0),"N/A")</f>
        <v>5.8904189977168944</v>
      </c>
      <c r="J43" s="64">
        <f>IF(ISNUMBER((Sheet1!I24+$F$9/10)*VLOOKUP($B43,$H$13:$J$17,3,0)),(Sheet1!I24+$F$9/10)*VLOOKUP($B43,$H$13:$J$17,3,0),"N/A")</f>
        <v>6.0770453367465764</v>
      </c>
      <c r="K43" s="64">
        <f>IF(ISNUMBER((Sheet1!J24+$F$9/10)*VLOOKUP($B43,$H$13:$J$17,3,0)),(Sheet1!J24+$F$9/10)*VLOOKUP($B43,$H$13:$J$17,3,0),"N/A")</f>
        <v>6.1363673422831058</v>
      </c>
    </row>
    <row r="44" spans="2:11" x14ac:dyDescent="0.3">
      <c r="B44" s="1" t="str">
        <f>Sheet1!A25</f>
        <v>NY</v>
      </c>
      <c r="C44" s="2" t="str">
        <f>Sheet1!B25</f>
        <v>Elec</v>
      </c>
      <c r="D44" s="3">
        <f>Sheet1!C25</f>
        <v>42430</v>
      </c>
      <c r="E44" s="4" t="str">
        <f>Sheet1!D25</f>
        <v>E (CenHud, NiMo, NYSEG)</v>
      </c>
      <c r="F44" s="2" t="str">
        <f>Sheet1!E25</f>
        <v>500-1M</v>
      </c>
      <c r="G44" s="64">
        <f>IF(ISNUMBER((Sheet1!F25+$F$9/10)*VLOOKUP($B44,$H$13:$J$17,3,0)),(Sheet1!F25+$F$9/10)*VLOOKUP($B44,$H$13:$J$17,3,0),"N/A")</f>
        <v>5.0241419572602748</v>
      </c>
      <c r="H44" s="64">
        <f>IF(ISNUMBER((Sheet1!G25+$F$9/10)*VLOOKUP($B44,$H$13:$J$17,3,0)),(Sheet1!G25+$F$9/10)*VLOOKUP($B44,$H$13:$J$17,3,0),"N/A")</f>
        <v>5.5218534851369867</v>
      </c>
      <c r="I44" s="64">
        <f>IF(ISNUMBER((Sheet1!H25+$F$9/10)*VLOOKUP($B44,$H$13:$J$17,3,0)),(Sheet1!H25+$F$9/10)*VLOOKUP($B44,$H$13:$J$17,3,0),"N/A")</f>
        <v>5.5334189977168942</v>
      </c>
      <c r="J44" s="64">
        <f>IF(ISNUMBER((Sheet1!I25+$F$9/10)*VLOOKUP($B44,$H$13:$J$17,3,0)),(Sheet1!I25+$F$9/10)*VLOOKUP($B44,$H$13:$J$17,3,0),"N/A")</f>
        <v>5.7200453367465753</v>
      </c>
      <c r="K44" s="64">
        <f>IF(ISNUMBER((Sheet1!J25+$F$9/10)*VLOOKUP($B44,$H$13:$J$17,3,0)),(Sheet1!J25+$F$9/10)*VLOOKUP($B44,$H$13:$J$17,3,0),"N/A")</f>
        <v>5.7793673422831047</v>
      </c>
    </row>
    <row r="45" spans="2:11" x14ac:dyDescent="0.3">
      <c r="B45" s="1" t="str">
        <f>Sheet1!A26</f>
        <v>NY</v>
      </c>
      <c r="C45" s="2" t="str">
        <f>Sheet1!B26</f>
        <v>Elec</v>
      </c>
      <c r="D45" s="3">
        <f>Sheet1!C26</f>
        <v>42430</v>
      </c>
      <c r="E45" s="4" t="str">
        <f>Sheet1!D26</f>
        <v>E (CenHud, NiMo, NYSEG)</v>
      </c>
      <c r="F45" s="2" t="str">
        <f>Sheet1!E26</f>
        <v>1-2M</v>
      </c>
      <c r="G45" s="64">
        <f>IF(ISNUMBER((Sheet1!F26+$F$9/10)*VLOOKUP($B45,$H$13:$J$17,3,0)),(Sheet1!F26+$F$9/10)*VLOOKUP($B45,$H$13:$J$17,3,0),"N/A")</f>
        <v>4.8966419572602753</v>
      </c>
      <c r="H45" s="64">
        <f>IF(ISNUMBER((Sheet1!G26+$F$9/10)*VLOOKUP($B45,$H$13:$J$17,3,0)),(Sheet1!G26+$F$9/10)*VLOOKUP($B45,$H$13:$J$17,3,0),"N/A")</f>
        <v>5.3943534851369863</v>
      </c>
      <c r="I45" s="64">
        <f>IF(ISNUMBER((Sheet1!H26+$F$9/10)*VLOOKUP($B45,$H$13:$J$17,3,0)),(Sheet1!H26+$F$9/10)*VLOOKUP($B45,$H$13:$J$17,3,0),"N/A")</f>
        <v>5.4059189977168947</v>
      </c>
      <c r="J45" s="64">
        <f>IF(ISNUMBER((Sheet1!I26+$F$9/10)*VLOOKUP($B45,$H$13:$J$17,3,0)),(Sheet1!I26+$F$9/10)*VLOOKUP($B45,$H$13:$J$17,3,0),"N/A")</f>
        <v>5.5925453367465758</v>
      </c>
      <c r="K45" s="64">
        <f>IF(ISNUMBER((Sheet1!J26+$F$9/10)*VLOOKUP($B45,$H$13:$J$17,3,0)),(Sheet1!J26+$F$9/10)*VLOOKUP($B45,$H$13:$J$17,3,0),"N/A")</f>
        <v>5.6518673422831052</v>
      </c>
    </row>
    <row r="46" spans="2:11" x14ac:dyDescent="0.3">
      <c r="B46" s="1" t="str">
        <f>Sheet1!A27</f>
        <v>NY</v>
      </c>
      <c r="C46" s="2" t="str">
        <f>Sheet1!B27</f>
        <v>Elec</v>
      </c>
      <c r="D46" s="3">
        <f>Sheet1!C27</f>
        <v>42430</v>
      </c>
      <c r="E46" s="4" t="str">
        <f>Sheet1!D27</f>
        <v>E (CenHud, NiMo, NYSEG)</v>
      </c>
      <c r="F46" s="2" t="str">
        <f>Sheet1!E27</f>
        <v>2M+</v>
      </c>
      <c r="G46" s="64">
        <f>IF(ISNUMBER((Sheet1!F27+$F$9/10)*VLOOKUP($B46,$H$13:$J$17,3,0)),(Sheet1!F27+$F$9/10)*VLOOKUP($B46,$H$13:$J$17,3,0),"N/A")</f>
        <v>4.7691419572602749</v>
      </c>
      <c r="H46" s="64">
        <f>IF(ISNUMBER((Sheet1!G27+$F$9/10)*VLOOKUP($B46,$H$13:$J$17,3,0)),(Sheet1!G27+$F$9/10)*VLOOKUP($B46,$H$13:$J$17,3,0),"N/A")</f>
        <v>5.2668534851369868</v>
      </c>
      <c r="I46" s="64">
        <f>IF(ISNUMBER((Sheet1!H27+$F$9/10)*VLOOKUP($B46,$H$13:$J$17,3,0)),(Sheet1!H27+$F$9/10)*VLOOKUP($B46,$H$13:$J$17,3,0),"N/A")</f>
        <v>5.2784189977168943</v>
      </c>
      <c r="J46" s="64">
        <f>IF(ISNUMBER((Sheet1!I27+$F$9/10)*VLOOKUP($B46,$H$13:$J$17,3,0)),(Sheet1!I27+$F$9/10)*VLOOKUP($B46,$H$13:$J$17,3,0),"N/A")</f>
        <v>5.4650453367465754</v>
      </c>
      <c r="K46" s="64">
        <f>IF(ISNUMBER((Sheet1!J27+$F$9/10)*VLOOKUP($B46,$H$13:$J$17,3,0)),(Sheet1!J27+$F$9/10)*VLOOKUP($B46,$H$13:$J$17,3,0),"N/A")</f>
        <v>5.5243673422831048</v>
      </c>
    </row>
    <row r="47" spans="2:11" x14ac:dyDescent="0.3">
      <c r="B47" s="1" t="str">
        <f>Sheet1!A28</f>
        <v>NY</v>
      </c>
      <c r="C47" s="2" t="str">
        <f>Sheet1!B28</f>
        <v>Elec</v>
      </c>
      <c r="D47" s="3">
        <f>Sheet1!C28</f>
        <v>42430</v>
      </c>
      <c r="E47" s="4" t="str">
        <f>Sheet1!D28</f>
        <v>F (NiMo, NYSEG)</v>
      </c>
      <c r="F47" s="2" t="str">
        <f>Sheet1!E28</f>
        <v>0-150K</v>
      </c>
      <c r="G47" s="64">
        <f>IF(ISNUMBER((Sheet1!F28+$F$9/10)*VLOOKUP($B47,$H$13:$J$17,3,0)),(Sheet1!F28+$F$9/10)*VLOOKUP($B47,$H$13:$J$17,3,0),"N/A")</f>
        <v>5.854719797260274</v>
      </c>
      <c r="H47" s="64">
        <f>IF(ISNUMBER((Sheet1!G28+$F$9/10)*VLOOKUP($B47,$H$13:$J$17,3,0)),(Sheet1!G28+$F$9/10)*VLOOKUP($B47,$H$13:$J$17,3,0),"N/A")</f>
        <v>6.4492193801369853</v>
      </c>
      <c r="I47" s="64">
        <f>IF(ISNUMBER((Sheet1!H28+$F$9/10)*VLOOKUP($B47,$H$13:$J$17,3,0)),(Sheet1!H28+$F$9/10)*VLOOKUP($B47,$H$13:$J$17,3,0),"N/A")</f>
        <v>6.4456712977168946</v>
      </c>
      <c r="J47" s="64">
        <f>IF(ISNUMBER((Sheet1!I28+$F$9/10)*VLOOKUP($B47,$H$13:$J$17,3,0)),(Sheet1!I28+$F$9/10)*VLOOKUP($B47,$H$13:$J$17,3,0),"N/A")</f>
        <v>6.6674237592465753</v>
      </c>
      <c r="K47" s="64">
        <f>IF(ISNUMBER((Sheet1!J28+$F$9/10)*VLOOKUP($B47,$H$13:$J$17,3,0)),(Sheet1!J28+$F$9/10)*VLOOKUP($B47,$H$13:$J$17,3,0),"N/A")</f>
        <v>6.7325723022831037</v>
      </c>
    </row>
    <row r="48" spans="2:11" x14ac:dyDescent="0.3">
      <c r="B48" s="1" t="str">
        <f>Sheet1!A29</f>
        <v>NY</v>
      </c>
      <c r="C48" s="2" t="str">
        <f>Sheet1!B29</f>
        <v>Elec</v>
      </c>
      <c r="D48" s="3">
        <f>Sheet1!C29</f>
        <v>42430</v>
      </c>
      <c r="E48" s="4" t="str">
        <f>Sheet1!D29</f>
        <v>F (NiMo, NYSEG)</v>
      </c>
      <c r="F48" s="2" t="str">
        <f>Sheet1!E29</f>
        <v>150-500K</v>
      </c>
      <c r="G48" s="64">
        <f>IF(ISNUMBER((Sheet1!F29+$F$9/10)*VLOOKUP($B48,$H$13:$J$17,3,0)),(Sheet1!F29+$F$9/10)*VLOOKUP($B48,$H$13:$J$17,3,0),"N/A")</f>
        <v>5.6507197972602743</v>
      </c>
      <c r="H48" s="64">
        <f>IF(ISNUMBER((Sheet1!G29+$F$9/10)*VLOOKUP($B48,$H$13:$J$17,3,0)),(Sheet1!G29+$F$9/10)*VLOOKUP($B48,$H$13:$J$17,3,0),"N/A")</f>
        <v>6.2452193801369855</v>
      </c>
      <c r="I48" s="64">
        <f>IF(ISNUMBER((Sheet1!H29+$F$9/10)*VLOOKUP($B48,$H$13:$J$17,3,0)),(Sheet1!H29+$F$9/10)*VLOOKUP($B48,$H$13:$J$17,3,0),"N/A")</f>
        <v>6.2416712977168949</v>
      </c>
      <c r="J48" s="64">
        <f>IF(ISNUMBER((Sheet1!I29+$F$9/10)*VLOOKUP($B48,$H$13:$J$17,3,0)),(Sheet1!I29+$F$9/10)*VLOOKUP($B48,$H$13:$J$17,3,0),"N/A")</f>
        <v>6.4634237592465755</v>
      </c>
      <c r="K48" s="64">
        <f>IF(ISNUMBER((Sheet1!J29+$F$9/10)*VLOOKUP($B48,$H$13:$J$17,3,0)),(Sheet1!J29+$F$9/10)*VLOOKUP($B48,$H$13:$J$17,3,0),"N/A")</f>
        <v>6.528572302283103</v>
      </c>
    </row>
    <row r="49" spans="2:11" x14ac:dyDescent="0.3">
      <c r="B49" s="1" t="str">
        <f>Sheet1!A30</f>
        <v>NY</v>
      </c>
      <c r="C49" s="2" t="str">
        <f>Sheet1!B30</f>
        <v>Elec</v>
      </c>
      <c r="D49" s="3">
        <f>Sheet1!C30</f>
        <v>42430</v>
      </c>
      <c r="E49" s="4" t="str">
        <f>Sheet1!D30</f>
        <v>F (NiMo, NYSEG)</v>
      </c>
      <c r="F49" s="2" t="str">
        <f>Sheet1!E30</f>
        <v>500-1M</v>
      </c>
      <c r="G49" s="64">
        <f>IF(ISNUMBER((Sheet1!F30+$F$9/10)*VLOOKUP($B49,$H$13:$J$17,3,0)),(Sheet1!F30+$F$9/10)*VLOOKUP($B49,$H$13:$J$17,3,0),"N/A")</f>
        <v>5.2937197972602732</v>
      </c>
      <c r="H49" s="64">
        <f>IF(ISNUMBER((Sheet1!G30+$F$9/10)*VLOOKUP($B49,$H$13:$J$17,3,0)),(Sheet1!G30+$F$9/10)*VLOOKUP($B49,$H$13:$J$17,3,0),"N/A")</f>
        <v>5.8882193801369853</v>
      </c>
      <c r="I49" s="64">
        <f>IF(ISNUMBER((Sheet1!H30+$F$9/10)*VLOOKUP($B49,$H$13:$J$17,3,0)),(Sheet1!H30+$F$9/10)*VLOOKUP($B49,$H$13:$J$17,3,0),"N/A")</f>
        <v>5.8846712977168947</v>
      </c>
      <c r="J49" s="64">
        <f>IF(ISNUMBER((Sheet1!I30+$F$9/10)*VLOOKUP($B49,$H$13:$J$17,3,0)),(Sheet1!I30+$F$9/10)*VLOOKUP($B49,$H$13:$J$17,3,0),"N/A")</f>
        <v>6.1064237592465753</v>
      </c>
      <c r="K49" s="64">
        <f>IF(ISNUMBER((Sheet1!J30+$F$9/10)*VLOOKUP($B49,$H$13:$J$17,3,0)),(Sheet1!J30+$F$9/10)*VLOOKUP($B49,$H$13:$J$17,3,0),"N/A")</f>
        <v>6.1715723022831037</v>
      </c>
    </row>
    <row r="50" spans="2:11" x14ac:dyDescent="0.3">
      <c r="B50" s="1" t="str">
        <f>Sheet1!A31</f>
        <v>NY</v>
      </c>
      <c r="C50" s="2" t="str">
        <f>Sheet1!B31</f>
        <v>Elec</v>
      </c>
      <c r="D50" s="3">
        <f>Sheet1!C31</f>
        <v>42430</v>
      </c>
      <c r="E50" s="4" t="str">
        <f>Sheet1!D31</f>
        <v>F (NiMo, NYSEG)</v>
      </c>
      <c r="F50" s="2" t="str">
        <f>Sheet1!E31</f>
        <v>1-2M</v>
      </c>
      <c r="G50" s="64">
        <f>IF(ISNUMBER((Sheet1!F31+$F$9/10)*VLOOKUP($B50,$H$13:$J$17,3,0)),(Sheet1!F31+$F$9/10)*VLOOKUP($B50,$H$13:$J$17,3,0),"N/A")</f>
        <v>5.1662197972602737</v>
      </c>
      <c r="H50" s="64">
        <f>IF(ISNUMBER((Sheet1!G31+$F$9/10)*VLOOKUP($B50,$H$13:$J$17,3,0)),(Sheet1!G31+$F$9/10)*VLOOKUP($B50,$H$13:$J$17,3,0),"N/A")</f>
        <v>5.7607193801369858</v>
      </c>
      <c r="I50" s="64">
        <f>IF(ISNUMBER((Sheet1!H31+$F$9/10)*VLOOKUP($B50,$H$13:$J$17,3,0)),(Sheet1!H31+$F$9/10)*VLOOKUP($B50,$H$13:$J$17,3,0),"N/A")</f>
        <v>5.7571712977168952</v>
      </c>
      <c r="J50" s="64">
        <f>IF(ISNUMBER((Sheet1!I31+$F$9/10)*VLOOKUP($B50,$H$13:$J$17,3,0)),(Sheet1!I31+$F$9/10)*VLOOKUP($B50,$H$13:$J$17,3,0),"N/A")</f>
        <v>5.9789237592465749</v>
      </c>
      <c r="K50" s="64">
        <f>IF(ISNUMBER((Sheet1!J31+$F$9/10)*VLOOKUP($B50,$H$13:$J$17,3,0)),(Sheet1!J31+$F$9/10)*VLOOKUP($B50,$H$13:$J$17,3,0),"N/A")</f>
        <v>6.0440723022831033</v>
      </c>
    </row>
    <row r="51" spans="2:11" x14ac:dyDescent="0.3">
      <c r="B51" s="1" t="str">
        <f>Sheet1!A32</f>
        <v>NY</v>
      </c>
      <c r="C51" s="2" t="str">
        <f>Sheet1!B32</f>
        <v>Elec</v>
      </c>
      <c r="D51" s="3">
        <f>Sheet1!C32</f>
        <v>42430</v>
      </c>
      <c r="E51" s="4" t="str">
        <f>Sheet1!D32</f>
        <v>F (NiMo, NYSEG)</v>
      </c>
      <c r="F51" s="2" t="str">
        <f>Sheet1!E32</f>
        <v>2M+</v>
      </c>
      <c r="G51" s="64">
        <f>IF(ISNUMBER((Sheet1!F32+$F$9/10)*VLOOKUP($B51,$H$13:$J$17,3,0)),(Sheet1!F32+$F$9/10)*VLOOKUP($B51,$H$13:$J$17,3,0),"N/A")</f>
        <v>5.0387197972602733</v>
      </c>
      <c r="H51" s="64">
        <f>IF(ISNUMBER((Sheet1!G32+$F$9/10)*VLOOKUP($B51,$H$13:$J$17,3,0)),(Sheet1!G32+$F$9/10)*VLOOKUP($B51,$H$13:$J$17,3,0),"N/A")</f>
        <v>5.6332193801369854</v>
      </c>
      <c r="I51" s="64">
        <f>IF(ISNUMBER((Sheet1!H32+$F$9/10)*VLOOKUP($B51,$H$13:$J$17,3,0)),(Sheet1!H32+$F$9/10)*VLOOKUP($B51,$H$13:$J$17,3,0),"N/A")</f>
        <v>5.6296712977168948</v>
      </c>
      <c r="J51" s="64">
        <f>IF(ISNUMBER((Sheet1!I32+$F$9/10)*VLOOKUP($B51,$H$13:$J$17,3,0)),(Sheet1!I32+$F$9/10)*VLOOKUP($B51,$H$13:$J$17,3,0),"N/A")</f>
        <v>5.8514237592465754</v>
      </c>
      <c r="K51" s="64">
        <f>IF(ISNUMBER((Sheet1!J32+$F$9/10)*VLOOKUP($B51,$H$13:$J$17,3,0)),(Sheet1!J32+$F$9/10)*VLOOKUP($B51,$H$13:$J$17,3,0),"N/A")</f>
        <v>5.9165723022831038</v>
      </c>
    </row>
    <row r="52" spans="2:11" x14ac:dyDescent="0.3">
      <c r="B52" s="1" t="str">
        <f>Sheet1!A33</f>
        <v>NY</v>
      </c>
      <c r="C52" s="2" t="str">
        <f>Sheet1!B33</f>
        <v>Elec</v>
      </c>
      <c r="D52" s="3">
        <f>Sheet1!C33</f>
        <v>42430</v>
      </c>
      <c r="E52" s="4" t="str">
        <f>Sheet1!D33</f>
        <v>G (CenHud, NYSEG, O&amp;R)</v>
      </c>
      <c r="F52" s="2" t="str">
        <f>Sheet1!E33</f>
        <v>0-150K</v>
      </c>
      <c r="G52" s="64">
        <f>IF(ISNUMBER((Sheet1!F33+$F$9/10)*VLOOKUP($B52,$H$13:$J$17,3,0)),(Sheet1!F33+$F$9/10)*VLOOKUP($B52,$H$13:$J$17,3,0),"N/A")</f>
        <v>7.0141836054794533</v>
      </c>
      <c r="H52" s="64">
        <f>IF(ISNUMBER((Sheet1!G33+$F$9/10)*VLOOKUP($B52,$H$13:$J$17,3,0)),(Sheet1!G33+$F$9/10)*VLOOKUP($B52,$H$13:$J$17,3,0),"N/A")</f>
        <v>7.117827237671233</v>
      </c>
      <c r="I52" s="64">
        <f>IF(ISNUMBER((Sheet1!H33+$F$9/10)*VLOOKUP($B52,$H$13:$J$17,3,0)),(Sheet1!H33+$F$9/10)*VLOOKUP($B52,$H$13:$J$17,3,0),"N/A")</f>
        <v>7.1296005954337902</v>
      </c>
      <c r="J52" s="64">
        <f>IF(ISNUMBER((Sheet1!I33+$F$9/10)*VLOOKUP($B52,$H$13:$J$17,3,0)),(Sheet1!I33+$F$9/10)*VLOOKUP($B52,$H$13:$J$17,3,0),"N/A")</f>
        <v>7.2298273188356159</v>
      </c>
      <c r="K52" s="64">
        <f>IF(ISNUMBER((Sheet1!J33+$F$9/10)*VLOOKUP($B52,$H$13:$J$17,3,0)),(Sheet1!J33+$F$9/10)*VLOOKUP($B52,$H$13:$J$17,3,0),"N/A")</f>
        <v>7.2583844292237423</v>
      </c>
    </row>
    <row r="53" spans="2:11" x14ac:dyDescent="0.3">
      <c r="B53" s="1" t="str">
        <f>Sheet1!A34</f>
        <v>NY</v>
      </c>
      <c r="C53" s="2" t="str">
        <f>Sheet1!B34</f>
        <v>Elec</v>
      </c>
      <c r="D53" s="3">
        <f>Sheet1!C34</f>
        <v>42430</v>
      </c>
      <c r="E53" s="4" t="str">
        <f>Sheet1!D34</f>
        <v>G (CenHud, NYSEG, O&amp;R)</v>
      </c>
      <c r="F53" s="2" t="str">
        <f>Sheet1!E34</f>
        <v>150-500K</v>
      </c>
      <c r="G53" s="64">
        <f>IF(ISNUMBER((Sheet1!F34+$F$9/10)*VLOOKUP($B53,$H$13:$J$17,3,0)),(Sheet1!F34+$F$9/10)*VLOOKUP($B53,$H$13:$J$17,3,0),"N/A")</f>
        <v>6.8101836054794536</v>
      </c>
      <c r="H53" s="64">
        <f>IF(ISNUMBER((Sheet1!G34+$F$9/10)*VLOOKUP($B53,$H$13:$J$17,3,0)),(Sheet1!G34+$F$9/10)*VLOOKUP($B53,$H$13:$J$17,3,0),"N/A")</f>
        <v>6.9138272376712324</v>
      </c>
      <c r="I53" s="64">
        <f>IF(ISNUMBER((Sheet1!H34+$F$9/10)*VLOOKUP($B53,$H$13:$J$17,3,0)),(Sheet1!H34+$F$9/10)*VLOOKUP($B53,$H$13:$J$17,3,0),"N/A")</f>
        <v>6.9256005954337905</v>
      </c>
      <c r="J53" s="64">
        <f>IF(ISNUMBER((Sheet1!I34+$F$9/10)*VLOOKUP($B53,$H$13:$J$17,3,0)),(Sheet1!I34+$F$9/10)*VLOOKUP($B53,$H$13:$J$17,3,0),"N/A")</f>
        <v>7.0258273188356162</v>
      </c>
      <c r="K53" s="64">
        <f>IF(ISNUMBER((Sheet1!J34+$F$9/10)*VLOOKUP($B53,$H$13:$J$17,3,0)),(Sheet1!J34+$F$9/10)*VLOOKUP($B53,$H$13:$J$17,3,0),"N/A")</f>
        <v>7.0543844292237416</v>
      </c>
    </row>
    <row r="54" spans="2:11" x14ac:dyDescent="0.3">
      <c r="B54" s="1" t="str">
        <f>Sheet1!A35</f>
        <v>NY</v>
      </c>
      <c r="C54" s="2" t="str">
        <f>Sheet1!B35</f>
        <v>Elec</v>
      </c>
      <c r="D54" s="3">
        <f>Sheet1!C35</f>
        <v>42430</v>
      </c>
      <c r="E54" s="4" t="str">
        <f>Sheet1!D35</f>
        <v>G (CenHud, NYSEG, O&amp;R)</v>
      </c>
      <c r="F54" s="2" t="str">
        <f>Sheet1!E35</f>
        <v>500-1M</v>
      </c>
      <c r="G54" s="64">
        <f>IF(ISNUMBER((Sheet1!F35+$F$9/10)*VLOOKUP($B54,$H$13:$J$17,3,0)),(Sheet1!F35+$F$9/10)*VLOOKUP($B54,$H$13:$J$17,3,0),"N/A")</f>
        <v>6.4531836054794534</v>
      </c>
      <c r="H54" s="64">
        <f>IF(ISNUMBER((Sheet1!G35+$F$9/10)*VLOOKUP($B54,$H$13:$J$17,3,0)),(Sheet1!G35+$F$9/10)*VLOOKUP($B54,$H$13:$J$17,3,0),"N/A")</f>
        <v>6.5568272376712331</v>
      </c>
      <c r="I54" s="64">
        <f>IF(ISNUMBER((Sheet1!H35+$F$9/10)*VLOOKUP($B54,$H$13:$J$17,3,0)),(Sheet1!H35+$F$9/10)*VLOOKUP($B54,$H$13:$J$17,3,0),"N/A")</f>
        <v>6.5686005954337903</v>
      </c>
      <c r="J54" s="64">
        <f>IF(ISNUMBER((Sheet1!I35+$F$9/10)*VLOOKUP($B54,$H$13:$J$17,3,0)),(Sheet1!I35+$F$9/10)*VLOOKUP($B54,$H$13:$J$17,3,0),"N/A")</f>
        <v>6.668827318835616</v>
      </c>
      <c r="K54" s="64">
        <f>IF(ISNUMBER((Sheet1!J35+$F$9/10)*VLOOKUP($B54,$H$13:$J$17,3,0)),(Sheet1!J35+$F$9/10)*VLOOKUP($B54,$H$13:$J$17,3,0),"N/A")</f>
        <v>6.6973844292237423</v>
      </c>
    </row>
    <row r="55" spans="2:11" x14ac:dyDescent="0.3">
      <c r="B55" s="1" t="str">
        <f>Sheet1!A36</f>
        <v>NY</v>
      </c>
      <c r="C55" s="2" t="str">
        <f>Sheet1!B36</f>
        <v>Elec</v>
      </c>
      <c r="D55" s="3">
        <f>Sheet1!C36</f>
        <v>42430</v>
      </c>
      <c r="E55" s="4" t="str">
        <f>Sheet1!D36</f>
        <v>G (CenHud, NYSEG, O&amp;R)</v>
      </c>
      <c r="F55" s="2" t="str">
        <f>Sheet1!E36</f>
        <v>1-2M</v>
      </c>
      <c r="G55" s="64">
        <f>IF(ISNUMBER((Sheet1!F36+$F$9/10)*VLOOKUP($B55,$H$13:$J$17,3,0)),(Sheet1!F36+$F$9/10)*VLOOKUP($B55,$H$13:$J$17,3,0),"N/A")</f>
        <v>6.3256836054794539</v>
      </c>
      <c r="H55" s="64">
        <f>IF(ISNUMBER((Sheet1!G36+$F$9/10)*VLOOKUP($B55,$H$13:$J$17,3,0)),(Sheet1!G36+$F$9/10)*VLOOKUP($B55,$H$13:$J$17,3,0),"N/A")</f>
        <v>6.4293272376712327</v>
      </c>
      <c r="I55" s="64">
        <f>IF(ISNUMBER((Sheet1!H36+$F$9/10)*VLOOKUP($B55,$H$13:$J$17,3,0)),(Sheet1!H36+$F$9/10)*VLOOKUP($B55,$H$13:$J$17,3,0),"N/A")</f>
        <v>6.4411005954337908</v>
      </c>
      <c r="J55" s="64">
        <f>IF(ISNUMBER((Sheet1!I36+$F$9/10)*VLOOKUP($B55,$H$13:$J$17,3,0)),(Sheet1!I36+$F$9/10)*VLOOKUP($B55,$H$13:$J$17,3,0),"N/A")</f>
        <v>6.5413273188356165</v>
      </c>
      <c r="K55" s="64">
        <f>IF(ISNUMBER((Sheet1!J36+$F$9/10)*VLOOKUP($B55,$H$13:$J$17,3,0)),(Sheet1!J36+$F$9/10)*VLOOKUP($B55,$H$13:$J$17,3,0),"N/A")</f>
        <v>6.5698844292237419</v>
      </c>
    </row>
    <row r="56" spans="2:11" x14ac:dyDescent="0.3">
      <c r="B56" s="1" t="str">
        <f>Sheet1!A37</f>
        <v>NY</v>
      </c>
      <c r="C56" s="2" t="str">
        <f>Sheet1!B37</f>
        <v>Elec</v>
      </c>
      <c r="D56" s="3">
        <f>Sheet1!C37</f>
        <v>42430</v>
      </c>
      <c r="E56" s="4" t="str">
        <f>Sheet1!D37</f>
        <v>G (CenHud, NYSEG, O&amp;R)</v>
      </c>
      <c r="F56" s="2" t="str">
        <f>Sheet1!E37</f>
        <v>2M+</v>
      </c>
      <c r="G56" s="64">
        <f>IF(ISNUMBER((Sheet1!F37+$F$9/10)*VLOOKUP($B56,$H$13:$J$17,3,0)),(Sheet1!F37+$F$9/10)*VLOOKUP($B56,$H$13:$J$17,3,0),"N/A")</f>
        <v>6.1981836054794535</v>
      </c>
      <c r="H56" s="64">
        <f>IF(ISNUMBER((Sheet1!G37+$F$9/10)*VLOOKUP($B56,$H$13:$J$17,3,0)),(Sheet1!G37+$F$9/10)*VLOOKUP($B56,$H$13:$J$17,3,0),"N/A")</f>
        <v>6.3018272376712332</v>
      </c>
      <c r="I56" s="64">
        <f>IF(ISNUMBER((Sheet1!H37+$F$9/10)*VLOOKUP($B56,$H$13:$J$17,3,0)),(Sheet1!H37+$F$9/10)*VLOOKUP($B56,$H$13:$J$17,3,0),"N/A")</f>
        <v>6.3136005954337904</v>
      </c>
      <c r="J56" s="64">
        <f>IF(ISNUMBER((Sheet1!I37+$F$9/10)*VLOOKUP($B56,$H$13:$J$17,3,0)),(Sheet1!I37+$F$9/10)*VLOOKUP($B56,$H$13:$J$17,3,0),"N/A")</f>
        <v>6.4138273188356161</v>
      </c>
      <c r="K56" s="64">
        <f>IF(ISNUMBER((Sheet1!J37+$F$9/10)*VLOOKUP($B56,$H$13:$J$17,3,0)),(Sheet1!J37+$F$9/10)*VLOOKUP($B56,$H$13:$J$17,3,0),"N/A")</f>
        <v>6.4423844292237424</v>
      </c>
    </row>
    <row r="57" spans="2:11" x14ac:dyDescent="0.3">
      <c r="B57" s="1" t="str">
        <f>Sheet1!A38</f>
        <v>NY</v>
      </c>
      <c r="C57" s="2" t="str">
        <f>Sheet1!B38</f>
        <v>Elec</v>
      </c>
      <c r="D57" s="3">
        <f>Sheet1!C38</f>
        <v>42430</v>
      </c>
      <c r="E57" s="4" t="str">
        <f>Sheet1!D38</f>
        <v>H (ConEd, NYSEG)</v>
      </c>
      <c r="F57" s="2" t="str">
        <f>Sheet1!E38</f>
        <v>0-150K</v>
      </c>
      <c r="G57" s="64">
        <f>IF(ISNUMBER((Sheet1!F38+$F$9/10)*VLOOKUP($B57,$H$13:$J$17,3,0)),(Sheet1!F38+$F$9/10)*VLOOKUP($B57,$H$13:$J$17,3,0),"N/A")</f>
        <v>7.175553345203932</v>
      </c>
      <c r="H57" s="64">
        <f>IF(ISNUMBER((Sheet1!G38+$F$9/10)*VLOOKUP($B57,$H$13:$J$17,3,0)),(Sheet1!G38+$F$9/10)*VLOOKUP($B57,$H$13:$J$17,3,0),"N/A")</f>
        <v>7.2859716796950895</v>
      </c>
      <c r="I57" s="64">
        <f>IF(ISNUMBER((Sheet1!H38+$F$9/10)*VLOOKUP($B57,$H$13:$J$17,3,0)),(Sheet1!H38+$F$9/10)*VLOOKUP($B57,$H$13:$J$17,3,0),"N/A")</f>
        <v>7.2996362114543976</v>
      </c>
      <c r="J57" s="64">
        <f>IF(ISNUMBER((Sheet1!I38+$F$9/10)*VLOOKUP($B57,$H$13:$J$17,3,0)),(Sheet1!I38+$F$9/10)*VLOOKUP($B57,$H$13:$J$17,3,0),"N/A")</f>
        <v>7.4064802305783548</v>
      </c>
      <c r="K57" s="64">
        <f>IF(ISNUMBER((Sheet1!J38+$F$9/10)*VLOOKUP($B57,$H$13:$J$17,3,0)),(Sheet1!J38+$F$9/10)*VLOOKUP($B57,$H$13:$J$17,3,0),"N/A")</f>
        <v>7.4530247319547263</v>
      </c>
    </row>
    <row r="58" spans="2:11" x14ac:dyDescent="0.3">
      <c r="B58" s="1" t="str">
        <f>Sheet1!A39</f>
        <v>NY</v>
      </c>
      <c r="C58" s="2" t="str">
        <f>Sheet1!B39</f>
        <v>Elec</v>
      </c>
      <c r="D58" s="3">
        <f>Sheet1!C39</f>
        <v>42430</v>
      </c>
      <c r="E58" s="4" t="str">
        <f>Sheet1!D39</f>
        <v>H (ConEd, NYSEG)</v>
      </c>
      <c r="F58" s="2" t="str">
        <f>Sheet1!E39</f>
        <v>150-500K</v>
      </c>
      <c r="G58" s="64">
        <f>IF(ISNUMBER((Sheet1!F39+$F$9/10)*VLOOKUP($B58,$H$13:$J$17,3,0)),(Sheet1!F39+$F$9/10)*VLOOKUP($B58,$H$13:$J$17,3,0),"N/A")</f>
        <v>6.9715533452039322</v>
      </c>
      <c r="H58" s="64">
        <f>IF(ISNUMBER((Sheet1!G39+$F$9/10)*VLOOKUP($B58,$H$13:$J$17,3,0)),(Sheet1!G39+$F$9/10)*VLOOKUP($B58,$H$13:$J$17,3,0),"N/A")</f>
        <v>7.0819716796950898</v>
      </c>
      <c r="I58" s="64">
        <f>IF(ISNUMBER((Sheet1!H39+$F$9/10)*VLOOKUP($B58,$H$13:$J$17,3,0)),(Sheet1!H39+$F$9/10)*VLOOKUP($B58,$H$13:$J$17,3,0),"N/A")</f>
        <v>7.0956362114543969</v>
      </c>
      <c r="J58" s="64">
        <f>IF(ISNUMBER((Sheet1!I39+$F$9/10)*VLOOKUP($B58,$H$13:$J$17,3,0)),(Sheet1!I39+$F$9/10)*VLOOKUP($B58,$H$13:$J$17,3,0),"N/A")</f>
        <v>7.2024802305783542</v>
      </c>
      <c r="K58" s="64">
        <f>IF(ISNUMBER((Sheet1!J39+$F$9/10)*VLOOKUP($B58,$H$13:$J$17,3,0)),(Sheet1!J39+$F$9/10)*VLOOKUP($B58,$H$13:$J$17,3,0),"N/A")</f>
        <v>7.2490247319547256</v>
      </c>
    </row>
    <row r="59" spans="2:11" x14ac:dyDescent="0.3">
      <c r="B59" s="1" t="str">
        <f>Sheet1!A40</f>
        <v>NY</v>
      </c>
      <c r="C59" s="2" t="str">
        <f>Sheet1!B40</f>
        <v>Elec</v>
      </c>
      <c r="D59" s="3">
        <f>Sheet1!C40</f>
        <v>42430</v>
      </c>
      <c r="E59" s="4" t="str">
        <f>Sheet1!D40</f>
        <v>H (ConEd, NYSEG)</v>
      </c>
      <c r="F59" s="2" t="str">
        <f>Sheet1!E40</f>
        <v>500-1M</v>
      </c>
      <c r="G59" s="64">
        <f>IF(ISNUMBER((Sheet1!F40+$F$9/10)*VLOOKUP($B59,$H$13:$J$17,3,0)),(Sheet1!F40+$F$9/10)*VLOOKUP($B59,$H$13:$J$17,3,0),"N/A")</f>
        <v>6.614553345203932</v>
      </c>
      <c r="H59" s="64">
        <f>IF(ISNUMBER((Sheet1!G40+$F$9/10)*VLOOKUP($B59,$H$13:$J$17,3,0)),(Sheet1!G40+$F$9/10)*VLOOKUP($B59,$H$13:$J$17,3,0),"N/A")</f>
        <v>6.7249716796950896</v>
      </c>
      <c r="I59" s="64">
        <f>IF(ISNUMBER((Sheet1!H40+$F$9/10)*VLOOKUP($B59,$H$13:$J$17,3,0)),(Sheet1!H40+$F$9/10)*VLOOKUP($B59,$H$13:$J$17,3,0),"N/A")</f>
        <v>6.7386362114543976</v>
      </c>
      <c r="J59" s="64">
        <f>IF(ISNUMBER((Sheet1!I40+$F$9/10)*VLOOKUP($B59,$H$13:$J$17,3,0)),(Sheet1!I40+$F$9/10)*VLOOKUP($B59,$H$13:$J$17,3,0),"N/A")</f>
        <v>6.845480230578354</v>
      </c>
      <c r="K59" s="64">
        <f>IF(ISNUMBER((Sheet1!J40+$F$9/10)*VLOOKUP($B59,$H$13:$J$17,3,0)),(Sheet1!J40+$F$9/10)*VLOOKUP($B59,$H$13:$J$17,3,0),"N/A")</f>
        <v>6.8920247319547254</v>
      </c>
    </row>
    <row r="60" spans="2:11" x14ac:dyDescent="0.3">
      <c r="B60" s="1" t="str">
        <f>Sheet1!A41</f>
        <v>NY</v>
      </c>
      <c r="C60" s="2" t="str">
        <f>Sheet1!B41</f>
        <v>Elec</v>
      </c>
      <c r="D60" s="3">
        <f>Sheet1!C41</f>
        <v>42430</v>
      </c>
      <c r="E60" s="4" t="str">
        <f>Sheet1!D41</f>
        <v>H (ConEd, NYSEG)</v>
      </c>
      <c r="F60" s="2" t="str">
        <f>Sheet1!E41</f>
        <v>1-2M</v>
      </c>
      <c r="G60" s="64">
        <f>IF(ISNUMBER((Sheet1!F41+$F$9/10)*VLOOKUP($B60,$H$13:$J$17,3,0)),(Sheet1!F41+$F$9/10)*VLOOKUP($B60,$H$13:$J$17,3,0),"N/A")</f>
        <v>6.4870533452039325</v>
      </c>
      <c r="H60" s="64">
        <f>IF(ISNUMBER((Sheet1!G41+$F$9/10)*VLOOKUP($B60,$H$13:$J$17,3,0)),(Sheet1!G41+$F$9/10)*VLOOKUP($B60,$H$13:$J$17,3,0),"N/A")</f>
        <v>6.5974716796950901</v>
      </c>
      <c r="I60" s="64">
        <f>IF(ISNUMBER((Sheet1!H41+$F$9/10)*VLOOKUP($B60,$H$13:$J$17,3,0)),(Sheet1!H41+$F$9/10)*VLOOKUP($B60,$H$13:$J$17,3,0),"N/A")</f>
        <v>6.6111362114543972</v>
      </c>
      <c r="J60" s="64">
        <f>IF(ISNUMBER((Sheet1!I41+$F$9/10)*VLOOKUP($B60,$H$13:$J$17,3,0)),(Sheet1!I41+$F$9/10)*VLOOKUP($B60,$H$13:$J$17,3,0),"N/A")</f>
        <v>6.7179802305783536</v>
      </c>
      <c r="K60" s="64">
        <f>IF(ISNUMBER((Sheet1!J41+$F$9/10)*VLOOKUP($B60,$H$13:$J$17,3,0)),(Sheet1!J41+$F$9/10)*VLOOKUP($B60,$H$13:$J$17,3,0),"N/A")</f>
        <v>6.764524731954725</v>
      </c>
    </row>
    <row r="61" spans="2:11" x14ac:dyDescent="0.3">
      <c r="B61" s="1" t="str">
        <f>Sheet1!A42</f>
        <v>NY</v>
      </c>
      <c r="C61" s="2" t="str">
        <f>Sheet1!B42</f>
        <v>Elec</v>
      </c>
      <c r="D61" s="3">
        <f>Sheet1!C42</f>
        <v>42430</v>
      </c>
      <c r="E61" s="4" t="str">
        <f>Sheet1!D42</f>
        <v>H (ConEd, NYSEG)</v>
      </c>
      <c r="F61" s="2" t="str">
        <f>Sheet1!E42</f>
        <v>2M+</v>
      </c>
      <c r="G61" s="64">
        <f>IF(ISNUMBER((Sheet1!F42+$F$9/10)*VLOOKUP($B61,$H$13:$J$17,3,0)),(Sheet1!F42+$F$9/10)*VLOOKUP($B61,$H$13:$J$17,3,0),"N/A")</f>
        <v>6.3595533452039321</v>
      </c>
      <c r="H61" s="64">
        <f>IF(ISNUMBER((Sheet1!G42+$F$9/10)*VLOOKUP($B61,$H$13:$J$17,3,0)),(Sheet1!G42+$F$9/10)*VLOOKUP($B61,$H$13:$J$17,3,0),"N/A")</f>
        <v>6.4699716796950897</v>
      </c>
      <c r="I61" s="64">
        <f>IF(ISNUMBER((Sheet1!H42+$F$9/10)*VLOOKUP($B61,$H$13:$J$17,3,0)),(Sheet1!H42+$F$9/10)*VLOOKUP($B61,$H$13:$J$17,3,0),"N/A")</f>
        <v>6.4836362114543977</v>
      </c>
      <c r="J61" s="64">
        <f>IF(ISNUMBER((Sheet1!I42+$F$9/10)*VLOOKUP($B61,$H$13:$J$17,3,0)),(Sheet1!I42+$F$9/10)*VLOOKUP($B61,$H$13:$J$17,3,0),"N/A")</f>
        <v>6.5904802305783541</v>
      </c>
      <c r="K61" s="64">
        <f>IF(ISNUMBER((Sheet1!J42+$F$9/10)*VLOOKUP($B61,$H$13:$J$17,3,0)),(Sheet1!J42+$F$9/10)*VLOOKUP($B61,$H$13:$J$17,3,0),"N/A")</f>
        <v>6.6370247319547246</v>
      </c>
    </row>
    <row r="62" spans="2:11" x14ac:dyDescent="0.3">
      <c r="B62" s="1" t="str">
        <f>Sheet1!A43</f>
        <v>NY</v>
      </c>
      <c r="C62" s="2" t="str">
        <f>Sheet1!B43</f>
        <v>Elec</v>
      </c>
      <c r="D62" s="3">
        <f>Sheet1!C43</f>
        <v>42430</v>
      </c>
      <c r="E62" s="4" t="str">
        <f>Sheet1!D43</f>
        <v>I (ConEd)</v>
      </c>
      <c r="F62" s="2" t="str">
        <f>Sheet1!E43</f>
        <v>0-150K</v>
      </c>
      <c r="G62" s="64">
        <f>IF(ISNUMBER((Sheet1!F43+$F$9/10)*VLOOKUP($B62,$H$13:$J$17,3,0)),(Sheet1!F43+$F$9/10)*VLOOKUP($B62,$H$13:$J$17,3,0),"N/A")</f>
        <v>7.175553345203932</v>
      </c>
      <c r="H62" s="64">
        <f>IF(ISNUMBER((Sheet1!G43+$F$9/10)*VLOOKUP($B62,$H$13:$J$17,3,0)),(Sheet1!G43+$F$9/10)*VLOOKUP($B62,$H$13:$J$17,3,0),"N/A")</f>
        <v>7.2859716796950895</v>
      </c>
      <c r="I62" s="64">
        <f>IF(ISNUMBER((Sheet1!H43+$F$9/10)*VLOOKUP($B62,$H$13:$J$17,3,0)),(Sheet1!H43+$F$9/10)*VLOOKUP($B62,$H$13:$J$17,3,0),"N/A")</f>
        <v>7.2996362114543976</v>
      </c>
      <c r="J62" s="64">
        <f>IF(ISNUMBER((Sheet1!I43+$F$9/10)*VLOOKUP($B62,$H$13:$J$17,3,0)),(Sheet1!I43+$F$9/10)*VLOOKUP($B62,$H$13:$J$17,3,0),"N/A")</f>
        <v>7.4064802305783548</v>
      </c>
      <c r="K62" s="64">
        <f>IF(ISNUMBER((Sheet1!J43+$F$9/10)*VLOOKUP($B62,$H$13:$J$17,3,0)),(Sheet1!J43+$F$9/10)*VLOOKUP($B62,$H$13:$J$17,3,0),"N/A")</f>
        <v>7.4530247319547263</v>
      </c>
    </row>
    <row r="63" spans="2:11" x14ac:dyDescent="0.3">
      <c r="B63" s="1" t="str">
        <f>Sheet1!A44</f>
        <v>NY</v>
      </c>
      <c r="C63" s="2" t="str">
        <f>Sheet1!B44</f>
        <v>Elec</v>
      </c>
      <c r="D63" s="3">
        <f>Sheet1!C44</f>
        <v>42430</v>
      </c>
      <c r="E63" s="4" t="str">
        <f>Sheet1!D44</f>
        <v>I (ConEd)</v>
      </c>
      <c r="F63" s="2" t="str">
        <f>Sheet1!E44</f>
        <v>150-500K</v>
      </c>
      <c r="G63" s="64">
        <f>IF(ISNUMBER((Sheet1!F44+$F$9/10)*VLOOKUP($B63,$H$13:$J$17,3,0)),(Sheet1!F44+$F$9/10)*VLOOKUP($B63,$H$13:$J$17,3,0),"N/A")</f>
        <v>6.9715533452039322</v>
      </c>
      <c r="H63" s="64">
        <f>IF(ISNUMBER((Sheet1!G44+$F$9/10)*VLOOKUP($B63,$H$13:$J$17,3,0)),(Sheet1!G44+$F$9/10)*VLOOKUP($B63,$H$13:$J$17,3,0),"N/A")</f>
        <v>7.0819716796950898</v>
      </c>
      <c r="I63" s="64">
        <f>IF(ISNUMBER((Sheet1!H44+$F$9/10)*VLOOKUP($B63,$H$13:$J$17,3,0)),(Sheet1!H44+$F$9/10)*VLOOKUP($B63,$H$13:$J$17,3,0),"N/A")</f>
        <v>7.0956362114543969</v>
      </c>
      <c r="J63" s="64">
        <f>IF(ISNUMBER((Sheet1!I44+$F$9/10)*VLOOKUP($B63,$H$13:$J$17,3,0)),(Sheet1!I44+$F$9/10)*VLOOKUP($B63,$H$13:$J$17,3,0),"N/A")</f>
        <v>7.2024802305783542</v>
      </c>
      <c r="K63" s="64">
        <f>IF(ISNUMBER((Sheet1!J44+$F$9/10)*VLOOKUP($B63,$H$13:$J$17,3,0)),(Sheet1!J44+$F$9/10)*VLOOKUP($B63,$H$13:$J$17,3,0),"N/A")</f>
        <v>7.2490247319547256</v>
      </c>
    </row>
    <row r="64" spans="2:11" x14ac:dyDescent="0.3">
      <c r="B64" s="1" t="str">
        <f>Sheet1!A45</f>
        <v>NY</v>
      </c>
      <c r="C64" s="2" t="str">
        <f>Sheet1!B45</f>
        <v>Elec</v>
      </c>
      <c r="D64" s="3">
        <f>Sheet1!C45</f>
        <v>42430</v>
      </c>
      <c r="E64" s="4" t="str">
        <f>Sheet1!D45</f>
        <v>I (ConEd)</v>
      </c>
      <c r="F64" s="2" t="str">
        <f>Sheet1!E45</f>
        <v>500-1M</v>
      </c>
      <c r="G64" s="64">
        <f>IF(ISNUMBER((Sheet1!F45+$F$9/10)*VLOOKUP($B64,$H$13:$J$17,3,0)),(Sheet1!F45+$F$9/10)*VLOOKUP($B64,$H$13:$J$17,3,0),"N/A")</f>
        <v>6.614553345203932</v>
      </c>
      <c r="H64" s="64">
        <f>IF(ISNUMBER((Sheet1!G45+$F$9/10)*VLOOKUP($B64,$H$13:$J$17,3,0)),(Sheet1!G45+$F$9/10)*VLOOKUP($B64,$H$13:$J$17,3,0),"N/A")</f>
        <v>6.7249716796950896</v>
      </c>
      <c r="I64" s="64">
        <f>IF(ISNUMBER((Sheet1!H45+$F$9/10)*VLOOKUP($B64,$H$13:$J$17,3,0)),(Sheet1!H45+$F$9/10)*VLOOKUP($B64,$H$13:$J$17,3,0),"N/A")</f>
        <v>6.7386362114543976</v>
      </c>
      <c r="J64" s="64">
        <f>IF(ISNUMBER((Sheet1!I45+$F$9/10)*VLOOKUP($B64,$H$13:$J$17,3,0)),(Sheet1!I45+$F$9/10)*VLOOKUP($B64,$H$13:$J$17,3,0),"N/A")</f>
        <v>6.845480230578354</v>
      </c>
      <c r="K64" s="64">
        <f>IF(ISNUMBER((Sheet1!J45+$F$9/10)*VLOOKUP($B64,$H$13:$J$17,3,0)),(Sheet1!J45+$F$9/10)*VLOOKUP($B64,$H$13:$J$17,3,0),"N/A")</f>
        <v>6.8920247319547254</v>
      </c>
    </row>
    <row r="65" spans="2:11" x14ac:dyDescent="0.3">
      <c r="B65" s="1" t="str">
        <f>Sheet1!A46</f>
        <v>NY</v>
      </c>
      <c r="C65" s="2" t="str">
        <f>Sheet1!B46</f>
        <v>Elec</v>
      </c>
      <c r="D65" s="3">
        <f>Sheet1!C46</f>
        <v>42430</v>
      </c>
      <c r="E65" s="4" t="str">
        <f>Sheet1!D46</f>
        <v>I (ConEd)</v>
      </c>
      <c r="F65" s="2" t="str">
        <f>Sheet1!E46</f>
        <v>1-2M</v>
      </c>
      <c r="G65" s="64">
        <f>IF(ISNUMBER((Sheet1!F46+$F$9/10)*VLOOKUP($B65,$H$13:$J$17,3,0)),(Sheet1!F46+$F$9/10)*VLOOKUP($B65,$H$13:$J$17,3,0),"N/A")</f>
        <v>6.4870533452039325</v>
      </c>
      <c r="H65" s="64">
        <f>IF(ISNUMBER((Sheet1!G46+$F$9/10)*VLOOKUP($B65,$H$13:$J$17,3,0)),(Sheet1!G46+$F$9/10)*VLOOKUP($B65,$H$13:$J$17,3,0),"N/A")</f>
        <v>6.5974716796950901</v>
      </c>
      <c r="I65" s="64">
        <f>IF(ISNUMBER((Sheet1!H46+$F$9/10)*VLOOKUP($B65,$H$13:$J$17,3,0)),(Sheet1!H46+$F$9/10)*VLOOKUP($B65,$H$13:$J$17,3,0),"N/A")</f>
        <v>6.6111362114543972</v>
      </c>
      <c r="J65" s="64">
        <f>IF(ISNUMBER((Sheet1!I46+$F$9/10)*VLOOKUP($B65,$H$13:$J$17,3,0)),(Sheet1!I46+$F$9/10)*VLOOKUP($B65,$H$13:$J$17,3,0),"N/A")</f>
        <v>6.7179802305783536</v>
      </c>
      <c r="K65" s="64">
        <f>IF(ISNUMBER((Sheet1!J46+$F$9/10)*VLOOKUP($B65,$H$13:$J$17,3,0)),(Sheet1!J46+$F$9/10)*VLOOKUP($B65,$H$13:$J$17,3,0),"N/A")</f>
        <v>6.764524731954725</v>
      </c>
    </row>
    <row r="66" spans="2:11" x14ac:dyDescent="0.3">
      <c r="B66" s="1" t="str">
        <f>Sheet1!A47</f>
        <v>NY</v>
      </c>
      <c r="C66" s="2" t="str">
        <f>Sheet1!B47</f>
        <v>Elec</v>
      </c>
      <c r="D66" s="3">
        <f>Sheet1!C47</f>
        <v>42430</v>
      </c>
      <c r="E66" s="4" t="str">
        <f>Sheet1!D47</f>
        <v>I (ConEd)</v>
      </c>
      <c r="F66" s="2" t="str">
        <f>Sheet1!E47</f>
        <v>2M+</v>
      </c>
      <c r="G66" s="64">
        <f>IF(ISNUMBER((Sheet1!F47+$F$9/10)*VLOOKUP($B66,$H$13:$J$17,3,0)),(Sheet1!F47+$F$9/10)*VLOOKUP($B66,$H$13:$J$17,3,0),"N/A")</f>
        <v>6.3595533452039321</v>
      </c>
      <c r="H66" s="64">
        <f>IF(ISNUMBER((Sheet1!G47+$F$9/10)*VLOOKUP($B66,$H$13:$J$17,3,0)),(Sheet1!G47+$F$9/10)*VLOOKUP($B66,$H$13:$J$17,3,0),"N/A")</f>
        <v>6.4699716796950897</v>
      </c>
      <c r="I66" s="64">
        <f>IF(ISNUMBER((Sheet1!H47+$F$9/10)*VLOOKUP($B66,$H$13:$J$17,3,0)),(Sheet1!H47+$F$9/10)*VLOOKUP($B66,$H$13:$J$17,3,0),"N/A")</f>
        <v>6.4836362114543977</v>
      </c>
      <c r="J66" s="64">
        <f>IF(ISNUMBER((Sheet1!I47+$F$9/10)*VLOOKUP($B66,$H$13:$J$17,3,0)),(Sheet1!I47+$F$9/10)*VLOOKUP($B66,$H$13:$J$17,3,0),"N/A")</f>
        <v>6.5904802305783541</v>
      </c>
      <c r="K66" s="64">
        <f>IF(ISNUMBER((Sheet1!J47+$F$9/10)*VLOOKUP($B66,$H$13:$J$17,3,0)),(Sheet1!J47+$F$9/10)*VLOOKUP($B66,$H$13:$J$17,3,0),"N/A")</f>
        <v>6.6370247319547246</v>
      </c>
    </row>
    <row r="67" spans="2:11" x14ac:dyDescent="0.3">
      <c r="B67" s="1" t="str">
        <f>Sheet1!A48</f>
        <v>NY</v>
      </c>
      <c r="C67" s="2" t="str">
        <f>Sheet1!B48</f>
        <v>Elec</v>
      </c>
      <c r="D67" s="3">
        <f>Sheet1!C48</f>
        <v>42430</v>
      </c>
      <c r="E67" s="4" t="str">
        <f>Sheet1!D48</f>
        <v>J (ConEd)</v>
      </c>
      <c r="F67" s="2" t="str">
        <f>Sheet1!E48</f>
        <v>0-150K</v>
      </c>
      <c r="G67" s="64">
        <f>IF(ISNUMBER((Sheet1!F48+$F$9/10)*VLOOKUP($B67,$H$13:$J$17,3,0)),(Sheet1!F48+$F$9/10)*VLOOKUP($B67,$H$13:$J$17,3,0),"N/A")</f>
        <v>8.5356742522788895</v>
      </c>
      <c r="H67" s="64">
        <f>IF(ISNUMBER((Sheet1!G48+$F$9/10)*VLOOKUP($B67,$H$13:$J$17,3,0)),(Sheet1!G48+$F$9/10)*VLOOKUP($B67,$H$13:$J$17,3,0),"N/A")</f>
        <v>8.2649286010171537</v>
      </c>
      <c r="I67" s="64">
        <f>IF(ISNUMBER((Sheet1!H48+$F$9/10)*VLOOKUP($B67,$H$13:$J$17,3,0)),(Sheet1!H48+$F$9/10)*VLOOKUP($B67,$H$13:$J$17,3,0),"N/A")</f>
        <v>8.3157090529331192</v>
      </c>
      <c r="J67" s="64">
        <f>IF(ISNUMBER((Sheet1!I48+$F$9/10)*VLOOKUP($B67,$H$13:$J$17,3,0)),(Sheet1!I48+$F$9/10)*VLOOKUP($B67,$H$13:$J$17,3,0),"N/A")</f>
        <v>8.3365977178059918</v>
      </c>
      <c r="K67" s="64">
        <f>IF(ISNUMBER((Sheet1!J48+$F$9/10)*VLOOKUP($B67,$H$13:$J$17,3,0)),(Sheet1!J48+$F$9/10)*VLOOKUP($B67,$H$13:$J$17,3,0),"N/A")</f>
        <v>8.3820859352049482</v>
      </c>
    </row>
    <row r="68" spans="2:11" x14ac:dyDescent="0.3">
      <c r="B68" s="1" t="str">
        <f>Sheet1!A49</f>
        <v>NY</v>
      </c>
      <c r="C68" s="2" t="str">
        <f>Sheet1!B49</f>
        <v>Elec</v>
      </c>
      <c r="D68" s="3">
        <f>Sheet1!C49</f>
        <v>42430</v>
      </c>
      <c r="E68" s="4" t="str">
        <f>Sheet1!D49</f>
        <v>J (ConEd)</v>
      </c>
      <c r="F68" s="2" t="str">
        <f>Sheet1!E49</f>
        <v>150-500K</v>
      </c>
      <c r="G68" s="64">
        <f>IF(ISNUMBER((Sheet1!F49+$F$9/10)*VLOOKUP($B68,$H$13:$J$17,3,0)),(Sheet1!F49+$F$9/10)*VLOOKUP($B68,$H$13:$J$17,3,0),"N/A")</f>
        <v>8.3316742522788889</v>
      </c>
      <c r="H68" s="64">
        <f>IF(ISNUMBER((Sheet1!G49+$F$9/10)*VLOOKUP($B68,$H$13:$J$17,3,0)),(Sheet1!G49+$F$9/10)*VLOOKUP($B68,$H$13:$J$17,3,0),"N/A")</f>
        <v>8.060928601017153</v>
      </c>
      <c r="I68" s="64">
        <f>IF(ISNUMBER((Sheet1!H49+$F$9/10)*VLOOKUP($B68,$H$13:$J$17,3,0)),(Sheet1!H49+$F$9/10)*VLOOKUP($B68,$H$13:$J$17,3,0),"N/A")</f>
        <v>8.1117090529331186</v>
      </c>
      <c r="J68" s="64">
        <f>IF(ISNUMBER((Sheet1!I49+$F$9/10)*VLOOKUP($B68,$H$13:$J$17,3,0)),(Sheet1!I49+$F$9/10)*VLOOKUP($B68,$H$13:$J$17,3,0),"N/A")</f>
        <v>8.1325977178059894</v>
      </c>
      <c r="K68" s="64">
        <f>IF(ISNUMBER((Sheet1!J49+$F$9/10)*VLOOKUP($B68,$H$13:$J$17,3,0)),(Sheet1!J49+$F$9/10)*VLOOKUP($B68,$H$13:$J$17,3,0),"N/A")</f>
        <v>8.1780859352049475</v>
      </c>
    </row>
    <row r="69" spans="2:11" x14ac:dyDescent="0.3">
      <c r="B69" s="1" t="str">
        <f>Sheet1!A50</f>
        <v>NY</v>
      </c>
      <c r="C69" s="2" t="str">
        <f>Sheet1!B50</f>
        <v>Elec</v>
      </c>
      <c r="D69" s="3">
        <f>Sheet1!C50</f>
        <v>42430</v>
      </c>
      <c r="E69" s="4" t="str">
        <f>Sheet1!D50</f>
        <v>J (ConEd)</v>
      </c>
      <c r="F69" s="2" t="str">
        <f>Sheet1!E50</f>
        <v>500-1M</v>
      </c>
      <c r="G69" s="64">
        <f>IF(ISNUMBER((Sheet1!F50+$F$9/10)*VLOOKUP($B69,$H$13:$J$17,3,0)),(Sheet1!F50+$F$9/10)*VLOOKUP($B69,$H$13:$J$17,3,0),"N/A")</f>
        <v>7.9746742522788887</v>
      </c>
      <c r="H69" s="64">
        <f>IF(ISNUMBER((Sheet1!G50+$F$9/10)*VLOOKUP($B69,$H$13:$J$17,3,0)),(Sheet1!G50+$F$9/10)*VLOOKUP($B69,$H$13:$J$17,3,0),"N/A")</f>
        <v>7.7039286010171537</v>
      </c>
      <c r="I69" s="64">
        <f>IF(ISNUMBER((Sheet1!H50+$F$9/10)*VLOOKUP($B69,$H$13:$J$17,3,0)),(Sheet1!H50+$F$9/10)*VLOOKUP($B69,$H$13:$J$17,3,0),"N/A")</f>
        <v>7.7547090529331202</v>
      </c>
      <c r="J69" s="64">
        <f>IF(ISNUMBER((Sheet1!I50+$F$9/10)*VLOOKUP($B69,$H$13:$J$17,3,0)),(Sheet1!I50+$F$9/10)*VLOOKUP($B69,$H$13:$J$17,3,0),"N/A")</f>
        <v>7.7755977178059901</v>
      </c>
      <c r="K69" s="64">
        <f>IF(ISNUMBER((Sheet1!J50+$F$9/10)*VLOOKUP($B69,$H$13:$J$17,3,0)),(Sheet1!J50+$F$9/10)*VLOOKUP($B69,$H$13:$J$17,3,0),"N/A")</f>
        <v>7.8210859352049473</v>
      </c>
    </row>
    <row r="70" spans="2:11" x14ac:dyDescent="0.3">
      <c r="B70" s="1" t="str">
        <f>Sheet1!A51</f>
        <v>NY</v>
      </c>
      <c r="C70" s="2" t="str">
        <f>Sheet1!B51</f>
        <v>Elec</v>
      </c>
      <c r="D70" s="3">
        <f>Sheet1!C51</f>
        <v>42430</v>
      </c>
      <c r="E70" s="4" t="str">
        <f>Sheet1!D51</f>
        <v>J (ConEd)</v>
      </c>
      <c r="F70" s="2" t="str">
        <f>Sheet1!E51</f>
        <v>1-2M</v>
      </c>
      <c r="G70" s="64">
        <f>IF(ISNUMBER((Sheet1!F51+$F$9/10)*VLOOKUP($B70,$H$13:$J$17,3,0)),(Sheet1!F51+$F$9/10)*VLOOKUP($B70,$H$13:$J$17,3,0),"N/A")</f>
        <v>7.8471742522788883</v>
      </c>
      <c r="H70" s="64">
        <f>IF(ISNUMBER((Sheet1!G51+$F$9/10)*VLOOKUP($B70,$H$13:$J$17,3,0)),(Sheet1!G51+$F$9/10)*VLOOKUP($B70,$H$13:$J$17,3,0),"N/A")</f>
        <v>7.5764286010171533</v>
      </c>
      <c r="I70" s="64">
        <f>IF(ISNUMBER((Sheet1!H51+$F$9/10)*VLOOKUP($B70,$H$13:$J$17,3,0)),(Sheet1!H51+$F$9/10)*VLOOKUP($B70,$H$13:$J$17,3,0),"N/A")</f>
        <v>7.6272090529331198</v>
      </c>
      <c r="J70" s="64">
        <f>IF(ISNUMBER((Sheet1!I51+$F$9/10)*VLOOKUP($B70,$H$13:$J$17,3,0)),(Sheet1!I51+$F$9/10)*VLOOKUP($B70,$H$13:$J$17,3,0),"N/A")</f>
        <v>7.6480977178059906</v>
      </c>
      <c r="K70" s="64">
        <f>IF(ISNUMBER((Sheet1!J51+$F$9/10)*VLOOKUP($B70,$H$13:$J$17,3,0)),(Sheet1!J51+$F$9/10)*VLOOKUP($B70,$H$13:$J$17,3,0),"N/A")</f>
        <v>7.6935859352049478</v>
      </c>
    </row>
    <row r="71" spans="2:11" x14ac:dyDescent="0.3">
      <c r="B71" s="1" t="str">
        <f>Sheet1!A52</f>
        <v>NY</v>
      </c>
      <c r="C71" s="2" t="str">
        <f>Sheet1!B52</f>
        <v>Elec</v>
      </c>
      <c r="D71" s="3">
        <f>Sheet1!C52</f>
        <v>42430</v>
      </c>
      <c r="E71" s="4" t="str">
        <f>Sheet1!D52</f>
        <v>J (ConEd)</v>
      </c>
      <c r="F71" s="2" t="str">
        <f>Sheet1!E52</f>
        <v>2M+</v>
      </c>
      <c r="G71" s="64">
        <f>IF(ISNUMBER((Sheet1!F52+$F$9/10)*VLOOKUP($B71,$H$13:$J$17,3,0)),(Sheet1!F52+$F$9/10)*VLOOKUP($B71,$H$13:$J$17,3,0),"N/A")</f>
        <v>7.7196742522788888</v>
      </c>
      <c r="H71" s="64">
        <f>IF(ISNUMBER((Sheet1!G52+$F$9/10)*VLOOKUP($B71,$H$13:$J$17,3,0)),(Sheet1!G52+$F$9/10)*VLOOKUP($B71,$H$13:$J$17,3,0),"N/A")</f>
        <v>7.4489286010171538</v>
      </c>
      <c r="I71" s="64">
        <f>IF(ISNUMBER((Sheet1!H52+$F$9/10)*VLOOKUP($B71,$H$13:$J$17,3,0)),(Sheet1!H52+$F$9/10)*VLOOKUP($B71,$H$13:$J$17,3,0),"N/A")</f>
        <v>7.4997090529331194</v>
      </c>
      <c r="J71" s="64">
        <f>IF(ISNUMBER((Sheet1!I52+$F$9/10)*VLOOKUP($B71,$H$13:$J$17,3,0)),(Sheet1!I52+$F$9/10)*VLOOKUP($B71,$H$13:$J$17,3,0),"N/A")</f>
        <v>7.5205977178059902</v>
      </c>
      <c r="K71" s="64">
        <f>IF(ISNUMBER((Sheet1!J52+$F$9/10)*VLOOKUP($B71,$H$13:$J$17,3,0)),(Sheet1!J52+$F$9/10)*VLOOKUP($B71,$H$13:$J$17,3,0),"N/A")</f>
        <v>7.5660859352049474</v>
      </c>
    </row>
    <row r="72" spans="2:11" x14ac:dyDescent="0.3">
      <c r="B72" s="1" t="str">
        <f>Sheet1!A53</f>
        <v>NY</v>
      </c>
      <c r="C72" s="2" t="str">
        <f>Sheet1!B53</f>
        <v>Elec</v>
      </c>
      <c r="D72" s="3">
        <f>Sheet1!C53</f>
        <v>42490</v>
      </c>
      <c r="E72" s="4" t="str">
        <f>Sheet1!D53</f>
        <v>A (NiMo, NYSEG)</v>
      </c>
      <c r="F72" s="2" t="str">
        <f>Sheet1!E53</f>
        <v>0-150K</v>
      </c>
      <c r="G72" s="64">
        <f>IF(ISNUMBER((Sheet1!F53+$F$9/10)*VLOOKUP($B72,$H$13:$J$17,3,0)),(Sheet1!F53+$F$9/10)*VLOOKUP($B72,$H$13:$J$17,3,0),"N/A")</f>
        <v>6.1189706383561653</v>
      </c>
      <c r="H72" s="64">
        <f>IF(ISNUMBER((Sheet1!G53+$F$9/10)*VLOOKUP($B72,$H$13:$J$17,3,0)),(Sheet1!G53+$F$9/10)*VLOOKUP($B72,$H$13:$J$17,3,0),"N/A")</f>
        <v>6.1680384486301385</v>
      </c>
      <c r="I72" s="64">
        <f>IF(ISNUMBER((Sheet1!H53+$F$9/10)*VLOOKUP($B72,$H$13:$J$17,3,0)),(Sheet1!H53+$F$9/10)*VLOOKUP($B72,$H$13:$J$17,3,0),"N/A")</f>
        <v>6.3149268748858445</v>
      </c>
      <c r="J72" s="64">
        <f>IF(ISNUMBER((Sheet1!I53+$F$9/10)*VLOOKUP($B72,$H$13:$J$17,3,0)),(Sheet1!I53+$F$9/10)*VLOOKUP($B72,$H$13:$J$17,3,0),"N/A")</f>
        <v>6.34446876849315</v>
      </c>
      <c r="K72" s="64">
        <f>IF(ISNUMBER((Sheet1!J53+$F$9/10)*VLOOKUP($B72,$H$13:$J$17,3,0)),(Sheet1!J53+$F$9/10)*VLOOKUP($B72,$H$13:$J$17,3,0),"N/A")</f>
        <v>6.3732254251141551</v>
      </c>
    </row>
    <row r="73" spans="2:11" x14ac:dyDescent="0.3">
      <c r="B73" s="1" t="str">
        <f>Sheet1!A54</f>
        <v>NY</v>
      </c>
      <c r="C73" s="2" t="str">
        <f>Sheet1!B54</f>
        <v>Elec</v>
      </c>
      <c r="D73" s="3">
        <f>Sheet1!C54</f>
        <v>42490</v>
      </c>
      <c r="E73" s="4" t="str">
        <f>Sheet1!D54</f>
        <v>A (NiMo, NYSEG)</v>
      </c>
      <c r="F73" s="2" t="str">
        <f>Sheet1!E54</f>
        <v>150-500K</v>
      </c>
      <c r="G73" s="64">
        <f>IF(ISNUMBER((Sheet1!F54+$F$9/10)*VLOOKUP($B73,$H$13:$J$17,3,0)),(Sheet1!F54+$F$9/10)*VLOOKUP($B73,$H$13:$J$17,3,0),"N/A")</f>
        <v>5.9149706383561655</v>
      </c>
      <c r="H73" s="64">
        <f>IF(ISNUMBER((Sheet1!G54+$F$9/10)*VLOOKUP($B73,$H$13:$J$17,3,0)),(Sheet1!G54+$F$9/10)*VLOOKUP($B73,$H$13:$J$17,3,0),"N/A")</f>
        <v>5.9640384486301379</v>
      </c>
      <c r="I73" s="64">
        <f>IF(ISNUMBER((Sheet1!H54+$F$9/10)*VLOOKUP($B73,$H$13:$J$17,3,0)),(Sheet1!H54+$F$9/10)*VLOOKUP($B73,$H$13:$J$17,3,0),"N/A")</f>
        <v>6.1109268748858447</v>
      </c>
      <c r="J73" s="64">
        <f>IF(ISNUMBER((Sheet1!I54+$F$9/10)*VLOOKUP($B73,$H$13:$J$17,3,0)),(Sheet1!I54+$F$9/10)*VLOOKUP($B73,$H$13:$J$17,3,0),"N/A")</f>
        <v>6.1404687684931512</v>
      </c>
      <c r="K73" s="64">
        <f>IF(ISNUMBER((Sheet1!J54+$F$9/10)*VLOOKUP($B73,$H$13:$J$17,3,0)),(Sheet1!J54+$F$9/10)*VLOOKUP($B73,$H$13:$J$17,3,0),"N/A")</f>
        <v>6.1692254251141554</v>
      </c>
    </row>
    <row r="74" spans="2:11" x14ac:dyDescent="0.3">
      <c r="B74" s="1" t="str">
        <f>Sheet1!A55</f>
        <v>NY</v>
      </c>
      <c r="C74" s="2" t="str">
        <f>Sheet1!B55</f>
        <v>Elec</v>
      </c>
      <c r="D74" s="3">
        <f>Sheet1!C55</f>
        <v>42490</v>
      </c>
      <c r="E74" s="4" t="str">
        <f>Sheet1!D55</f>
        <v>A (NiMo, NYSEG)</v>
      </c>
      <c r="F74" s="2" t="str">
        <f>Sheet1!E55</f>
        <v>500-1M</v>
      </c>
      <c r="G74" s="64">
        <f>IF(ISNUMBER((Sheet1!F55+$F$9/10)*VLOOKUP($B74,$H$13:$J$17,3,0)),(Sheet1!F55+$F$9/10)*VLOOKUP($B74,$H$13:$J$17,3,0),"N/A")</f>
        <v>5.5579706383561653</v>
      </c>
      <c r="H74" s="64">
        <f>IF(ISNUMBER((Sheet1!G55+$F$9/10)*VLOOKUP($B74,$H$13:$J$17,3,0)),(Sheet1!G55+$F$9/10)*VLOOKUP($B74,$H$13:$J$17,3,0),"N/A")</f>
        <v>5.6070384486301386</v>
      </c>
      <c r="I74" s="64">
        <f>IF(ISNUMBER((Sheet1!H55+$F$9/10)*VLOOKUP($B74,$H$13:$J$17,3,0)),(Sheet1!H55+$F$9/10)*VLOOKUP($B74,$H$13:$J$17,3,0),"N/A")</f>
        <v>5.7539268748858445</v>
      </c>
      <c r="J74" s="64">
        <f>IF(ISNUMBER((Sheet1!I55+$F$9/10)*VLOOKUP($B74,$H$13:$J$17,3,0)),(Sheet1!I55+$F$9/10)*VLOOKUP($B74,$H$13:$J$17,3,0),"N/A")</f>
        <v>5.7834687684931501</v>
      </c>
      <c r="K74" s="64">
        <f>IF(ISNUMBER((Sheet1!J55+$F$9/10)*VLOOKUP($B74,$H$13:$J$17,3,0)),(Sheet1!J55+$F$9/10)*VLOOKUP($B74,$H$13:$J$17,3,0),"N/A")</f>
        <v>5.8122254251141552</v>
      </c>
    </row>
    <row r="75" spans="2:11" x14ac:dyDescent="0.3">
      <c r="B75" s="1" t="str">
        <f>Sheet1!A56</f>
        <v>NY</v>
      </c>
      <c r="C75" s="2" t="str">
        <f>Sheet1!B56</f>
        <v>Elec</v>
      </c>
      <c r="D75" s="3">
        <f>Sheet1!C56</f>
        <v>42490</v>
      </c>
      <c r="E75" s="4" t="str">
        <f>Sheet1!D56</f>
        <v>A (NiMo, NYSEG)</v>
      </c>
      <c r="F75" s="2" t="str">
        <f>Sheet1!E56</f>
        <v>1-2M</v>
      </c>
      <c r="G75" s="64">
        <f>IF(ISNUMBER((Sheet1!F56+$F$9/10)*VLOOKUP($B75,$H$13:$J$17,3,0)),(Sheet1!F56+$F$9/10)*VLOOKUP($B75,$H$13:$J$17,3,0),"N/A")</f>
        <v>5.4304706383561649</v>
      </c>
      <c r="H75" s="64">
        <f>IF(ISNUMBER((Sheet1!G56+$F$9/10)*VLOOKUP($B75,$H$13:$J$17,3,0)),(Sheet1!G56+$F$9/10)*VLOOKUP($B75,$H$13:$J$17,3,0),"N/A")</f>
        <v>5.4795384486301391</v>
      </c>
      <c r="I75" s="64">
        <f>IF(ISNUMBER((Sheet1!H56+$F$9/10)*VLOOKUP($B75,$H$13:$J$17,3,0)),(Sheet1!H56+$F$9/10)*VLOOKUP($B75,$H$13:$J$17,3,0),"N/A")</f>
        <v>5.6264268748858441</v>
      </c>
      <c r="J75" s="64">
        <f>IF(ISNUMBER((Sheet1!I56+$F$9/10)*VLOOKUP($B75,$H$13:$J$17,3,0)),(Sheet1!I56+$F$9/10)*VLOOKUP($B75,$H$13:$J$17,3,0),"N/A")</f>
        <v>5.6559687684931506</v>
      </c>
      <c r="K75" s="64">
        <f>IF(ISNUMBER((Sheet1!J56+$F$9/10)*VLOOKUP($B75,$H$13:$J$17,3,0)),(Sheet1!J56+$F$9/10)*VLOOKUP($B75,$H$13:$J$17,3,0),"N/A")</f>
        <v>5.6847254251141548</v>
      </c>
    </row>
    <row r="76" spans="2:11" x14ac:dyDescent="0.3">
      <c r="B76" s="1" t="str">
        <f>Sheet1!A57</f>
        <v>NY</v>
      </c>
      <c r="C76" s="2" t="str">
        <f>Sheet1!B57</f>
        <v>Elec</v>
      </c>
      <c r="D76" s="3">
        <f>Sheet1!C57</f>
        <v>42490</v>
      </c>
      <c r="E76" s="4" t="str">
        <f>Sheet1!D57</f>
        <v>A (NiMo, NYSEG)</v>
      </c>
      <c r="F76" s="2" t="str">
        <f>Sheet1!E57</f>
        <v>2M+</v>
      </c>
      <c r="G76" s="64">
        <f>IF(ISNUMBER((Sheet1!F57+$F$9/10)*VLOOKUP($B76,$H$13:$J$17,3,0)),(Sheet1!F57+$F$9/10)*VLOOKUP($B76,$H$13:$J$17,3,0),"N/A")</f>
        <v>5.3029706383561646</v>
      </c>
      <c r="H76" s="64">
        <f>IF(ISNUMBER((Sheet1!G57+$F$9/10)*VLOOKUP($B76,$H$13:$J$17,3,0)),(Sheet1!G57+$F$9/10)*VLOOKUP($B76,$H$13:$J$17,3,0),"N/A")</f>
        <v>5.3520384486301387</v>
      </c>
      <c r="I76" s="64">
        <f>IF(ISNUMBER((Sheet1!H57+$F$9/10)*VLOOKUP($B76,$H$13:$J$17,3,0)),(Sheet1!H57+$F$9/10)*VLOOKUP($B76,$H$13:$J$17,3,0),"N/A")</f>
        <v>5.4989268748858446</v>
      </c>
      <c r="J76" s="64">
        <f>IF(ISNUMBER((Sheet1!I57+$F$9/10)*VLOOKUP($B76,$H$13:$J$17,3,0)),(Sheet1!I57+$F$9/10)*VLOOKUP($B76,$H$13:$J$17,3,0),"N/A")</f>
        <v>5.5284687684931502</v>
      </c>
      <c r="K76" s="64">
        <f>IF(ISNUMBER((Sheet1!J57+$F$9/10)*VLOOKUP($B76,$H$13:$J$17,3,0)),(Sheet1!J57+$F$9/10)*VLOOKUP($B76,$H$13:$J$17,3,0),"N/A")</f>
        <v>5.5572254251141553</v>
      </c>
    </row>
    <row r="77" spans="2:11" x14ac:dyDescent="0.3">
      <c r="B77" s="1" t="str">
        <f>Sheet1!A58</f>
        <v>NY</v>
      </c>
      <c r="C77" s="2" t="str">
        <f>Sheet1!B58</f>
        <v>Elec</v>
      </c>
      <c r="D77" s="3">
        <f>Sheet1!C58</f>
        <v>42490</v>
      </c>
      <c r="E77" s="4" t="str">
        <f>Sheet1!D58</f>
        <v>B (NiMo, RGE)</v>
      </c>
      <c r="F77" s="2" t="str">
        <f>Sheet1!E58</f>
        <v>0-150K</v>
      </c>
      <c r="G77" s="64">
        <f>IF(ISNUMBER((Sheet1!F58+$F$9/10)*VLOOKUP($B77,$H$13:$J$17,3,0)),(Sheet1!F58+$F$9/10)*VLOOKUP($B77,$H$13:$J$17,3,0),"N/A")</f>
        <v>5.7727670323561648</v>
      </c>
      <c r="H77" s="64">
        <f>IF(ISNUMBER((Sheet1!G58+$F$9/10)*VLOOKUP($B77,$H$13:$J$17,3,0)),(Sheet1!G58+$F$9/10)*VLOOKUP($B77,$H$13:$J$17,3,0),"N/A")</f>
        <v>5.8121139111301376</v>
      </c>
      <c r="I77" s="64">
        <f>IF(ISNUMBER((Sheet1!H58+$F$9/10)*VLOOKUP($B77,$H$13:$J$17,3,0)),(Sheet1!H58+$F$9/10)*VLOOKUP($B77,$H$13:$J$17,3,0),"N/A")</f>
        <v>5.9577988308858458</v>
      </c>
      <c r="J77" s="64">
        <f>IF(ISNUMBER((Sheet1!I58+$F$9/10)*VLOOKUP($B77,$H$13:$J$17,3,0)),(Sheet1!I58+$F$9/10)*VLOOKUP($B77,$H$13:$J$17,3,0),"N/A")</f>
        <v>5.9801763294931503</v>
      </c>
      <c r="K77" s="64">
        <f>IF(ISNUMBER((Sheet1!J58+$F$9/10)*VLOOKUP($B77,$H$13:$J$17,3,0)),(Sheet1!J58+$F$9/10)*VLOOKUP($B77,$H$13:$J$17,3,0),"N/A")</f>
        <v>6.0102626921141553</v>
      </c>
    </row>
    <row r="78" spans="2:11" x14ac:dyDescent="0.3">
      <c r="B78" s="1" t="str">
        <f>Sheet1!A59</f>
        <v>NY</v>
      </c>
      <c r="C78" s="2" t="str">
        <f>Sheet1!B59</f>
        <v>Elec</v>
      </c>
      <c r="D78" s="3">
        <f>Sheet1!C59</f>
        <v>42490</v>
      </c>
      <c r="E78" s="4" t="str">
        <f>Sheet1!D59</f>
        <v>B (NiMo, RGE)</v>
      </c>
      <c r="F78" s="2" t="str">
        <f>Sheet1!E59</f>
        <v>150-500K</v>
      </c>
      <c r="G78" s="64">
        <f>IF(ISNUMBER((Sheet1!F59+$F$9/10)*VLOOKUP($B78,$H$13:$J$17,3,0)),(Sheet1!F59+$F$9/10)*VLOOKUP($B78,$H$13:$J$17,3,0),"N/A")</f>
        <v>5.5687670323561651</v>
      </c>
      <c r="H78" s="64">
        <f>IF(ISNUMBER((Sheet1!G59+$F$9/10)*VLOOKUP($B78,$H$13:$J$17,3,0)),(Sheet1!G59+$F$9/10)*VLOOKUP($B78,$H$13:$J$17,3,0),"N/A")</f>
        <v>5.6081139111301379</v>
      </c>
      <c r="I78" s="64">
        <f>IF(ISNUMBER((Sheet1!H59+$F$9/10)*VLOOKUP($B78,$H$13:$J$17,3,0)),(Sheet1!H59+$F$9/10)*VLOOKUP($B78,$H$13:$J$17,3,0),"N/A")</f>
        <v>5.7537988308858461</v>
      </c>
      <c r="J78" s="64">
        <f>IF(ISNUMBER((Sheet1!I59+$F$9/10)*VLOOKUP($B78,$H$13:$J$17,3,0)),(Sheet1!I59+$F$9/10)*VLOOKUP($B78,$H$13:$J$17,3,0),"N/A")</f>
        <v>5.7761763294931505</v>
      </c>
      <c r="K78" s="64">
        <f>IF(ISNUMBER((Sheet1!J59+$F$9/10)*VLOOKUP($B78,$H$13:$J$17,3,0)),(Sheet1!J59+$F$9/10)*VLOOKUP($B78,$H$13:$J$17,3,0),"N/A")</f>
        <v>5.8062626921141547</v>
      </c>
    </row>
    <row r="79" spans="2:11" x14ac:dyDescent="0.3">
      <c r="B79" s="1" t="str">
        <f>Sheet1!A60</f>
        <v>NY</v>
      </c>
      <c r="C79" s="2" t="str">
        <f>Sheet1!B60</f>
        <v>Elec</v>
      </c>
      <c r="D79" s="3">
        <f>Sheet1!C60</f>
        <v>42490</v>
      </c>
      <c r="E79" s="4" t="str">
        <f>Sheet1!D60</f>
        <v>B (NiMo, RGE)</v>
      </c>
      <c r="F79" s="2" t="str">
        <f>Sheet1!E60</f>
        <v>500-1M</v>
      </c>
      <c r="G79" s="64">
        <f>IF(ISNUMBER((Sheet1!F60+$F$9/10)*VLOOKUP($B79,$H$13:$J$17,3,0)),(Sheet1!F60+$F$9/10)*VLOOKUP($B79,$H$13:$J$17,3,0),"N/A")</f>
        <v>5.2117670323561649</v>
      </c>
      <c r="H79" s="64">
        <f>IF(ISNUMBER((Sheet1!G60+$F$9/10)*VLOOKUP($B79,$H$13:$J$17,3,0)),(Sheet1!G60+$F$9/10)*VLOOKUP($B79,$H$13:$J$17,3,0),"N/A")</f>
        <v>5.2511139111301377</v>
      </c>
      <c r="I79" s="64">
        <f>IF(ISNUMBER((Sheet1!H60+$F$9/10)*VLOOKUP($B79,$H$13:$J$17,3,0)),(Sheet1!H60+$F$9/10)*VLOOKUP($B79,$H$13:$J$17,3,0),"N/A")</f>
        <v>5.3967988308858459</v>
      </c>
      <c r="J79" s="64">
        <f>IF(ISNUMBER((Sheet1!I60+$F$9/10)*VLOOKUP($B79,$H$13:$J$17,3,0)),(Sheet1!I60+$F$9/10)*VLOOKUP($B79,$H$13:$J$17,3,0),"N/A")</f>
        <v>5.4191763294931512</v>
      </c>
      <c r="K79" s="64">
        <f>IF(ISNUMBER((Sheet1!J60+$F$9/10)*VLOOKUP($B79,$H$13:$J$17,3,0)),(Sheet1!J60+$F$9/10)*VLOOKUP($B79,$H$13:$J$17,3,0),"N/A")</f>
        <v>5.4492626921141554</v>
      </c>
    </row>
    <row r="80" spans="2:11" x14ac:dyDescent="0.3">
      <c r="B80" s="1" t="str">
        <f>Sheet1!A61</f>
        <v>NY</v>
      </c>
      <c r="C80" s="2" t="str">
        <f>Sheet1!B61</f>
        <v>Elec</v>
      </c>
      <c r="D80" s="3">
        <f>Sheet1!C61</f>
        <v>42490</v>
      </c>
      <c r="E80" s="4" t="str">
        <f>Sheet1!D61</f>
        <v>B (NiMo, RGE)</v>
      </c>
      <c r="F80" s="2" t="str">
        <f>Sheet1!E61</f>
        <v>1-2M</v>
      </c>
      <c r="G80" s="64">
        <f>IF(ISNUMBER((Sheet1!F61+$F$9/10)*VLOOKUP($B80,$H$13:$J$17,3,0)),(Sheet1!F61+$F$9/10)*VLOOKUP($B80,$H$13:$J$17,3,0),"N/A")</f>
        <v>5.0842670323561654</v>
      </c>
      <c r="H80" s="64">
        <f>IF(ISNUMBER((Sheet1!G61+$F$9/10)*VLOOKUP($B80,$H$13:$J$17,3,0)),(Sheet1!G61+$F$9/10)*VLOOKUP($B80,$H$13:$J$17,3,0),"N/A")</f>
        <v>5.1236139111301382</v>
      </c>
      <c r="I80" s="64">
        <f>IF(ISNUMBER((Sheet1!H61+$F$9/10)*VLOOKUP($B80,$H$13:$J$17,3,0)),(Sheet1!H61+$F$9/10)*VLOOKUP($B80,$H$13:$J$17,3,0),"N/A")</f>
        <v>5.2692988308858464</v>
      </c>
      <c r="J80" s="64">
        <f>IF(ISNUMBER((Sheet1!I61+$F$9/10)*VLOOKUP($B80,$H$13:$J$17,3,0)),(Sheet1!I61+$F$9/10)*VLOOKUP($B80,$H$13:$J$17,3,0),"N/A")</f>
        <v>5.2916763294931508</v>
      </c>
      <c r="K80" s="64">
        <f>IF(ISNUMBER((Sheet1!J61+$F$9/10)*VLOOKUP($B80,$H$13:$J$17,3,0)),(Sheet1!J61+$F$9/10)*VLOOKUP($B80,$H$13:$J$17,3,0),"N/A")</f>
        <v>5.321762692114155</v>
      </c>
    </row>
    <row r="81" spans="2:11" x14ac:dyDescent="0.3">
      <c r="B81" s="1" t="str">
        <f>Sheet1!A62</f>
        <v>NY</v>
      </c>
      <c r="C81" s="2" t="str">
        <f>Sheet1!B62</f>
        <v>Elec</v>
      </c>
      <c r="D81" s="3">
        <f>Sheet1!C62</f>
        <v>42490</v>
      </c>
      <c r="E81" s="4" t="str">
        <f>Sheet1!D62</f>
        <v>B (NiMo, RGE)</v>
      </c>
      <c r="F81" s="2" t="str">
        <f>Sheet1!E62</f>
        <v>2M+</v>
      </c>
      <c r="G81" s="64">
        <f>IF(ISNUMBER((Sheet1!F62+$F$9/10)*VLOOKUP($B81,$H$13:$J$17,3,0)),(Sheet1!F62+$F$9/10)*VLOOKUP($B81,$H$13:$J$17,3,0),"N/A")</f>
        <v>4.956767032356165</v>
      </c>
      <c r="H81" s="64">
        <f>IF(ISNUMBER((Sheet1!G62+$F$9/10)*VLOOKUP($B81,$H$13:$J$17,3,0)),(Sheet1!G62+$F$9/10)*VLOOKUP($B81,$H$13:$J$17,3,0),"N/A")</f>
        <v>4.9961139111301378</v>
      </c>
      <c r="I81" s="64">
        <f>IF(ISNUMBER((Sheet1!H62+$F$9/10)*VLOOKUP($B81,$H$13:$J$17,3,0)),(Sheet1!H62+$F$9/10)*VLOOKUP($B81,$H$13:$J$17,3,0),"N/A")</f>
        <v>5.141798830885846</v>
      </c>
      <c r="J81" s="64">
        <f>IF(ISNUMBER((Sheet1!I62+$F$9/10)*VLOOKUP($B81,$H$13:$J$17,3,0)),(Sheet1!I62+$F$9/10)*VLOOKUP($B81,$H$13:$J$17,3,0),"N/A")</f>
        <v>5.1641763294931504</v>
      </c>
      <c r="K81" s="64">
        <f>IF(ISNUMBER((Sheet1!J62+$F$9/10)*VLOOKUP($B81,$H$13:$J$17,3,0)),(Sheet1!J62+$F$9/10)*VLOOKUP($B81,$H$13:$J$17,3,0),"N/A")</f>
        <v>5.1942626921141555</v>
      </c>
    </row>
    <row r="82" spans="2:11" x14ac:dyDescent="0.3">
      <c r="B82" s="1" t="str">
        <f>Sheet1!A63</f>
        <v>NY</v>
      </c>
      <c r="C82" s="2" t="str">
        <f>Sheet1!B63</f>
        <v>Elec</v>
      </c>
      <c r="D82" s="3">
        <f>Sheet1!C63</f>
        <v>42490</v>
      </c>
      <c r="E82" s="4" t="str">
        <f>Sheet1!D63</f>
        <v>C (NiMo, NYSEG)</v>
      </c>
      <c r="F82" s="2" t="str">
        <f>Sheet1!E63</f>
        <v>0-150K</v>
      </c>
      <c r="G82" s="64">
        <f>IF(ISNUMBER((Sheet1!F63+$F$9/10)*VLOOKUP($B82,$H$13:$J$17,3,0)),(Sheet1!F63+$F$9/10)*VLOOKUP($B82,$H$13:$J$17,3,0),"N/A")</f>
        <v>5.537667538356164</v>
      </c>
      <c r="H82" s="64">
        <f>IF(ISNUMBER((Sheet1!G63+$F$9/10)*VLOOKUP($B82,$H$13:$J$17,3,0)),(Sheet1!G63+$F$9/10)*VLOOKUP($B82,$H$13:$J$17,3,0),"N/A")</f>
        <v>5.7717505986301347</v>
      </c>
      <c r="I82" s="64">
        <f>IF(ISNUMBER((Sheet1!H63+$F$9/10)*VLOOKUP($B82,$H$13:$J$17,3,0)),(Sheet1!H63+$F$9/10)*VLOOKUP($B82,$H$13:$J$17,3,0),"N/A")</f>
        <v>5.9384703748858438</v>
      </c>
      <c r="J82" s="64">
        <f>IF(ISNUMBER((Sheet1!I63+$F$9/10)*VLOOKUP($B82,$H$13:$J$17,3,0)),(Sheet1!I63+$F$9/10)*VLOOKUP($B82,$H$13:$J$17,3,0),"N/A")</f>
        <v>6.0195184434931504</v>
      </c>
      <c r="K82" s="64">
        <f>IF(ISNUMBER((Sheet1!J63+$F$9/10)*VLOOKUP($B82,$H$13:$J$17,3,0)),(Sheet1!J63+$F$9/10)*VLOOKUP($B82,$H$13:$J$17,3,0),"N/A")</f>
        <v>6.1581150751141536</v>
      </c>
    </row>
    <row r="83" spans="2:11" x14ac:dyDescent="0.3">
      <c r="B83" s="1" t="str">
        <f>Sheet1!A64</f>
        <v>NY</v>
      </c>
      <c r="C83" s="2" t="str">
        <f>Sheet1!B64</f>
        <v>Elec</v>
      </c>
      <c r="D83" s="3">
        <f>Sheet1!C64</f>
        <v>42490</v>
      </c>
      <c r="E83" s="4" t="str">
        <f>Sheet1!D64</f>
        <v>C (NiMo, NYSEG)</v>
      </c>
      <c r="F83" s="2" t="str">
        <f>Sheet1!E64</f>
        <v>150-500K</v>
      </c>
      <c r="G83" s="64">
        <f>IF(ISNUMBER((Sheet1!F64+$F$9/10)*VLOOKUP($B83,$H$13:$J$17,3,0)),(Sheet1!F64+$F$9/10)*VLOOKUP($B83,$H$13:$J$17,3,0),"N/A")</f>
        <v>5.3336675383561643</v>
      </c>
      <c r="H83" s="64">
        <f>IF(ISNUMBER((Sheet1!G64+$F$9/10)*VLOOKUP($B83,$H$13:$J$17,3,0)),(Sheet1!G64+$F$9/10)*VLOOKUP($B83,$H$13:$J$17,3,0),"N/A")</f>
        <v>5.567750598630135</v>
      </c>
      <c r="I83" s="64">
        <f>IF(ISNUMBER((Sheet1!H64+$F$9/10)*VLOOKUP($B83,$H$13:$J$17,3,0)),(Sheet1!H64+$F$9/10)*VLOOKUP($B83,$H$13:$J$17,3,0),"N/A")</f>
        <v>5.7344703748858432</v>
      </c>
      <c r="J83" s="64">
        <f>IF(ISNUMBER((Sheet1!I64+$F$9/10)*VLOOKUP($B83,$H$13:$J$17,3,0)),(Sheet1!I64+$F$9/10)*VLOOKUP($B83,$H$13:$J$17,3,0),"N/A")</f>
        <v>5.8155184434931506</v>
      </c>
      <c r="K83" s="64">
        <f>IF(ISNUMBER((Sheet1!J64+$F$9/10)*VLOOKUP($B83,$H$13:$J$17,3,0)),(Sheet1!J64+$F$9/10)*VLOOKUP($B83,$H$13:$J$17,3,0),"N/A")</f>
        <v>5.9541150751141538</v>
      </c>
    </row>
    <row r="84" spans="2:11" x14ac:dyDescent="0.3">
      <c r="B84" s="1" t="str">
        <f>Sheet1!A65</f>
        <v>NY</v>
      </c>
      <c r="C84" s="2" t="str">
        <f>Sheet1!B65</f>
        <v>Elec</v>
      </c>
      <c r="D84" s="3">
        <f>Sheet1!C65</f>
        <v>42490</v>
      </c>
      <c r="E84" s="4" t="str">
        <f>Sheet1!D65</f>
        <v>C (NiMo, NYSEG)</v>
      </c>
      <c r="F84" s="2" t="str">
        <f>Sheet1!E65</f>
        <v>500-1M</v>
      </c>
      <c r="G84" s="64">
        <f>IF(ISNUMBER((Sheet1!F65+$F$9/10)*VLOOKUP($B84,$H$13:$J$17,3,0)),(Sheet1!F65+$F$9/10)*VLOOKUP($B84,$H$13:$J$17,3,0),"N/A")</f>
        <v>4.976667538356164</v>
      </c>
      <c r="H84" s="64">
        <f>IF(ISNUMBER((Sheet1!G65+$F$9/10)*VLOOKUP($B84,$H$13:$J$17,3,0)),(Sheet1!G65+$F$9/10)*VLOOKUP($B84,$H$13:$J$17,3,0),"N/A")</f>
        <v>5.2107505986301348</v>
      </c>
      <c r="I84" s="64">
        <f>IF(ISNUMBER((Sheet1!H65+$F$9/10)*VLOOKUP($B84,$H$13:$J$17,3,0)),(Sheet1!H65+$F$9/10)*VLOOKUP($B84,$H$13:$J$17,3,0),"N/A")</f>
        <v>5.3774703748858439</v>
      </c>
      <c r="J84" s="64">
        <f>IF(ISNUMBER((Sheet1!I65+$F$9/10)*VLOOKUP($B84,$H$13:$J$17,3,0)),(Sheet1!I65+$F$9/10)*VLOOKUP($B84,$H$13:$J$17,3,0),"N/A")</f>
        <v>5.4585184434931504</v>
      </c>
      <c r="K84" s="64">
        <f>IF(ISNUMBER((Sheet1!J65+$F$9/10)*VLOOKUP($B84,$H$13:$J$17,3,0)),(Sheet1!J65+$F$9/10)*VLOOKUP($B84,$H$13:$J$17,3,0),"N/A")</f>
        <v>5.5971150751141545</v>
      </c>
    </row>
    <row r="85" spans="2:11" x14ac:dyDescent="0.3">
      <c r="B85" s="1" t="str">
        <f>Sheet1!A66</f>
        <v>NY</v>
      </c>
      <c r="C85" s="2" t="str">
        <f>Sheet1!B66</f>
        <v>Elec</v>
      </c>
      <c r="D85" s="3">
        <f>Sheet1!C66</f>
        <v>42490</v>
      </c>
      <c r="E85" s="4" t="str">
        <f>Sheet1!D66</f>
        <v>C (NiMo, NYSEG)</v>
      </c>
      <c r="F85" s="2" t="str">
        <f>Sheet1!E66</f>
        <v>1-2M</v>
      </c>
      <c r="G85" s="64">
        <f>IF(ISNUMBER((Sheet1!F66+$F$9/10)*VLOOKUP($B85,$H$13:$J$17,3,0)),(Sheet1!F66+$F$9/10)*VLOOKUP($B85,$H$13:$J$17,3,0),"N/A")</f>
        <v>4.8491675383561637</v>
      </c>
      <c r="H85" s="64">
        <f>IF(ISNUMBER((Sheet1!G66+$F$9/10)*VLOOKUP($B85,$H$13:$J$17,3,0)),(Sheet1!G66+$F$9/10)*VLOOKUP($B85,$H$13:$J$17,3,0),"N/A")</f>
        <v>5.0832505986301353</v>
      </c>
      <c r="I85" s="64">
        <f>IF(ISNUMBER((Sheet1!H66+$F$9/10)*VLOOKUP($B85,$H$13:$J$17,3,0)),(Sheet1!H66+$F$9/10)*VLOOKUP($B85,$H$13:$J$17,3,0),"N/A")</f>
        <v>5.2499703748858435</v>
      </c>
      <c r="J85" s="64">
        <f>IF(ISNUMBER((Sheet1!I66+$F$9/10)*VLOOKUP($B85,$H$13:$J$17,3,0)),(Sheet1!I66+$F$9/10)*VLOOKUP($B85,$H$13:$J$17,3,0),"N/A")</f>
        <v>5.33101844349315</v>
      </c>
      <c r="K85" s="64">
        <f>IF(ISNUMBER((Sheet1!J66+$F$9/10)*VLOOKUP($B85,$H$13:$J$17,3,0)),(Sheet1!J66+$F$9/10)*VLOOKUP($B85,$H$13:$J$17,3,0),"N/A")</f>
        <v>5.4696150751141541</v>
      </c>
    </row>
    <row r="86" spans="2:11" x14ac:dyDescent="0.3">
      <c r="B86" s="1" t="str">
        <f>Sheet1!A67</f>
        <v>NY</v>
      </c>
      <c r="C86" s="2" t="str">
        <f>Sheet1!B67</f>
        <v>Elec</v>
      </c>
      <c r="D86" s="3">
        <f>Sheet1!C67</f>
        <v>42490</v>
      </c>
      <c r="E86" s="4" t="str">
        <f>Sheet1!D67</f>
        <v>C (NiMo, NYSEG)</v>
      </c>
      <c r="F86" s="2" t="str">
        <f>Sheet1!E67</f>
        <v>2M+</v>
      </c>
      <c r="G86" s="64">
        <f>IF(ISNUMBER((Sheet1!F67+$F$9/10)*VLOOKUP($B86,$H$13:$J$17,3,0)),(Sheet1!F67+$F$9/10)*VLOOKUP($B86,$H$13:$J$17,3,0),"N/A")</f>
        <v>4.7216675383561642</v>
      </c>
      <c r="H86" s="64">
        <f>IF(ISNUMBER((Sheet1!G67+$F$9/10)*VLOOKUP($B86,$H$13:$J$17,3,0)),(Sheet1!G67+$F$9/10)*VLOOKUP($B86,$H$13:$J$17,3,0),"N/A")</f>
        <v>4.9557505986301349</v>
      </c>
      <c r="I86" s="64">
        <f>IF(ISNUMBER((Sheet1!H67+$F$9/10)*VLOOKUP($B86,$H$13:$J$17,3,0)),(Sheet1!H67+$F$9/10)*VLOOKUP($B86,$H$13:$J$17,3,0),"N/A")</f>
        <v>5.122470374885844</v>
      </c>
      <c r="J86" s="64">
        <f>IF(ISNUMBER((Sheet1!I67+$F$9/10)*VLOOKUP($B86,$H$13:$J$17,3,0)),(Sheet1!I67+$F$9/10)*VLOOKUP($B86,$H$13:$J$17,3,0),"N/A")</f>
        <v>5.2035184434931505</v>
      </c>
      <c r="K86" s="64">
        <f>IF(ISNUMBER((Sheet1!J67+$F$9/10)*VLOOKUP($B86,$H$13:$J$17,3,0)),(Sheet1!J67+$F$9/10)*VLOOKUP($B86,$H$13:$J$17,3,0),"N/A")</f>
        <v>5.3421150751141537</v>
      </c>
    </row>
    <row r="87" spans="2:11" x14ac:dyDescent="0.3">
      <c r="B87" s="1" t="str">
        <f>Sheet1!A68</f>
        <v>NY</v>
      </c>
      <c r="C87" s="2" t="str">
        <f>Sheet1!B68</f>
        <v>Elec</v>
      </c>
      <c r="D87" s="3">
        <f>Sheet1!C68</f>
        <v>42490</v>
      </c>
      <c r="E87" s="4" t="str">
        <f>Sheet1!D68</f>
        <v>D (NiMo, NYSEG)</v>
      </c>
      <c r="F87" s="2" t="str">
        <f>Sheet1!E68</f>
        <v>0-150K</v>
      </c>
      <c r="G87" s="64">
        <f>IF(ISNUMBER((Sheet1!F68+$F$9/10)*VLOOKUP($B87,$H$13:$J$17,3,0)),(Sheet1!F68+$F$9/10)*VLOOKUP($B87,$H$13:$J$17,3,0),"N/A")</f>
        <v>5.2878085933561643</v>
      </c>
      <c r="H87" s="64">
        <f>IF(ISNUMBER((Sheet1!G68+$F$9/10)*VLOOKUP($B87,$H$13:$J$17,3,0)),(Sheet1!G68+$F$9/10)*VLOOKUP($B87,$H$13:$J$17,3,0),"N/A")</f>
        <v>5.803251386130138</v>
      </c>
      <c r="I87" s="64">
        <f>IF(ISNUMBER((Sheet1!H68+$F$9/10)*VLOOKUP($B87,$H$13:$J$17,3,0)),(Sheet1!H68+$F$9/10)*VLOOKUP($B87,$H$13:$J$17,3,0),"N/A")</f>
        <v>5.7786718198858447</v>
      </c>
      <c r="J87" s="64">
        <f>IF(ISNUMBER((Sheet1!I68+$F$9/10)*VLOOKUP($B87,$H$13:$J$17,3,0)),(Sheet1!I68+$F$9/10)*VLOOKUP($B87,$H$13:$J$17,3,0),"N/A")</f>
        <v>5.9617982372431504</v>
      </c>
      <c r="K87" s="64">
        <f>IF(ISNUMBER((Sheet1!J68+$F$9/10)*VLOOKUP($B87,$H$13:$J$17,3,0)),(Sheet1!J68+$F$9/10)*VLOOKUP($B87,$H$13:$J$17,3,0),"N/A")</f>
        <v>6.0049165576141563</v>
      </c>
    </row>
    <row r="88" spans="2:11" x14ac:dyDescent="0.3">
      <c r="B88" s="1" t="str">
        <f>Sheet1!A69</f>
        <v>NY</v>
      </c>
      <c r="C88" s="2" t="str">
        <f>Sheet1!B69</f>
        <v>Elec</v>
      </c>
      <c r="D88" s="3">
        <f>Sheet1!C69</f>
        <v>42490</v>
      </c>
      <c r="E88" s="4" t="str">
        <f>Sheet1!D69</f>
        <v>D (NiMo, NYSEG)</v>
      </c>
      <c r="F88" s="2" t="str">
        <f>Sheet1!E69</f>
        <v>150-500K</v>
      </c>
      <c r="G88" s="64">
        <f>IF(ISNUMBER((Sheet1!F69+$F$9/10)*VLOOKUP($B88,$H$13:$J$17,3,0)),(Sheet1!F69+$F$9/10)*VLOOKUP($B88,$H$13:$J$17,3,0),"N/A")</f>
        <v>5.0838085933561645</v>
      </c>
      <c r="H88" s="64">
        <f>IF(ISNUMBER((Sheet1!G69+$F$9/10)*VLOOKUP($B88,$H$13:$J$17,3,0)),(Sheet1!G69+$F$9/10)*VLOOKUP($B88,$H$13:$J$17,3,0),"N/A")</f>
        <v>5.5992513861301374</v>
      </c>
      <c r="I88" s="64">
        <f>IF(ISNUMBER((Sheet1!H69+$F$9/10)*VLOOKUP($B88,$H$13:$J$17,3,0)),(Sheet1!H69+$F$9/10)*VLOOKUP($B88,$H$13:$J$17,3,0),"N/A")</f>
        <v>5.5746718198858449</v>
      </c>
      <c r="J88" s="64">
        <f>IF(ISNUMBER((Sheet1!I69+$F$9/10)*VLOOKUP($B88,$H$13:$J$17,3,0)),(Sheet1!I69+$F$9/10)*VLOOKUP($B88,$H$13:$J$17,3,0),"N/A")</f>
        <v>5.7577982372431507</v>
      </c>
      <c r="K88" s="64">
        <f>IF(ISNUMBER((Sheet1!J69+$F$9/10)*VLOOKUP($B88,$H$13:$J$17,3,0)),(Sheet1!J69+$F$9/10)*VLOOKUP($B88,$H$13:$J$17,3,0),"N/A")</f>
        <v>5.8009165576141566</v>
      </c>
    </row>
    <row r="89" spans="2:11" x14ac:dyDescent="0.3">
      <c r="B89" s="1" t="str">
        <f>Sheet1!A70</f>
        <v>NY</v>
      </c>
      <c r="C89" s="2" t="str">
        <f>Sheet1!B70</f>
        <v>Elec</v>
      </c>
      <c r="D89" s="3">
        <f>Sheet1!C70</f>
        <v>42490</v>
      </c>
      <c r="E89" s="4" t="str">
        <f>Sheet1!D70</f>
        <v>D (NiMo, NYSEG)</v>
      </c>
      <c r="F89" s="2" t="str">
        <f>Sheet1!E70</f>
        <v>500-1M</v>
      </c>
      <c r="G89" s="64">
        <f>IF(ISNUMBER((Sheet1!F70+$F$9/10)*VLOOKUP($B89,$H$13:$J$17,3,0)),(Sheet1!F70+$F$9/10)*VLOOKUP($B89,$H$13:$J$17,3,0),"N/A")</f>
        <v>4.7268085933561643</v>
      </c>
      <c r="H89" s="64">
        <f>IF(ISNUMBER((Sheet1!G70+$F$9/10)*VLOOKUP($B89,$H$13:$J$17,3,0)),(Sheet1!G70+$F$9/10)*VLOOKUP($B89,$H$13:$J$17,3,0),"N/A")</f>
        <v>5.2422513861301381</v>
      </c>
      <c r="I89" s="64">
        <f>IF(ISNUMBER((Sheet1!H70+$F$9/10)*VLOOKUP($B89,$H$13:$J$17,3,0)),(Sheet1!H70+$F$9/10)*VLOOKUP($B89,$H$13:$J$17,3,0),"N/A")</f>
        <v>5.2176718198858447</v>
      </c>
      <c r="J89" s="64">
        <f>IF(ISNUMBER((Sheet1!I70+$F$9/10)*VLOOKUP($B89,$H$13:$J$17,3,0)),(Sheet1!I70+$F$9/10)*VLOOKUP($B89,$H$13:$J$17,3,0),"N/A")</f>
        <v>5.4007982372431504</v>
      </c>
      <c r="K89" s="64">
        <f>IF(ISNUMBER((Sheet1!J70+$F$9/10)*VLOOKUP($B89,$H$13:$J$17,3,0)),(Sheet1!J70+$F$9/10)*VLOOKUP($B89,$H$13:$J$17,3,0),"N/A")</f>
        <v>5.4439165576141564</v>
      </c>
    </row>
    <row r="90" spans="2:11" x14ac:dyDescent="0.3">
      <c r="B90" s="1" t="str">
        <f>Sheet1!A71</f>
        <v>NY</v>
      </c>
      <c r="C90" s="2" t="str">
        <f>Sheet1!B71</f>
        <v>Elec</v>
      </c>
      <c r="D90" s="3">
        <f>Sheet1!C71</f>
        <v>42490</v>
      </c>
      <c r="E90" s="4" t="str">
        <f>Sheet1!D71</f>
        <v>D (NiMo, NYSEG)</v>
      </c>
      <c r="F90" s="2" t="str">
        <f>Sheet1!E71</f>
        <v>1-2M</v>
      </c>
      <c r="G90" s="64">
        <f>IF(ISNUMBER((Sheet1!F71+$F$9/10)*VLOOKUP($B90,$H$13:$J$17,3,0)),(Sheet1!F71+$F$9/10)*VLOOKUP($B90,$H$13:$J$17,3,0),"N/A")</f>
        <v>4.5993085933561639</v>
      </c>
      <c r="H90" s="64">
        <f>IF(ISNUMBER((Sheet1!G71+$F$9/10)*VLOOKUP($B90,$H$13:$J$17,3,0)),(Sheet1!G71+$F$9/10)*VLOOKUP($B90,$H$13:$J$17,3,0),"N/A")</f>
        <v>5.1147513861301377</v>
      </c>
      <c r="I90" s="64">
        <f>IF(ISNUMBER((Sheet1!H71+$F$9/10)*VLOOKUP($B90,$H$13:$J$17,3,0)),(Sheet1!H71+$F$9/10)*VLOOKUP($B90,$H$13:$J$17,3,0),"N/A")</f>
        <v>5.0901718198858452</v>
      </c>
      <c r="J90" s="64">
        <f>IF(ISNUMBER((Sheet1!I71+$F$9/10)*VLOOKUP($B90,$H$13:$J$17,3,0)),(Sheet1!I71+$F$9/10)*VLOOKUP($B90,$H$13:$J$17,3,0),"N/A")</f>
        <v>5.2732982372431509</v>
      </c>
      <c r="K90" s="64">
        <f>IF(ISNUMBER((Sheet1!J71+$F$9/10)*VLOOKUP($B90,$H$13:$J$17,3,0)),(Sheet1!J71+$F$9/10)*VLOOKUP($B90,$H$13:$J$17,3,0),"N/A")</f>
        <v>5.3164165576141569</v>
      </c>
    </row>
    <row r="91" spans="2:11" x14ac:dyDescent="0.3">
      <c r="B91" s="1" t="str">
        <f>Sheet1!A72</f>
        <v>NY</v>
      </c>
      <c r="C91" s="2" t="str">
        <f>Sheet1!B72</f>
        <v>Elec</v>
      </c>
      <c r="D91" s="3">
        <f>Sheet1!C72</f>
        <v>42490</v>
      </c>
      <c r="E91" s="4" t="str">
        <f>Sheet1!D72</f>
        <v>D (NiMo, NYSEG)</v>
      </c>
      <c r="F91" s="2" t="str">
        <f>Sheet1!E72</f>
        <v>2M+</v>
      </c>
      <c r="G91" s="64">
        <f>IF(ISNUMBER((Sheet1!F72+$F$9/10)*VLOOKUP($B91,$H$13:$J$17,3,0)),(Sheet1!F72+$F$9/10)*VLOOKUP($B91,$H$13:$J$17,3,0),"N/A")</f>
        <v>4.4718085933561644</v>
      </c>
      <c r="H91" s="64">
        <f>IF(ISNUMBER((Sheet1!G72+$F$9/10)*VLOOKUP($B91,$H$13:$J$17,3,0)),(Sheet1!G72+$F$9/10)*VLOOKUP($B91,$H$13:$J$17,3,0),"N/A")</f>
        <v>4.9872513861301382</v>
      </c>
      <c r="I91" s="64">
        <f>IF(ISNUMBER((Sheet1!H72+$F$9/10)*VLOOKUP($B91,$H$13:$J$17,3,0)),(Sheet1!H72+$F$9/10)*VLOOKUP($B91,$H$13:$J$17,3,0),"N/A")</f>
        <v>4.9626718198858448</v>
      </c>
      <c r="J91" s="64">
        <f>IF(ISNUMBER((Sheet1!I72+$F$9/10)*VLOOKUP($B91,$H$13:$J$17,3,0)),(Sheet1!I72+$F$9/10)*VLOOKUP($B91,$H$13:$J$17,3,0),"N/A")</f>
        <v>5.1457982372431506</v>
      </c>
      <c r="K91" s="64">
        <f>IF(ISNUMBER((Sheet1!J72+$F$9/10)*VLOOKUP($B91,$H$13:$J$17,3,0)),(Sheet1!J72+$F$9/10)*VLOOKUP($B91,$H$13:$J$17,3,0),"N/A")</f>
        <v>5.1889165576141565</v>
      </c>
    </row>
    <row r="92" spans="2:11" x14ac:dyDescent="0.3">
      <c r="B92" s="1" t="str">
        <f>Sheet1!A73</f>
        <v>NY</v>
      </c>
      <c r="C92" s="2" t="str">
        <f>Sheet1!B73</f>
        <v>Elec</v>
      </c>
      <c r="D92" s="3">
        <f>Sheet1!C73</f>
        <v>42490</v>
      </c>
      <c r="E92" s="4" t="str">
        <f>Sheet1!D73</f>
        <v>E (CenHud, NiMo, NYSEG)</v>
      </c>
      <c r="F92" s="2" t="str">
        <f>Sheet1!E73</f>
        <v>0-150K</v>
      </c>
      <c r="G92" s="64">
        <f>IF(ISNUMBER((Sheet1!F73+$F$9/10)*VLOOKUP($B92,$H$13:$J$17,3,0)),(Sheet1!F73+$F$9/10)*VLOOKUP($B92,$H$13:$J$17,3,0),"N/A")</f>
        <v>5.6040159883561635</v>
      </c>
      <c r="H92" s="64">
        <f>IF(ISNUMBER((Sheet1!G73+$F$9/10)*VLOOKUP($B92,$H$13:$J$17,3,0)),(Sheet1!G73+$F$9/10)*VLOOKUP($B92,$H$13:$J$17,3,0),"N/A")</f>
        <v>6.1618998336301374</v>
      </c>
      <c r="I92" s="64">
        <f>IF(ISNUMBER((Sheet1!H73+$F$9/10)*VLOOKUP($B92,$H$13:$J$17,3,0)),(Sheet1!H73+$F$9/10)*VLOOKUP($B92,$H$13:$J$17,3,0),"N/A")</f>
        <v>6.1265106048858469</v>
      </c>
      <c r="J92" s="64">
        <f>IF(ISNUMBER((Sheet1!I73+$F$9/10)*VLOOKUP($B92,$H$13:$J$17,3,0)),(Sheet1!I73+$F$9/10)*VLOOKUP($B92,$H$13:$J$17,3,0),"N/A")</f>
        <v>6.3251256159931524</v>
      </c>
      <c r="K92" s="64">
        <f>IF(ISNUMBER((Sheet1!J73+$F$9/10)*VLOOKUP($B92,$H$13:$J$17,3,0)),(Sheet1!J73+$F$9/10)*VLOOKUP($B92,$H$13:$J$17,3,0),"N/A")</f>
        <v>6.3692311901141556</v>
      </c>
    </row>
    <row r="93" spans="2:11" x14ac:dyDescent="0.3">
      <c r="B93" s="1" t="str">
        <f>Sheet1!A74</f>
        <v>NY</v>
      </c>
      <c r="C93" s="2" t="str">
        <f>Sheet1!B74</f>
        <v>Elec</v>
      </c>
      <c r="D93" s="3">
        <f>Sheet1!C74</f>
        <v>42490</v>
      </c>
      <c r="E93" s="4" t="str">
        <f>Sheet1!D74</f>
        <v>E (CenHud, NiMo, NYSEG)</v>
      </c>
      <c r="F93" s="2" t="str">
        <f>Sheet1!E74</f>
        <v>150-500K</v>
      </c>
      <c r="G93" s="64">
        <f>IF(ISNUMBER((Sheet1!F74+$F$9/10)*VLOOKUP($B93,$H$13:$J$17,3,0)),(Sheet1!F74+$F$9/10)*VLOOKUP($B93,$H$13:$J$17,3,0),"N/A")</f>
        <v>5.4000159883561638</v>
      </c>
      <c r="H93" s="64">
        <f>IF(ISNUMBER((Sheet1!G74+$F$9/10)*VLOOKUP($B93,$H$13:$J$17,3,0)),(Sheet1!G74+$F$9/10)*VLOOKUP($B93,$H$13:$J$17,3,0),"N/A")</f>
        <v>5.9578998336301368</v>
      </c>
      <c r="I93" s="64">
        <f>IF(ISNUMBER((Sheet1!H74+$F$9/10)*VLOOKUP($B93,$H$13:$J$17,3,0)),(Sheet1!H74+$F$9/10)*VLOOKUP($B93,$H$13:$J$17,3,0),"N/A")</f>
        <v>5.9225106048858462</v>
      </c>
      <c r="J93" s="64">
        <f>IF(ISNUMBER((Sheet1!I74+$F$9/10)*VLOOKUP($B93,$H$13:$J$17,3,0)),(Sheet1!I74+$F$9/10)*VLOOKUP($B93,$H$13:$J$17,3,0),"N/A")</f>
        <v>6.1211256159931517</v>
      </c>
      <c r="K93" s="64">
        <f>IF(ISNUMBER((Sheet1!J74+$F$9/10)*VLOOKUP($B93,$H$13:$J$17,3,0)),(Sheet1!J74+$F$9/10)*VLOOKUP($B93,$H$13:$J$17,3,0),"N/A")</f>
        <v>6.165231190114155</v>
      </c>
    </row>
    <row r="94" spans="2:11" x14ac:dyDescent="0.3">
      <c r="B94" s="1" t="str">
        <f>Sheet1!A75</f>
        <v>NY</v>
      </c>
      <c r="C94" s="2" t="str">
        <f>Sheet1!B75</f>
        <v>Elec</v>
      </c>
      <c r="D94" s="3">
        <f>Sheet1!C75</f>
        <v>42490</v>
      </c>
      <c r="E94" s="4" t="str">
        <f>Sheet1!D75</f>
        <v>E (CenHud, NiMo, NYSEG)</v>
      </c>
      <c r="F94" s="2" t="str">
        <f>Sheet1!E75</f>
        <v>500-1M</v>
      </c>
      <c r="G94" s="64">
        <f>IF(ISNUMBER((Sheet1!F75+$F$9/10)*VLOOKUP($B94,$H$13:$J$17,3,0)),(Sheet1!F75+$F$9/10)*VLOOKUP($B94,$H$13:$J$17,3,0),"N/A")</f>
        <v>5.0430159883561645</v>
      </c>
      <c r="H94" s="64">
        <f>IF(ISNUMBER((Sheet1!G75+$F$9/10)*VLOOKUP($B94,$H$13:$J$17,3,0)),(Sheet1!G75+$F$9/10)*VLOOKUP($B94,$H$13:$J$17,3,0),"N/A")</f>
        <v>5.6008998336301374</v>
      </c>
      <c r="I94" s="64">
        <f>IF(ISNUMBER((Sheet1!H75+$F$9/10)*VLOOKUP($B94,$H$13:$J$17,3,0)),(Sheet1!H75+$F$9/10)*VLOOKUP($B94,$H$13:$J$17,3,0),"N/A")</f>
        <v>5.565510604885846</v>
      </c>
      <c r="J94" s="64">
        <f>IF(ISNUMBER((Sheet1!I75+$F$9/10)*VLOOKUP($B94,$H$13:$J$17,3,0)),(Sheet1!I75+$F$9/10)*VLOOKUP($B94,$H$13:$J$17,3,0),"N/A")</f>
        <v>5.7641256159931524</v>
      </c>
      <c r="K94" s="64">
        <f>IF(ISNUMBER((Sheet1!J75+$F$9/10)*VLOOKUP($B94,$H$13:$J$17,3,0)),(Sheet1!J75+$F$9/10)*VLOOKUP($B94,$H$13:$J$17,3,0),"N/A")</f>
        <v>5.8082311901141557</v>
      </c>
    </row>
    <row r="95" spans="2:11" x14ac:dyDescent="0.3">
      <c r="B95" s="1" t="str">
        <f>Sheet1!A76</f>
        <v>NY</v>
      </c>
      <c r="C95" s="2" t="str">
        <f>Sheet1!B76</f>
        <v>Elec</v>
      </c>
      <c r="D95" s="3">
        <f>Sheet1!C76</f>
        <v>42490</v>
      </c>
      <c r="E95" s="4" t="str">
        <f>Sheet1!D76</f>
        <v>E (CenHud, NiMo, NYSEG)</v>
      </c>
      <c r="F95" s="2" t="str">
        <f>Sheet1!E76</f>
        <v>1-2M</v>
      </c>
      <c r="G95" s="64">
        <f>IF(ISNUMBER((Sheet1!F76+$F$9/10)*VLOOKUP($B95,$H$13:$J$17,3,0)),(Sheet1!F76+$F$9/10)*VLOOKUP($B95,$H$13:$J$17,3,0),"N/A")</f>
        <v>4.9155159883561641</v>
      </c>
      <c r="H95" s="64">
        <f>IF(ISNUMBER((Sheet1!G76+$F$9/10)*VLOOKUP($B95,$H$13:$J$17,3,0)),(Sheet1!G76+$F$9/10)*VLOOKUP($B95,$H$13:$J$17,3,0),"N/A")</f>
        <v>5.473399833630137</v>
      </c>
      <c r="I95" s="64">
        <f>IF(ISNUMBER((Sheet1!H76+$F$9/10)*VLOOKUP($B95,$H$13:$J$17,3,0)),(Sheet1!H76+$F$9/10)*VLOOKUP($B95,$H$13:$J$17,3,0),"N/A")</f>
        <v>5.4380106048858456</v>
      </c>
      <c r="J95" s="64">
        <f>IF(ISNUMBER((Sheet1!I76+$F$9/10)*VLOOKUP($B95,$H$13:$J$17,3,0)),(Sheet1!I76+$F$9/10)*VLOOKUP($B95,$H$13:$J$17,3,0),"N/A")</f>
        <v>5.636625615993152</v>
      </c>
      <c r="K95" s="64">
        <f>IF(ISNUMBER((Sheet1!J76+$F$9/10)*VLOOKUP($B95,$H$13:$J$17,3,0)),(Sheet1!J76+$F$9/10)*VLOOKUP($B95,$H$13:$J$17,3,0),"N/A")</f>
        <v>5.6807311901141553</v>
      </c>
    </row>
    <row r="96" spans="2:11" x14ac:dyDescent="0.3">
      <c r="B96" s="1" t="str">
        <f>Sheet1!A77</f>
        <v>NY</v>
      </c>
      <c r="C96" s="2" t="str">
        <f>Sheet1!B77</f>
        <v>Elec</v>
      </c>
      <c r="D96" s="3">
        <f>Sheet1!C77</f>
        <v>42490</v>
      </c>
      <c r="E96" s="4" t="str">
        <f>Sheet1!D77</f>
        <v>E (CenHud, NiMo, NYSEG)</v>
      </c>
      <c r="F96" s="2" t="str">
        <f>Sheet1!E77</f>
        <v>2M+</v>
      </c>
      <c r="G96" s="64">
        <f>IF(ISNUMBER((Sheet1!F77+$F$9/10)*VLOOKUP($B96,$H$13:$J$17,3,0)),(Sheet1!F77+$F$9/10)*VLOOKUP($B96,$H$13:$J$17,3,0),"N/A")</f>
        <v>4.7880159883561637</v>
      </c>
      <c r="H96" s="64">
        <f>IF(ISNUMBER((Sheet1!G77+$F$9/10)*VLOOKUP($B96,$H$13:$J$17,3,0)),(Sheet1!G77+$F$9/10)*VLOOKUP($B96,$H$13:$J$17,3,0),"N/A")</f>
        <v>5.3458998336301375</v>
      </c>
      <c r="I96" s="64">
        <f>IF(ISNUMBER((Sheet1!H77+$F$9/10)*VLOOKUP($B96,$H$13:$J$17,3,0)),(Sheet1!H77+$F$9/10)*VLOOKUP($B96,$H$13:$J$17,3,0),"N/A")</f>
        <v>5.3105106048858461</v>
      </c>
      <c r="J96" s="64">
        <f>IF(ISNUMBER((Sheet1!I77+$F$9/10)*VLOOKUP($B96,$H$13:$J$17,3,0)),(Sheet1!I77+$F$9/10)*VLOOKUP($B96,$H$13:$J$17,3,0),"N/A")</f>
        <v>5.5091256159931525</v>
      </c>
      <c r="K96" s="64">
        <f>IF(ISNUMBER((Sheet1!J77+$F$9/10)*VLOOKUP($B96,$H$13:$J$17,3,0)),(Sheet1!J77+$F$9/10)*VLOOKUP($B96,$H$13:$J$17,3,0),"N/A")</f>
        <v>5.5532311901141558</v>
      </c>
    </row>
    <row r="97" spans="2:11" x14ac:dyDescent="0.3">
      <c r="B97" s="1" t="str">
        <f>Sheet1!A78</f>
        <v>NY</v>
      </c>
      <c r="C97" s="2" t="str">
        <f>Sheet1!B78</f>
        <v>Elec</v>
      </c>
      <c r="D97" s="3">
        <f>Sheet1!C78</f>
        <v>42490</v>
      </c>
      <c r="E97" s="4" t="str">
        <f>Sheet1!D78</f>
        <v>F (NiMo, NYSEG)</v>
      </c>
      <c r="F97" s="2" t="str">
        <f>Sheet1!E78</f>
        <v>0-150K</v>
      </c>
      <c r="G97" s="64">
        <f>IF(ISNUMBER((Sheet1!F78+$F$9/10)*VLOOKUP($B97,$H$13:$J$17,3,0)),(Sheet1!F78+$F$9/10)*VLOOKUP($B97,$H$13:$J$17,3,0),"N/A")</f>
        <v>5.8598243383561641</v>
      </c>
      <c r="H97" s="64">
        <f>IF(ISNUMBER((Sheet1!G78+$F$9/10)*VLOOKUP($B97,$H$13:$J$17,3,0)),(Sheet1!G78+$F$9/10)*VLOOKUP($B97,$H$13:$J$17,3,0),"N/A")</f>
        <v>6.5413176486301365</v>
      </c>
      <c r="I97" s="64">
        <f>IF(ISNUMBER((Sheet1!H78+$F$9/10)*VLOOKUP($B97,$H$13:$J$17,3,0)),(Sheet1!H78+$F$9/10)*VLOOKUP($B97,$H$13:$J$17,3,0),"N/A")</f>
        <v>6.4744701748858438</v>
      </c>
      <c r="J97" s="64">
        <f>IF(ISNUMBER((Sheet1!I78+$F$9/10)*VLOOKUP($B97,$H$13:$J$17,3,0)),(Sheet1!I78+$F$9/10)*VLOOKUP($B97,$H$13:$J$17,3,0),"N/A")</f>
        <v>6.7185601434931508</v>
      </c>
      <c r="K97" s="64">
        <f>IF(ISNUMBER((Sheet1!J78+$F$9/10)*VLOOKUP($B97,$H$13:$J$17,3,0)),(Sheet1!J78+$F$9/10)*VLOOKUP($B97,$H$13:$J$17,3,0),"N/A")</f>
        <v>6.7661931751141546</v>
      </c>
    </row>
    <row r="98" spans="2:11" x14ac:dyDescent="0.3">
      <c r="B98" s="1" t="str">
        <f>Sheet1!A79</f>
        <v>NY</v>
      </c>
      <c r="C98" s="2" t="str">
        <f>Sheet1!B79</f>
        <v>Elec</v>
      </c>
      <c r="D98" s="3">
        <f>Sheet1!C79</f>
        <v>42490</v>
      </c>
      <c r="E98" s="4" t="str">
        <f>Sheet1!D79</f>
        <v>F (NiMo, NYSEG)</v>
      </c>
      <c r="F98" s="2" t="str">
        <f>Sheet1!E79</f>
        <v>150-500K</v>
      </c>
      <c r="G98" s="64">
        <f>IF(ISNUMBER((Sheet1!F79+$F$9/10)*VLOOKUP($B98,$H$13:$J$17,3,0)),(Sheet1!F79+$F$9/10)*VLOOKUP($B98,$H$13:$J$17,3,0),"N/A")</f>
        <v>5.6558243383561644</v>
      </c>
      <c r="H98" s="64">
        <f>IF(ISNUMBER((Sheet1!G79+$F$9/10)*VLOOKUP($B98,$H$13:$J$17,3,0)),(Sheet1!G79+$F$9/10)*VLOOKUP($B98,$H$13:$J$17,3,0),"N/A")</f>
        <v>6.3373176486301368</v>
      </c>
      <c r="I98" s="64">
        <f>IF(ISNUMBER((Sheet1!H79+$F$9/10)*VLOOKUP($B98,$H$13:$J$17,3,0)),(Sheet1!H79+$F$9/10)*VLOOKUP($B98,$H$13:$J$17,3,0),"N/A")</f>
        <v>6.270470174885844</v>
      </c>
      <c r="J98" s="64">
        <f>IF(ISNUMBER((Sheet1!I79+$F$9/10)*VLOOKUP($B98,$H$13:$J$17,3,0)),(Sheet1!I79+$F$9/10)*VLOOKUP($B98,$H$13:$J$17,3,0),"N/A")</f>
        <v>6.514560143493151</v>
      </c>
      <c r="K98" s="64">
        <f>IF(ISNUMBER((Sheet1!J79+$F$9/10)*VLOOKUP($B98,$H$13:$J$17,3,0)),(Sheet1!J79+$F$9/10)*VLOOKUP($B98,$H$13:$J$17,3,0),"N/A")</f>
        <v>6.562193175114154</v>
      </c>
    </row>
    <row r="99" spans="2:11" x14ac:dyDescent="0.3">
      <c r="B99" s="1" t="str">
        <f>Sheet1!A80</f>
        <v>NY</v>
      </c>
      <c r="C99" s="2" t="str">
        <f>Sheet1!B80</f>
        <v>Elec</v>
      </c>
      <c r="D99" s="3">
        <f>Sheet1!C80</f>
        <v>42490</v>
      </c>
      <c r="E99" s="4" t="str">
        <f>Sheet1!D80</f>
        <v>F (NiMo, NYSEG)</v>
      </c>
      <c r="F99" s="2" t="str">
        <f>Sheet1!E80</f>
        <v>500-1M</v>
      </c>
      <c r="G99" s="64">
        <f>IF(ISNUMBER((Sheet1!F80+$F$9/10)*VLOOKUP($B99,$H$13:$J$17,3,0)),(Sheet1!F80+$F$9/10)*VLOOKUP($B99,$H$13:$J$17,3,0),"N/A")</f>
        <v>5.2988243383561642</v>
      </c>
      <c r="H99" s="64">
        <f>IF(ISNUMBER((Sheet1!G80+$F$9/10)*VLOOKUP($B99,$H$13:$J$17,3,0)),(Sheet1!G80+$F$9/10)*VLOOKUP($B99,$H$13:$J$17,3,0),"N/A")</f>
        <v>5.9803176486301366</v>
      </c>
      <c r="I99" s="64">
        <f>IF(ISNUMBER((Sheet1!H80+$F$9/10)*VLOOKUP($B99,$H$13:$J$17,3,0)),(Sheet1!H80+$F$9/10)*VLOOKUP($B99,$H$13:$J$17,3,0),"N/A")</f>
        <v>5.9134701748858438</v>
      </c>
      <c r="J99" s="64">
        <f>IF(ISNUMBER((Sheet1!I80+$F$9/10)*VLOOKUP($B99,$H$13:$J$17,3,0)),(Sheet1!I80+$F$9/10)*VLOOKUP($B99,$H$13:$J$17,3,0),"N/A")</f>
        <v>6.1575601434931517</v>
      </c>
      <c r="K99" s="64">
        <f>IF(ISNUMBER((Sheet1!J80+$F$9/10)*VLOOKUP($B99,$H$13:$J$17,3,0)),(Sheet1!J80+$F$9/10)*VLOOKUP($B99,$H$13:$J$17,3,0),"N/A")</f>
        <v>6.2051931751141538</v>
      </c>
    </row>
    <row r="100" spans="2:11" x14ac:dyDescent="0.3">
      <c r="B100" s="1" t="str">
        <f>Sheet1!A81</f>
        <v>NY</v>
      </c>
      <c r="C100" s="2" t="str">
        <f>Sheet1!B81</f>
        <v>Elec</v>
      </c>
      <c r="D100" s="3">
        <f>Sheet1!C81</f>
        <v>42490</v>
      </c>
      <c r="E100" s="4" t="str">
        <f>Sheet1!D81</f>
        <v>F (NiMo, NYSEG)</v>
      </c>
      <c r="F100" s="2" t="str">
        <f>Sheet1!E81</f>
        <v>1-2M</v>
      </c>
      <c r="G100" s="64">
        <f>IF(ISNUMBER((Sheet1!F81+$F$9/10)*VLOOKUP($B100,$H$13:$J$17,3,0)),(Sheet1!F81+$F$9/10)*VLOOKUP($B100,$H$13:$J$17,3,0),"N/A")</f>
        <v>5.1713243383561647</v>
      </c>
      <c r="H100" s="64">
        <f>IF(ISNUMBER((Sheet1!G81+$F$9/10)*VLOOKUP($B100,$H$13:$J$17,3,0)),(Sheet1!G81+$F$9/10)*VLOOKUP($B100,$H$13:$J$17,3,0),"N/A")</f>
        <v>5.8528176486301362</v>
      </c>
      <c r="I100" s="64">
        <f>IF(ISNUMBER((Sheet1!H81+$F$9/10)*VLOOKUP($B100,$H$13:$J$17,3,0)),(Sheet1!H81+$F$9/10)*VLOOKUP($B100,$H$13:$J$17,3,0),"N/A")</f>
        <v>5.7859701748858443</v>
      </c>
      <c r="J100" s="64">
        <f>IF(ISNUMBER((Sheet1!I81+$F$9/10)*VLOOKUP($B100,$H$13:$J$17,3,0)),(Sheet1!I81+$F$9/10)*VLOOKUP($B100,$H$13:$J$17,3,0),"N/A")</f>
        <v>6.0300601434931513</v>
      </c>
      <c r="K100" s="64">
        <f>IF(ISNUMBER((Sheet1!J81+$F$9/10)*VLOOKUP($B100,$H$13:$J$17,3,0)),(Sheet1!J81+$F$9/10)*VLOOKUP($B100,$H$13:$J$17,3,0),"N/A")</f>
        <v>6.0776931751141534</v>
      </c>
    </row>
    <row r="101" spans="2:11" x14ac:dyDescent="0.3">
      <c r="B101" s="1" t="str">
        <f>Sheet1!A82</f>
        <v>NY</v>
      </c>
      <c r="C101" s="2" t="str">
        <f>Sheet1!B82</f>
        <v>Elec</v>
      </c>
      <c r="D101" s="3">
        <f>Sheet1!C82</f>
        <v>42490</v>
      </c>
      <c r="E101" s="4" t="str">
        <f>Sheet1!D82</f>
        <v>F (NiMo, NYSEG)</v>
      </c>
      <c r="F101" s="2" t="str">
        <f>Sheet1!E82</f>
        <v>2M+</v>
      </c>
      <c r="G101" s="64">
        <f>IF(ISNUMBER((Sheet1!F82+$F$9/10)*VLOOKUP($B101,$H$13:$J$17,3,0)),(Sheet1!F82+$F$9/10)*VLOOKUP($B101,$H$13:$J$17,3,0),"N/A")</f>
        <v>5.0438243383561643</v>
      </c>
      <c r="H101" s="64">
        <f>IF(ISNUMBER((Sheet1!G82+$F$9/10)*VLOOKUP($B101,$H$13:$J$17,3,0)),(Sheet1!G82+$F$9/10)*VLOOKUP($B101,$H$13:$J$17,3,0),"N/A")</f>
        <v>5.7253176486301358</v>
      </c>
      <c r="I101" s="64">
        <f>IF(ISNUMBER((Sheet1!H82+$F$9/10)*VLOOKUP($B101,$H$13:$J$17,3,0)),(Sheet1!H82+$F$9/10)*VLOOKUP($B101,$H$13:$J$17,3,0),"N/A")</f>
        <v>5.6584701748858439</v>
      </c>
      <c r="J101" s="64">
        <f>IF(ISNUMBER((Sheet1!I82+$F$9/10)*VLOOKUP($B101,$H$13:$J$17,3,0)),(Sheet1!I82+$F$9/10)*VLOOKUP($B101,$H$13:$J$17,3,0),"N/A")</f>
        <v>5.9025601434931509</v>
      </c>
      <c r="K101" s="64">
        <f>IF(ISNUMBER((Sheet1!J82+$F$9/10)*VLOOKUP($B101,$H$13:$J$17,3,0)),(Sheet1!J82+$F$9/10)*VLOOKUP($B101,$H$13:$J$17,3,0),"N/A")</f>
        <v>5.9501931751141539</v>
      </c>
    </row>
    <row r="102" spans="2:11" x14ac:dyDescent="0.3">
      <c r="B102" s="1" t="str">
        <f>Sheet1!A83</f>
        <v>NY</v>
      </c>
      <c r="C102" s="2" t="str">
        <f>Sheet1!B83</f>
        <v>Elec</v>
      </c>
      <c r="D102" s="3">
        <f>Sheet1!C83</f>
        <v>42490</v>
      </c>
      <c r="E102" s="4" t="str">
        <f>Sheet1!D83</f>
        <v>G (CenHud, NYSEG, O&amp;R)</v>
      </c>
      <c r="F102" s="2" t="str">
        <f>Sheet1!E83</f>
        <v>0-150K</v>
      </c>
      <c r="G102" s="64">
        <f>IF(ISNUMBER((Sheet1!F83+$F$9/10)*VLOOKUP($B102,$H$13:$J$17,3,0)),(Sheet1!F83+$F$9/10)*VLOOKUP($B102,$H$13:$J$17,3,0),"N/A")</f>
        <v>6.9831560904109606</v>
      </c>
      <c r="H102" s="64">
        <f>IF(ISNUMBER((Sheet1!G83+$F$9/10)*VLOOKUP($B102,$H$13:$J$17,3,0)),(Sheet1!G83+$F$9/10)*VLOOKUP($B102,$H$13:$J$17,3,0),"N/A")</f>
        <v>7.1284351794520555</v>
      </c>
      <c r="I102" s="64">
        <f>IF(ISNUMBER((Sheet1!H83+$F$9/10)*VLOOKUP($B102,$H$13:$J$17,3,0)),(Sheet1!H83+$F$9/10)*VLOOKUP($B102,$H$13:$J$17,3,0),"N/A")</f>
        <v>7.1343025936073046</v>
      </c>
      <c r="J102" s="64">
        <f>IF(ISNUMBER((Sheet1!I83+$F$9/10)*VLOOKUP($B102,$H$13:$J$17,3,0)),(Sheet1!I83+$F$9/10)*VLOOKUP($B102,$H$13:$J$17,3,0),"N/A")</f>
        <v>7.2360505647260283</v>
      </c>
      <c r="K102" s="64">
        <f>IF(ISNUMBER((Sheet1!J83+$F$9/10)*VLOOKUP($B102,$H$13:$J$17,3,0)),(Sheet1!J83+$F$9/10)*VLOOKUP($B102,$H$13:$J$17,3,0),"N/A")</f>
        <v>7.2646633598173507</v>
      </c>
    </row>
    <row r="103" spans="2:11" x14ac:dyDescent="0.3">
      <c r="B103" s="1" t="str">
        <f>Sheet1!A84</f>
        <v>NY</v>
      </c>
      <c r="C103" s="2" t="str">
        <f>Sheet1!B84</f>
        <v>Elec</v>
      </c>
      <c r="D103" s="3">
        <f>Sheet1!C84</f>
        <v>42490</v>
      </c>
      <c r="E103" s="4" t="str">
        <f>Sheet1!D84</f>
        <v>G (CenHud, NYSEG, O&amp;R)</v>
      </c>
      <c r="F103" s="2" t="str">
        <f>Sheet1!E84</f>
        <v>150-500K</v>
      </c>
      <c r="G103" s="64">
        <f>IF(ISNUMBER((Sheet1!F84+$F$9/10)*VLOOKUP($B103,$H$13:$J$17,3,0)),(Sheet1!F84+$F$9/10)*VLOOKUP($B103,$H$13:$J$17,3,0),"N/A")</f>
        <v>6.77915609041096</v>
      </c>
      <c r="H103" s="64">
        <f>IF(ISNUMBER((Sheet1!G84+$F$9/10)*VLOOKUP($B103,$H$13:$J$17,3,0)),(Sheet1!G84+$F$9/10)*VLOOKUP($B103,$H$13:$J$17,3,0),"N/A")</f>
        <v>6.9244351794520558</v>
      </c>
      <c r="I103" s="64">
        <f>IF(ISNUMBER((Sheet1!H84+$F$9/10)*VLOOKUP($B103,$H$13:$J$17,3,0)),(Sheet1!H84+$F$9/10)*VLOOKUP($B103,$H$13:$J$17,3,0),"N/A")</f>
        <v>6.9303025936073048</v>
      </c>
      <c r="J103" s="64">
        <f>IF(ISNUMBER((Sheet1!I84+$F$9/10)*VLOOKUP($B103,$H$13:$J$17,3,0)),(Sheet1!I84+$F$9/10)*VLOOKUP($B103,$H$13:$J$17,3,0),"N/A")</f>
        <v>7.0320505647260276</v>
      </c>
      <c r="K103" s="64">
        <f>IF(ISNUMBER((Sheet1!J84+$F$9/10)*VLOOKUP($B103,$H$13:$J$17,3,0)),(Sheet1!J84+$F$9/10)*VLOOKUP($B103,$H$13:$J$17,3,0),"N/A")</f>
        <v>7.06066335981735</v>
      </c>
    </row>
    <row r="104" spans="2:11" x14ac:dyDescent="0.3">
      <c r="B104" s="1" t="str">
        <f>Sheet1!A85</f>
        <v>NY</v>
      </c>
      <c r="C104" s="2" t="str">
        <f>Sheet1!B85</f>
        <v>Elec</v>
      </c>
      <c r="D104" s="3">
        <f>Sheet1!C85</f>
        <v>42490</v>
      </c>
      <c r="E104" s="4" t="str">
        <f>Sheet1!D85</f>
        <v>G (CenHud, NYSEG, O&amp;R)</v>
      </c>
      <c r="F104" s="2" t="str">
        <f>Sheet1!E85</f>
        <v>500-1M</v>
      </c>
      <c r="G104" s="64">
        <f>IF(ISNUMBER((Sheet1!F85+$F$9/10)*VLOOKUP($B104,$H$13:$J$17,3,0)),(Sheet1!F85+$F$9/10)*VLOOKUP($B104,$H$13:$J$17,3,0),"N/A")</f>
        <v>6.4221560904109607</v>
      </c>
      <c r="H104" s="64">
        <f>IF(ISNUMBER((Sheet1!G85+$F$9/10)*VLOOKUP($B104,$H$13:$J$17,3,0)),(Sheet1!G85+$F$9/10)*VLOOKUP($B104,$H$13:$J$17,3,0),"N/A")</f>
        <v>6.5674351794520547</v>
      </c>
      <c r="I104" s="64">
        <f>IF(ISNUMBER((Sheet1!H85+$F$9/10)*VLOOKUP($B104,$H$13:$J$17,3,0)),(Sheet1!H85+$F$9/10)*VLOOKUP($B104,$H$13:$J$17,3,0),"N/A")</f>
        <v>6.5733025936073046</v>
      </c>
      <c r="J104" s="64">
        <f>IF(ISNUMBER((Sheet1!I85+$F$9/10)*VLOOKUP($B104,$H$13:$J$17,3,0)),(Sheet1!I85+$F$9/10)*VLOOKUP($B104,$H$13:$J$17,3,0),"N/A")</f>
        <v>6.6750505647260274</v>
      </c>
      <c r="K104" s="64">
        <f>IF(ISNUMBER((Sheet1!J85+$F$9/10)*VLOOKUP($B104,$H$13:$J$17,3,0)),(Sheet1!J85+$F$9/10)*VLOOKUP($B104,$H$13:$J$17,3,0),"N/A")</f>
        <v>6.7036633598173507</v>
      </c>
    </row>
    <row r="105" spans="2:11" x14ac:dyDescent="0.3">
      <c r="B105" s="1" t="str">
        <f>Sheet1!A86</f>
        <v>NY</v>
      </c>
      <c r="C105" s="2" t="str">
        <f>Sheet1!B86</f>
        <v>Elec</v>
      </c>
      <c r="D105" s="3">
        <f>Sheet1!C86</f>
        <v>42490</v>
      </c>
      <c r="E105" s="4" t="str">
        <f>Sheet1!D86</f>
        <v>G (CenHud, NYSEG, O&amp;R)</v>
      </c>
      <c r="F105" s="2" t="str">
        <f>Sheet1!E86</f>
        <v>1-2M</v>
      </c>
      <c r="G105" s="64">
        <f>IF(ISNUMBER((Sheet1!F86+$F$9/10)*VLOOKUP($B105,$H$13:$J$17,3,0)),(Sheet1!F86+$F$9/10)*VLOOKUP($B105,$H$13:$J$17,3,0),"N/A")</f>
        <v>6.2946560904109603</v>
      </c>
      <c r="H105" s="64">
        <f>IF(ISNUMBER((Sheet1!G86+$F$9/10)*VLOOKUP($B105,$H$13:$J$17,3,0)),(Sheet1!G86+$F$9/10)*VLOOKUP($B105,$H$13:$J$17,3,0),"N/A")</f>
        <v>6.4399351794520552</v>
      </c>
      <c r="I105" s="64">
        <f>IF(ISNUMBER((Sheet1!H86+$F$9/10)*VLOOKUP($B105,$H$13:$J$17,3,0)),(Sheet1!H86+$F$9/10)*VLOOKUP($B105,$H$13:$J$17,3,0),"N/A")</f>
        <v>6.4458025936073042</v>
      </c>
      <c r="J105" s="64">
        <f>IF(ISNUMBER((Sheet1!I86+$F$9/10)*VLOOKUP($B105,$H$13:$J$17,3,0)),(Sheet1!I86+$F$9/10)*VLOOKUP($B105,$H$13:$J$17,3,0),"N/A")</f>
        <v>6.547550564726027</v>
      </c>
      <c r="K105" s="64">
        <f>IF(ISNUMBER((Sheet1!J86+$F$9/10)*VLOOKUP($B105,$H$13:$J$17,3,0)),(Sheet1!J86+$F$9/10)*VLOOKUP($B105,$H$13:$J$17,3,0),"N/A")</f>
        <v>6.5761633598173503</v>
      </c>
    </row>
    <row r="106" spans="2:11" x14ac:dyDescent="0.3">
      <c r="B106" s="1" t="str">
        <f>Sheet1!A87</f>
        <v>NY</v>
      </c>
      <c r="C106" s="2" t="str">
        <f>Sheet1!B87</f>
        <v>Elec</v>
      </c>
      <c r="D106" s="3">
        <f>Sheet1!C87</f>
        <v>42490</v>
      </c>
      <c r="E106" s="4" t="str">
        <f>Sheet1!D87</f>
        <v>G (CenHud, NYSEG, O&amp;R)</v>
      </c>
      <c r="F106" s="2" t="str">
        <f>Sheet1!E87</f>
        <v>2M+</v>
      </c>
      <c r="G106" s="64">
        <f>IF(ISNUMBER((Sheet1!F87+$F$9/10)*VLOOKUP($B106,$H$13:$J$17,3,0)),(Sheet1!F87+$F$9/10)*VLOOKUP($B106,$H$13:$J$17,3,0),"N/A")</f>
        <v>6.1671560904109608</v>
      </c>
      <c r="H106" s="64">
        <f>IF(ISNUMBER((Sheet1!G87+$F$9/10)*VLOOKUP($B106,$H$13:$J$17,3,0)),(Sheet1!G87+$F$9/10)*VLOOKUP($B106,$H$13:$J$17,3,0),"N/A")</f>
        <v>6.3124351794520548</v>
      </c>
      <c r="I106" s="64">
        <f>IF(ISNUMBER((Sheet1!H87+$F$9/10)*VLOOKUP($B106,$H$13:$J$17,3,0)),(Sheet1!H87+$F$9/10)*VLOOKUP($B106,$H$13:$J$17,3,0),"N/A")</f>
        <v>6.3183025936073047</v>
      </c>
      <c r="J106" s="64">
        <f>IF(ISNUMBER((Sheet1!I87+$F$9/10)*VLOOKUP($B106,$H$13:$J$17,3,0)),(Sheet1!I87+$F$9/10)*VLOOKUP($B106,$H$13:$J$17,3,0),"N/A")</f>
        <v>6.4200505647260275</v>
      </c>
      <c r="K106" s="64">
        <f>IF(ISNUMBER((Sheet1!J87+$F$9/10)*VLOOKUP($B106,$H$13:$J$17,3,0)),(Sheet1!J87+$F$9/10)*VLOOKUP($B106,$H$13:$J$17,3,0),"N/A")</f>
        <v>6.4486633598173508</v>
      </c>
    </row>
    <row r="107" spans="2:11" x14ac:dyDescent="0.3">
      <c r="B107" s="1" t="str">
        <f>Sheet1!A88</f>
        <v>NY</v>
      </c>
      <c r="C107" s="2" t="str">
        <f>Sheet1!B88</f>
        <v>Elec</v>
      </c>
      <c r="D107" s="3">
        <f>Sheet1!C88</f>
        <v>42490</v>
      </c>
      <c r="E107" s="4" t="str">
        <f>Sheet1!D88</f>
        <v>H (ConEd, NYSEG)</v>
      </c>
      <c r="F107" s="2" t="str">
        <f>Sheet1!E88</f>
        <v>0-150K</v>
      </c>
      <c r="G107" s="64">
        <f>IF(ISNUMBER((Sheet1!F88+$F$9/10)*VLOOKUP($B107,$H$13:$J$17,3,0)),(Sheet1!F88+$F$9/10)*VLOOKUP($B107,$H$13:$J$17,3,0),"N/A")</f>
        <v>7.1556115777341942</v>
      </c>
      <c r="H107" s="64">
        <f>IF(ISNUMBER((Sheet1!G88+$F$9/10)*VLOOKUP($B107,$H$13:$J$17,3,0)),(Sheet1!G88+$F$9/10)*VLOOKUP($B107,$H$13:$J$17,3,0),"N/A")</f>
        <v>7.299601811986701</v>
      </c>
      <c r="I107" s="64">
        <f>IF(ISNUMBER((Sheet1!H88+$F$9/10)*VLOOKUP($B107,$H$13:$J$17,3,0)),(Sheet1!H88+$F$9/10)*VLOOKUP($B107,$H$13:$J$17,3,0),"N/A")</f>
        <v>7.3045969756944418</v>
      </c>
      <c r="J107" s="64">
        <f>IF(ISNUMBER((Sheet1!I88+$F$9/10)*VLOOKUP($B107,$H$13:$J$17,3,0)),(Sheet1!I88+$F$9/10)*VLOOKUP($B107,$H$13:$J$17,3,0),"N/A")</f>
        <v>7.4153855290951141</v>
      </c>
      <c r="K107" s="64">
        <f>IF(ISNUMBER((Sheet1!J88+$F$9/10)*VLOOKUP($B107,$H$13:$J$17,3,0)),(Sheet1!J88+$F$9/10)*VLOOKUP($B107,$H$13:$J$17,3,0),"N/A")</f>
        <v>7.4615425589002697</v>
      </c>
    </row>
    <row r="108" spans="2:11" x14ac:dyDescent="0.3">
      <c r="B108" s="1" t="str">
        <f>Sheet1!A89</f>
        <v>NY</v>
      </c>
      <c r="C108" s="2" t="str">
        <f>Sheet1!B89</f>
        <v>Elec</v>
      </c>
      <c r="D108" s="3">
        <f>Sheet1!C89</f>
        <v>42490</v>
      </c>
      <c r="E108" s="4" t="str">
        <f>Sheet1!D89</f>
        <v>H (ConEd, NYSEG)</v>
      </c>
      <c r="F108" s="2" t="str">
        <f>Sheet1!E89</f>
        <v>150-500K</v>
      </c>
      <c r="G108" s="64">
        <f>IF(ISNUMBER((Sheet1!F89+$F$9/10)*VLOOKUP($B108,$H$13:$J$17,3,0)),(Sheet1!F89+$F$9/10)*VLOOKUP($B108,$H$13:$J$17,3,0),"N/A")</f>
        <v>6.9516115777341945</v>
      </c>
      <c r="H108" s="64">
        <f>IF(ISNUMBER((Sheet1!G89+$F$9/10)*VLOOKUP($B108,$H$13:$J$17,3,0)),(Sheet1!G89+$F$9/10)*VLOOKUP($B108,$H$13:$J$17,3,0),"N/A")</f>
        <v>7.0956018119867013</v>
      </c>
      <c r="I108" s="64">
        <f>IF(ISNUMBER((Sheet1!H89+$F$9/10)*VLOOKUP($B108,$H$13:$J$17,3,0)),(Sheet1!H89+$F$9/10)*VLOOKUP($B108,$H$13:$J$17,3,0),"N/A")</f>
        <v>7.100596975694442</v>
      </c>
      <c r="J108" s="64">
        <f>IF(ISNUMBER((Sheet1!I89+$F$9/10)*VLOOKUP($B108,$H$13:$J$17,3,0)),(Sheet1!I89+$F$9/10)*VLOOKUP($B108,$H$13:$J$17,3,0),"N/A")</f>
        <v>7.2113855290951143</v>
      </c>
      <c r="K108" s="64">
        <f>IF(ISNUMBER((Sheet1!J89+$F$9/10)*VLOOKUP($B108,$H$13:$J$17,3,0)),(Sheet1!J89+$F$9/10)*VLOOKUP($B108,$H$13:$J$17,3,0),"N/A")</f>
        <v>7.2575425589002691</v>
      </c>
    </row>
    <row r="109" spans="2:11" x14ac:dyDescent="0.3">
      <c r="B109" s="1" t="str">
        <f>Sheet1!A90</f>
        <v>NY</v>
      </c>
      <c r="C109" s="2" t="str">
        <f>Sheet1!B90</f>
        <v>Elec</v>
      </c>
      <c r="D109" s="3">
        <f>Sheet1!C90</f>
        <v>42490</v>
      </c>
      <c r="E109" s="4" t="str">
        <f>Sheet1!D90</f>
        <v>H (ConEd, NYSEG)</v>
      </c>
      <c r="F109" s="2" t="str">
        <f>Sheet1!E90</f>
        <v>500-1M</v>
      </c>
      <c r="G109" s="64">
        <f>IF(ISNUMBER((Sheet1!F90+$F$9/10)*VLOOKUP($B109,$H$13:$J$17,3,0)),(Sheet1!F90+$F$9/10)*VLOOKUP($B109,$H$13:$J$17,3,0),"N/A")</f>
        <v>6.5946115777341943</v>
      </c>
      <c r="H109" s="64">
        <f>IF(ISNUMBER((Sheet1!G90+$F$9/10)*VLOOKUP($B109,$H$13:$J$17,3,0)),(Sheet1!G90+$F$9/10)*VLOOKUP($B109,$H$13:$J$17,3,0),"N/A")</f>
        <v>6.7386018119867011</v>
      </c>
      <c r="I109" s="64">
        <f>IF(ISNUMBER((Sheet1!H90+$F$9/10)*VLOOKUP($B109,$H$13:$J$17,3,0)),(Sheet1!H90+$F$9/10)*VLOOKUP($B109,$H$13:$J$17,3,0),"N/A")</f>
        <v>6.7435969756944418</v>
      </c>
      <c r="J109" s="64">
        <f>IF(ISNUMBER((Sheet1!I90+$F$9/10)*VLOOKUP($B109,$H$13:$J$17,3,0)),(Sheet1!I90+$F$9/10)*VLOOKUP($B109,$H$13:$J$17,3,0),"N/A")</f>
        <v>6.8543855290951141</v>
      </c>
      <c r="K109" s="64">
        <f>IF(ISNUMBER((Sheet1!J90+$F$9/10)*VLOOKUP($B109,$H$13:$J$17,3,0)),(Sheet1!J90+$F$9/10)*VLOOKUP($B109,$H$13:$J$17,3,0),"N/A")</f>
        <v>6.9005425589002698</v>
      </c>
    </row>
    <row r="110" spans="2:11" x14ac:dyDescent="0.3">
      <c r="B110" s="1" t="str">
        <f>Sheet1!A91</f>
        <v>NY</v>
      </c>
      <c r="C110" s="2" t="str">
        <f>Sheet1!B91</f>
        <v>Elec</v>
      </c>
      <c r="D110" s="3">
        <f>Sheet1!C91</f>
        <v>42490</v>
      </c>
      <c r="E110" s="4" t="str">
        <f>Sheet1!D91</f>
        <v>H (ConEd, NYSEG)</v>
      </c>
      <c r="F110" s="2" t="str">
        <f>Sheet1!E91</f>
        <v>1-2M</v>
      </c>
      <c r="G110" s="64">
        <f>IF(ISNUMBER((Sheet1!F91+$F$9/10)*VLOOKUP($B110,$H$13:$J$17,3,0)),(Sheet1!F91+$F$9/10)*VLOOKUP($B110,$H$13:$J$17,3,0),"N/A")</f>
        <v>6.4671115777341948</v>
      </c>
      <c r="H110" s="64">
        <f>IF(ISNUMBER((Sheet1!G91+$F$9/10)*VLOOKUP($B110,$H$13:$J$17,3,0)),(Sheet1!G91+$F$9/10)*VLOOKUP($B110,$H$13:$J$17,3,0),"N/A")</f>
        <v>6.6111018119867007</v>
      </c>
      <c r="I110" s="64">
        <f>IF(ISNUMBER((Sheet1!H91+$F$9/10)*VLOOKUP($B110,$H$13:$J$17,3,0)),(Sheet1!H91+$F$9/10)*VLOOKUP($B110,$H$13:$J$17,3,0),"N/A")</f>
        <v>6.6160969756944423</v>
      </c>
      <c r="J110" s="64">
        <f>IF(ISNUMBER((Sheet1!I91+$F$9/10)*VLOOKUP($B110,$H$13:$J$17,3,0)),(Sheet1!I91+$F$9/10)*VLOOKUP($B110,$H$13:$J$17,3,0),"N/A")</f>
        <v>6.7268855290951146</v>
      </c>
      <c r="K110" s="64">
        <f>IF(ISNUMBER((Sheet1!J91+$F$9/10)*VLOOKUP($B110,$H$13:$J$17,3,0)),(Sheet1!J91+$F$9/10)*VLOOKUP($B110,$H$13:$J$17,3,0),"N/A")</f>
        <v>6.7730425589002694</v>
      </c>
    </row>
    <row r="111" spans="2:11" x14ac:dyDescent="0.3">
      <c r="B111" s="1" t="str">
        <f>Sheet1!A92</f>
        <v>NY</v>
      </c>
      <c r="C111" s="2" t="str">
        <f>Sheet1!B92</f>
        <v>Elec</v>
      </c>
      <c r="D111" s="3">
        <f>Sheet1!C92</f>
        <v>42490</v>
      </c>
      <c r="E111" s="4" t="str">
        <f>Sheet1!D92</f>
        <v>H (ConEd, NYSEG)</v>
      </c>
      <c r="F111" s="2" t="str">
        <f>Sheet1!E92</f>
        <v>2M+</v>
      </c>
      <c r="G111" s="64">
        <f>IF(ISNUMBER((Sheet1!F92+$F$9/10)*VLOOKUP($B111,$H$13:$J$17,3,0)),(Sheet1!F92+$F$9/10)*VLOOKUP($B111,$H$13:$J$17,3,0),"N/A")</f>
        <v>6.3396115777341944</v>
      </c>
      <c r="H111" s="64">
        <f>IF(ISNUMBER((Sheet1!G92+$F$9/10)*VLOOKUP($B111,$H$13:$J$17,3,0)),(Sheet1!G92+$F$9/10)*VLOOKUP($B111,$H$13:$J$17,3,0),"N/A")</f>
        <v>6.4836018119867012</v>
      </c>
      <c r="I111" s="64">
        <f>IF(ISNUMBER((Sheet1!H92+$F$9/10)*VLOOKUP($B111,$H$13:$J$17,3,0)),(Sheet1!H92+$F$9/10)*VLOOKUP($B111,$H$13:$J$17,3,0),"N/A")</f>
        <v>6.4885969756944419</v>
      </c>
      <c r="J111" s="64">
        <f>IF(ISNUMBER((Sheet1!I92+$F$9/10)*VLOOKUP($B111,$H$13:$J$17,3,0)),(Sheet1!I92+$F$9/10)*VLOOKUP($B111,$H$13:$J$17,3,0),"N/A")</f>
        <v>6.5993855290951142</v>
      </c>
      <c r="K111" s="64">
        <f>IF(ISNUMBER((Sheet1!J92+$F$9/10)*VLOOKUP($B111,$H$13:$J$17,3,0)),(Sheet1!J92+$F$9/10)*VLOOKUP($B111,$H$13:$J$17,3,0),"N/A")</f>
        <v>6.6455425589002699</v>
      </c>
    </row>
    <row r="112" spans="2:11" x14ac:dyDescent="0.3">
      <c r="B112" s="1" t="str">
        <f>Sheet1!A93</f>
        <v>NY</v>
      </c>
      <c r="C112" s="2" t="str">
        <f>Sheet1!B93</f>
        <v>Elec</v>
      </c>
      <c r="D112" s="3">
        <f>Sheet1!C93</f>
        <v>42490</v>
      </c>
      <c r="E112" s="4" t="str">
        <f>Sheet1!D93</f>
        <v>I (ConEd)</v>
      </c>
      <c r="F112" s="2" t="str">
        <f>Sheet1!E93</f>
        <v>0-150K</v>
      </c>
      <c r="G112" s="64">
        <f>IF(ISNUMBER((Sheet1!F93+$F$9/10)*VLOOKUP($B112,$H$13:$J$17,3,0)),(Sheet1!F93+$F$9/10)*VLOOKUP($B112,$H$13:$J$17,3,0),"N/A")</f>
        <v>7.1556115777341942</v>
      </c>
      <c r="H112" s="64">
        <f>IF(ISNUMBER((Sheet1!G93+$F$9/10)*VLOOKUP($B112,$H$13:$J$17,3,0)),(Sheet1!G93+$F$9/10)*VLOOKUP($B112,$H$13:$J$17,3,0),"N/A")</f>
        <v>7.299601811986701</v>
      </c>
      <c r="I112" s="64">
        <f>IF(ISNUMBER((Sheet1!H93+$F$9/10)*VLOOKUP($B112,$H$13:$J$17,3,0)),(Sheet1!H93+$F$9/10)*VLOOKUP($B112,$H$13:$J$17,3,0),"N/A")</f>
        <v>7.3045969756944418</v>
      </c>
      <c r="J112" s="64">
        <f>IF(ISNUMBER((Sheet1!I93+$F$9/10)*VLOOKUP($B112,$H$13:$J$17,3,0)),(Sheet1!I93+$F$9/10)*VLOOKUP($B112,$H$13:$J$17,3,0),"N/A")</f>
        <v>7.4153855290951141</v>
      </c>
      <c r="K112" s="64">
        <f>IF(ISNUMBER((Sheet1!J93+$F$9/10)*VLOOKUP($B112,$H$13:$J$17,3,0)),(Sheet1!J93+$F$9/10)*VLOOKUP($B112,$H$13:$J$17,3,0),"N/A")</f>
        <v>7.4615425589002697</v>
      </c>
    </row>
    <row r="113" spans="2:11" x14ac:dyDescent="0.3">
      <c r="B113" s="1" t="str">
        <f>Sheet1!A94</f>
        <v>NY</v>
      </c>
      <c r="C113" s="2" t="str">
        <f>Sheet1!B94</f>
        <v>Elec</v>
      </c>
      <c r="D113" s="3">
        <f>Sheet1!C94</f>
        <v>42490</v>
      </c>
      <c r="E113" s="4" t="str">
        <f>Sheet1!D94</f>
        <v>I (ConEd)</v>
      </c>
      <c r="F113" s="2" t="str">
        <f>Sheet1!E94</f>
        <v>150-500K</v>
      </c>
      <c r="G113" s="64">
        <f>IF(ISNUMBER((Sheet1!F94+$F$9/10)*VLOOKUP($B113,$H$13:$J$17,3,0)),(Sheet1!F94+$F$9/10)*VLOOKUP($B113,$H$13:$J$17,3,0),"N/A")</f>
        <v>6.9516115777341945</v>
      </c>
      <c r="H113" s="64">
        <f>IF(ISNUMBER((Sheet1!G94+$F$9/10)*VLOOKUP($B113,$H$13:$J$17,3,0)),(Sheet1!G94+$F$9/10)*VLOOKUP($B113,$H$13:$J$17,3,0),"N/A")</f>
        <v>7.0956018119867013</v>
      </c>
      <c r="I113" s="64">
        <f>IF(ISNUMBER((Sheet1!H94+$F$9/10)*VLOOKUP($B113,$H$13:$J$17,3,0)),(Sheet1!H94+$F$9/10)*VLOOKUP($B113,$H$13:$J$17,3,0),"N/A")</f>
        <v>7.100596975694442</v>
      </c>
      <c r="J113" s="64">
        <f>IF(ISNUMBER((Sheet1!I94+$F$9/10)*VLOOKUP($B113,$H$13:$J$17,3,0)),(Sheet1!I94+$F$9/10)*VLOOKUP($B113,$H$13:$J$17,3,0),"N/A")</f>
        <v>7.2113855290951143</v>
      </c>
      <c r="K113" s="64">
        <f>IF(ISNUMBER((Sheet1!J94+$F$9/10)*VLOOKUP($B113,$H$13:$J$17,3,0)),(Sheet1!J94+$F$9/10)*VLOOKUP($B113,$H$13:$J$17,3,0),"N/A")</f>
        <v>7.2575425589002691</v>
      </c>
    </row>
    <row r="114" spans="2:11" x14ac:dyDescent="0.3">
      <c r="B114" s="1" t="str">
        <f>Sheet1!A95</f>
        <v>NY</v>
      </c>
      <c r="C114" s="2" t="str">
        <f>Sheet1!B95</f>
        <v>Elec</v>
      </c>
      <c r="D114" s="3">
        <f>Sheet1!C95</f>
        <v>42490</v>
      </c>
      <c r="E114" s="4" t="str">
        <f>Sheet1!D95</f>
        <v>I (ConEd)</v>
      </c>
      <c r="F114" s="2" t="str">
        <f>Sheet1!E95</f>
        <v>500-1M</v>
      </c>
      <c r="G114" s="64">
        <f>IF(ISNUMBER((Sheet1!F95+$F$9/10)*VLOOKUP($B114,$H$13:$J$17,3,0)),(Sheet1!F95+$F$9/10)*VLOOKUP($B114,$H$13:$J$17,3,0),"N/A")</f>
        <v>6.5946115777341943</v>
      </c>
      <c r="H114" s="64">
        <f>IF(ISNUMBER((Sheet1!G95+$F$9/10)*VLOOKUP($B114,$H$13:$J$17,3,0)),(Sheet1!G95+$F$9/10)*VLOOKUP($B114,$H$13:$J$17,3,0),"N/A")</f>
        <v>6.7386018119867011</v>
      </c>
      <c r="I114" s="64">
        <f>IF(ISNUMBER((Sheet1!H95+$F$9/10)*VLOOKUP($B114,$H$13:$J$17,3,0)),(Sheet1!H95+$F$9/10)*VLOOKUP($B114,$H$13:$J$17,3,0),"N/A")</f>
        <v>6.7435969756944418</v>
      </c>
      <c r="J114" s="64">
        <f>IF(ISNUMBER((Sheet1!I95+$F$9/10)*VLOOKUP($B114,$H$13:$J$17,3,0)),(Sheet1!I95+$F$9/10)*VLOOKUP($B114,$H$13:$J$17,3,0),"N/A")</f>
        <v>6.8543855290951141</v>
      </c>
      <c r="K114" s="64">
        <f>IF(ISNUMBER((Sheet1!J95+$F$9/10)*VLOOKUP($B114,$H$13:$J$17,3,0)),(Sheet1!J95+$F$9/10)*VLOOKUP($B114,$H$13:$J$17,3,0),"N/A")</f>
        <v>6.9005425589002698</v>
      </c>
    </row>
    <row r="115" spans="2:11" x14ac:dyDescent="0.3">
      <c r="B115" s="1" t="str">
        <f>Sheet1!A96</f>
        <v>NY</v>
      </c>
      <c r="C115" s="2" t="str">
        <f>Sheet1!B96</f>
        <v>Elec</v>
      </c>
      <c r="D115" s="3">
        <f>Sheet1!C96</f>
        <v>42490</v>
      </c>
      <c r="E115" s="4" t="str">
        <f>Sheet1!D96</f>
        <v>I (ConEd)</v>
      </c>
      <c r="F115" s="2" t="str">
        <f>Sheet1!E96</f>
        <v>1-2M</v>
      </c>
      <c r="G115" s="64">
        <f>IF(ISNUMBER((Sheet1!F96+$F$9/10)*VLOOKUP($B115,$H$13:$J$17,3,0)),(Sheet1!F96+$F$9/10)*VLOOKUP($B115,$H$13:$J$17,3,0),"N/A")</f>
        <v>6.4671115777341948</v>
      </c>
      <c r="H115" s="64">
        <f>IF(ISNUMBER((Sheet1!G96+$F$9/10)*VLOOKUP($B115,$H$13:$J$17,3,0)),(Sheet1!G96+$F$9/10)*VLOOKUP($B115,$H$13:$J$17,3,0),"N/A")</f>
        <v>6.6111018119867007</v>
      </c>
      <c r="I115" s="64">
        <f>IF(ISNUMBER((Sheet1!H96+$F$9/10)*VLOOKUP($B115,$H$13:$J$17,3,0)),(Sheet1!H96+$F$9/10)*VLOOKUP($B115,$H$13:$J$17,3,0),"N/A")</f>
        <v>6.6160969756944423</v>
      </c>
      <c r="J115" s="64">
        <f>IF(ISNUMBER((Sheet1!I96+$F$9/10)*VLOOKUP($B115,$H$13:$J$17,3,0)),(Sheet1!I96+$F$9/10)*VLOOKUP($B115,$H$13:$J$17,3,0),"N/A")</f>
        <v>6.7268855290951146</v>
      </c>
      <c r="K115" s="64">
        <f>IF(ISNUMBER((Sheet1!J96+$F$9/10)*VLOOKUP($B115,$H$13:$J$17,3,0)),(Sheet1!J96+$F$9/10)*VLOOKUP($B115,$H$13:$J$17,3,0),"N/A")</f>
        <v>6.7730425589002694</v>
      </c>
    </row>
    <row r="116" spans="2:11" x14ac:dyDescent="0.3">
      <c r="B116" s="1" t="str">
        <f>Sheet1!A97</f>
        <v>NY</v>
      </c>
      <c r="C116" s="2" t="str">
        <f>Sheet1!B97</f>
        <v>Elec</v>
      </c>
      <c r="D116" s="3">
        <f>Sheet1!C97</f>
        <v>42490</v>
      </c>
      <c r="E116" s="4" t="str">
        <f>Sheet1!D97</f>
        <v>I (ConEd)</v>
      </c>
      <c r="F116" s="2" t="str">
        <f>Sheet1!E97</f>
        <v>2M+</v>
      </c>
      <c r="G116" s="64">
        <f>IF(ISNUMBER((Sheet1!F97+$F$9/10)*VLOOKUP($B116,$H$13:$J$17,3,0)),(Sheet1!F97+$F$9/10)*VLOOKUP($B116,$H$13:$J$17,3,0),"N/A")</f>
        <v>6.3396115777341944</v>
      </c>
      <c r="H116" s="64">
        <f>IF(ISNUMBER((Sheet1!G97+$F$9/10)*VLOOKUP($B116,$H$13:$J$17,3,0)),(Sheet1!G97+$F$9/10)*VLOOKUP($B116,$H$13:$J$17,3,0),"N/A")</f>
        <v>6.4836018119867012</v>
      </c>
      <c r="I116" s="64">
        <f>IF(ISNUMBER((Sheet1!H97+$F$9/10)*VLOOKUP($B116,$H$13:$J$17,3,0)),(Sheet1!H97+$F$9/10)*VLOOKUP($B116,$H$13:$J$17,3,0),"N/A")</f>
        <v>6.4885969756944419</v>
      </c>
      <c r="J116" s="64">
        <f>IF(ISNUMBER((Sheet1!I97+$F$9/10)*VLOOKUP($B116,$H$13:$J$17,3,0)),(Sheet1!I97+$F$9/10)*VLOOKUP($B116,$H$13:$J$17,3,0),"N/A")</f>
        <v>6.5993855290951142</v>
      </c>
      <c r="K116" s="64">
        <f>IF(ISNUMBER((Sheet1!J97+$F$9/10)*VLOOKUP($B116,$H$13:$J$17,3,0)),(Sheet1!J97+$F$9/10)*VLOOKUP($B116,$H$13:$J$17,3,0),"N/A")</f>
        <v>6.6455425589002699</v>
      </c>
    </row>
    <row r="117" spans="2:11" x14ac:dyDescent="0.3">
      <c r="B117" s="1" t="str">
        <f>Sheet1!A98</f>
        <v>NY</v>
      </c>
      <c r="C117" s="2" t="str">
        <f>Sheet1!B98</f>
        <v>Elec</v>
      </c>
      <c r="D117" s="3">
        <f>Sheet1!C98</f>
        <v>42490</v>
      </c>
      <c r="E117" s="4" t="str">
        <f>Sheet1!D98</f>
        <v>J (ConEd)</v>
      </c>
      <c r="F117" s="2" t="str">
        <f>Sheet1!E98</f>
        <v>0-150K</v>
      </c>
      <c r="G117" s="64">
        <f>IF(ISNUMBER((Sheet1!F98+$F$9/10)*VLOOKUP($B117,$H$13:$J$17,3,0)),(Sheet1!F98+$F$9/10)*VLOOKUP($B117,$H$13:$J$17,3,0),"N/A")</f>
        <v>8.5014260387965184</v>
      </c>
      <c r="H117" s="64">
        <f>IF(ISNUMBER((Sheet1!G98+$F$9/10)*VLOOKUP($B117,$H$13:$J$17,3,0)),(Sheet1!G98+$F$9/10)*VLOOKUP($B117,$H$13:$J$17,3,0),"N/A")</f>
        <v>8.1784877953173485</v>
      </c>
      <c r="I117" s="64">
        <f>IF(ISNUMBER((Sheet1!H98+$F$9/10)*VLOOKUP($B117,$H$13:$J$17,3,0)),(Sheet1!H98+$F$9/10)*VLOOKUP($B117,$H$13:$J$17,3,0),"N/A")</f>
        <v>8.3231116380408636</v>
      </c>
      <c r="J117" s="64">
        <f>IF(ISNUMBER((Sheet1!I98+$F$9/10)*VLOOKUP($B117,$H$13:$J$17,3,0)),(Sheet1!I98+$F$9/10)*VLOOKUP($B117,$H$13:$J$17,3,0),"N/A")</f>
        <v>8.2966706346448849</v>
      </c>
      <c r="K117" s="64">
        <f>IF(ISNUMBER((Sheet1!J98+$F$9/10)*VLOOKUP($B117,$H$13:$J$17,3,0)),(Sheet1!J98+$F$9/10)*VLOOKUP($B117,$H$13:$J$17,3,0),"N/A")</f>
        <v>8.3583179298549997</v>
      </c>
    </row>
    <row r="118" spans="2:11" x14ac:dyDescent="0.3">
      <c r="B118" s="1" t="str">
        <f>Sheet1!A99</f>
        <v>NY</v>
      </c>
      <c r="C118" s="2" t="str">
        <f>Sheet1!B99</f>
        <v>Elec</v>
      </c>
      <c r="D118" s="3">
        <f>Sheet1!C99</f>
        <v>42490</v>
      </c>
      <c r="E118" s="4" t="str">
        <f>Sheet1!D99</f>
        <v>J (ConEd)</v>
      </c>
      <c r="F118" s="2" t="str">
        <f>Sheet1!E99</f>
        <v>150-500K</v>
      </c>
      <c r="G118" s="64">
        <f>IF(ISNUMBER((Sheet1!F99+$F$9/10)*VLOOKUP($B118,$H$13:$J$17,3,0)),(Sheet1!F99+$F$9/10)*VLOOKUP($B118,$H$13:$J$17,3,0),"N/A")</f>
        <v>8.2974260387965177</v>
      </c>
      <c r="H118" s="64">
        <f>IF(ISNUMBER((Sheet1!G99+$F$9/10)*VLOOKUP($B118,$H$13:$J$17,3,0)),(Sheet1!G99+$F$9/10)*VLOOKUP($B118,$H$13:$J$17,3,0),"N/A")</f>
        <v>7.9744877953173496</v>
      </c>
      <c r="I118" s="64">
        <f>IF(ISNUMBER((Sheet1!H99+$F$9/10)*VLOOKUP($B118,$H$13:$J$17,3,0)),(Sheet1!H99+$F$9/10)*VLOOKUP($B118,$H$13:$J$17,3,0),"N/A")</f>
        <v>8.119111638040863</v>
      </c>
      <c r="J118" s="64">
        <f>IF(ISNUMBER((Sheet1!I99+$F$9/10)*VLOOKUP($B118,$H$13:$J$17,3,0)),(Sheet1!I99+$F$9/10)*VLOOKUP($B118,$H$13:$J$17,3,0),"N/A")</f>
        <v>8.092670634644886</v>
      </c>
      <c r="K118" s="64">
        <f>IF(ISNUMBER((Sheet1!J99+$F$9/10)*VLOOKUP($B118,$H$13:$J$17,3,0)),(Sheet1!J99+$F$9/10)*VLOOKUP($B118,$H$13:$J$17,3,0),"N/A")</f>
        <v>8.154317929854999</v>
      </c>
    </row>
    <row r="119" spans="2:11" x14ac:dyDescent="0.3">
      <c r="B119" s="1" t="str">
        <f>Sheet1!A100</f>
        <v>NY</v>
      </c>
      <c r="C119" s="2" t="str">
        <f>Sheet1!B100</f>
        <v>Elec</v>
      </c>
      <c r="D119" s="3">
        <f>Sheet1!C100</f>
        <v>42490</v>
      </c>
      <c r="E119" s="4" t="str">
        <f>Sheet1!D100</f>
        <v>J (ConEd)</v>
      </c>
      <c r="F119" s="2" t="str">
        <f>Sheet1!E100</f>
        <v>500-1M</v>
      </c>
      <c r="G119" s="64">
        <f>IF(ISNUMBER((Sheet1!F100+$F$9/10)*VLOOKUP($B119,$H$13:$J$17,3,0)),(Sheet1!F100+$F$9/10)*VLOOKUP($B119,$H$13:$J$17,3,0),"N/A")</f>
        <v>7.9404260387965175</v>
      </c>
      <c r="H119" s="64">
        <f>IF(ISNUMBER((Sheet1!G100+$F$9/10)*VLOOKUP($B119,$H$13:$J$17,3,0)),(Sheet1!G100+$F$9/10)*VLOOKUP($B119,$H$13:$J$17,3,0),"N/A")</f>
        <v>7.6174877953173494</v>
      </c>
      <c r="I119" s="64">
        <f>IF(ISNUMBER((Sheet1!H100+$F$9/10)*VLOOKUP($B119,$H$13:$J$17,3,0)),(Sheet1!H100+$F$9/10)*VLOOKUP($B119,$H$13:$J$17,3,0),"N/A")</f>
        <v>7.7621116380408628</v>
      </c>
      <c r="J119" s="64">
        <f>IF(ISNUMBER((Sheet1!I100+$F$9/10)*VLOOKUP($B119,$H$13:$J$17,3,0)),(Sheet1!I100+$F$9/10)*VLOOKUP($B119,$H$13:$J$17,3,0),"N/A")</f>
        <v>7.7356706346448858</v>
      </c>
      <c r="K119" s="64">
        <f>IF(ISNUMBER((Sheet1!J100+$F$9/10)*VLOOKUP($B119,$H$13:$J$17,3,0)),(Sheet1!J100+$F$9/10)*VLOOKUP($B119,$H$13:$J$17,3,0),"N/A")</f>
        <v>7.7973179298549997</v>
      </c>
    </row>
    <row r="120" spans="2:11" x14ac:dyDescent="0.3">
      <c r="B120" s="1" t="str">
        <f>Sheet1!A101</f>
        <v>NY</v>
      </c>
      <c r="C120" s="2" t="str">
        <f>Sheet1!B101</f>
        <v>Elec</v>
      </c>
      <c r="D120" s="3">
        <f>Sheet1!C101</f>
        <v>42490</v>
      </c>
      <c r="E120" s="4" t="str">
        <f>Sheet1!D101</f>
        <v>J (ConEd)</v>
      </c>
      <c r="F120" s="2" t="str">
        <f>Sheet1!E101</f>
        <v>1-2M</v>
      </c>
      <c r="G120" s="64">
        <f>IF(ISNUMBER((Sheet1!F101+$F$9/10)*VLOOKUP($B120,$H$13:$J$17,3,0)),(Sheet1!F101+$F$9/10)*VLOOKUP($B120,$H$13:$J$17,3,0),"N/A")</f>
        <v>7.812926038796518</v>
      </c>
      <c r="H120" s="64">
        <f>IF(ISNUMBER((Sheet1!G101+$F$9/10)*VLOOKUP($B120,$H$13:$J$17,3,0)),(Sheet1!G101+$F$9/10)*VLOOKUP($B120,$H$13:$J$17,3,0),"N/A")</f>
        <v>7.489987795317349</v>
      </c>
      <c r="I120" s="64">
        <f>IF(ISNUMBER((Sheet1!H101+$F$9/10)*VLOOKUP($B120,$H$13:$J$17,3,0)),(Sheet1!H101+$F$9/10)*VLOOKUP($B120,$H$13:$J$17,3,0),"N/A")</f>
        <v>7.6346116380408624</v>
      </c>
      <c r="J120" s="64">
        <f>IF(ISNUMBER((Sheet1!I101+$F$9/10)*VLOOKUP($B120,$H$13:$J$17,3,0)),(Sheet1!I101+$F$9/10)*VLOOKUP($B120,$H$13:$J$17,3,0),"N/A")</f>
        <v>7.6081706346448854</v>
      </c>
      <c r="K120" s="64">
        <f>IF(ISNUMBER((Sheet1!J101+$F$9/10)*VLOOKUP($B120,$H$13:$J$17,3,0)),(Sheet1!J101+$F$9/10)*VLOOKUP($B120,$H$13:$J$17,3,0),"N/A")</f>
        <v>7.6698179298550002</v>
      </c>
    </row>
    <row r="121" spans="2:11" x14ac:dyDescent="0.3">
      <c r="B121" s="1" t="str">
        <f>Sheet1!A102</f>
        <v>NY</v>
      </c>
      <c r="C121" s="2" t="str">
        <f>Sheet1!B102</f>
        <v>Elec</v>
      </c>
      <c r="D121" s="3">
        <f>Sheet1!C102</f>
        <v>42490</v>
      </c>
      <c r="E121" s="4" t="str">
        <f>Sheet1!D102</f>
        <v>J (ConEd)</v>
      </c>
      <c r="F121" s="2" t="str">
        <f>Sheet1!E102</f>
        <v>2M+</v>
      </c>
      <c r="G121" s="64">
        <f>IF(ISNUMBER((Sheet1!F102+$F$9/10)*VLOOKUP($B121,$H$13:$J$17,3,0)),(Sheet1!F102+$F$9/10)*VLOOKUP($B121,$H$13:$J$17,3,0),"N/A")</f>
        <v>7.6854260387965176</v>
      </c>
      <c r="H121" s="64">
        <f>IF(ISNUMBER((Sheet1!G102+$F$9/10)*VLOOKUP($B121,$H$13:$J$17,3,0)),(Sheet1!G102+$F$9/10)*VLOOKUP($B121,$H$13:$J$17,3,0),"N/A")</f>
        <v>7.3624877953173495</v>
      </c>
      <c r="I121" s="64">
        <f>IF(ISNUMBER((Sheet1!H102+$F$9/10)*VLOOKUP($B121,$H$13:$J$17,3,0)),(Sheet1!H102+$F$9/10)*VLOOKUP($B121,$H$13:$J$17,3,0),"N/A")</f>
        <v>7.5071116380408629</v>
      </c>
      <c r="J121" s="64">
        <f>IF(ISNUMBER((Sheet1!I102+$F$9/10)*VLOOKUP($B121,$H$13:$J$17,3,0)),(Sheet1!I102+$F$9/10)*VLOOKUP($B121,$H$13:$J$17,3,0),"N/A")</f>
        <v>7.4806706346448859</v>
      </c>
      <c r="K121" s="64">
        <f>IF(ISNUMBER((Sheet1!J102+$F$9/10)*VLOOKUP($B121,$H$13:$J$17,3,0)),(Sheet1!J102+$F$9/10)*VLOOKUP($B121,$H$13:$J$17,3,0),"N/A")</f>
        <v>7.5423179298549998</v>
      </c>
    </row>
    <row r="122" spans="2:11" x14ac:dyDescent="0.3">
      <c r="B122" s="1" t="str">
        <f>Sheet1!A103</f>
        <v>NY</v>
      </c>
      <c r="C122" s="2" t="str">
        <f>Sheet1!B103</f>
        <v>Elec</v>
      </c>
      <c r="D122" s="3">
        <f>Sheet1!C103</f>
        <v>42521</v>
      </c>
      <c r="E122" s="4" t="str">
        <f>Sheet1!D103</f>
        <v>A (NiMo, NYSEG)</v>
      </c>
      <c r="F122" s="2" t="str">
        <f>Sheet1!E103</f>
        <v>0-150K</v>
      </c>
      <c r="G122" s="64">
        <f>IF(ISNUMBER((Sheet1!F103+$F$9/10)*VLOOKUP($B122,$H$13:$J$17,3,0)),(Sheet1!F103+$F$9/10)*VLOOKUP($B122,$H$13:$J$17,3,0),"N/A")</f>
        <v>6.2581643794520554</v>
      </c>
      <c r="H122" s="64">
        <f>IF(ISNUMBER((Sheet1!G103+$F$9/10)*VLOOKUP($B122,$H$13:$J$17,3,0)),(Sheet1!G103+$F$9/10)*VLOOKUP($B122,$H$13:$J$17,3,0),"N/A")</f>
        <v>6.2117096671232872</v>
      </c>
      <c r="I122" s="64">
        <f>IF(ISNUMBER((Sheet1!H103+$F$9/10)*VLOOKUP($B122,$H$13:$J$17,3,0)),(Sheet1!H103+$F$9/10)*VLOOKUP($B122,$H$13:$J$17,3,0),"N/A")</f>
        <v>6.3772599520547946</v>
      </c>
      <c r="J122" s="64">
        <f>IF(ISNUMBER((Sheet1!I103+$F$9/10)*VLOOKUP($B122,$H$13:$J$17,3,0)),(Sheet1!I103+$F$9/10)*VLOOKUP($B122,$H$13:$J$17,3,0),"N/A")</f>
        <v>6.3677948527397268</v>
      </c>
      <c r="K122" s="64">
        <f>IF(ISNUMBER((Sheet1!J103+$F$9/10)*VLOOKUP($B122,$H$13:$J$17,3,0)),(Sheet1!J103+$F$9/10)*VLOOKUP($B122,$H$13:$J$17,3,0),"N/A")</f>
        <v>6.3884191479452053</v>
      </c>
    </row>
    <row r="123" spans="2:11" x14ac:dyDescent="0.3">
      <c r="B123" s="1" t="str">
        <f>Sheet1!A104</f>
        <v>NY</v>
      </c>
      <c r="C123" s="2" t="str">
        <f>Sheet1!B104</f>
        <v>Elec</v>
      </c>
      <c r="D123" s="3">
        <f>Sheet1!C104</f>
        <v>42521</v>
      </c>
      <c r="E123" s="4" t="str">
        <f>Sheet1!D104</f>
        <v>A (NiMo, NYSEG)</v>
      </c>
      <c r="F123" s="2" t="str">
        <f>Sheet1!E104</f>
        <v>150-500K</v>
      </c>
      <c r="G123" s="64">
        <f>IF(ISNUMBER((Sheet1!F104+$F$9/10)*VLOOKUP($B123,$H$13:$J$17,3,0)),(Sheet1!F104+$F$9/10)*VLOOKUP($B123,$H$13:$J$17,3,0),"N/A")</f>
        <v>6.0541643794520548</v>
      </c>
      <c r="H123" s="64">
        <f>IF(ISNUMBER((Sheet1!G104+$F$9/10)*VLOOKUP($B123,$H$13:$J$17,3,0)),(Sheet1!G104+$F$9/10)*VLOOKUP($B123,$H$13:$J$17,3,0),"N/A")</f>
        <v>6.0077096671232866</v>
      </c>
      <c r="I123" s="64">
        <f>IF(ISNUMBER((Sheet1!H104+$F$9/10)*VLOOKUP($B123,$H$13:$J$17,3,0)),(Sheet1!H104+$F$9/10)*VLOOKUP($B123,$H$13:$J$17,3,0),"N/A")</f>
        <v>6.1732599520547939</v>
      </c>
      <c r="J123" s="64">
        <f>IF(ISNUMBER((Sheet1!I104+$F$9/10)*VLOOKUP($B123,$H$13:$J$17,3,0)),(Sheet1!I104+$F$9/10)*VLOOKUP($B123,$H$13:$J$17,3,0),"N/A")</f>
        <v>6.1637948527397262</v>
      </c>
      <c r="K123" s="64">
        <f>IF(ISNUMBER((Sheet1!J104+$F$9/10)*VLOOKUP($B123,$H$13:$J$17,3,0)),(Sheet1!J104+$F$9/10)*VLOOKUP($B123,$H$13:$J$17,3,0),"N/A")</f>
        <v>6.1844191479452055</v>
      </c>
    </row>
    <row r="124" spans="2:11" x14ac:dyDescent="0.3">
      <c r="B124" s="1" t="str">
        <f>Sheet1!A105</f>
        <v>NY</v>
      </c>
      <c r="C124" s="2" t="str">
        <f>Sheet1!B105</f>
        <v>Elec</v>
      </c>
      <c r="D124" s="3">
        <f>Sheet1!C105</f>
        <v>42521</v>
      </c>
      <c r="E124" s="4" t="str">
        <f>Sheet1!D105</f>
        <v>A (NiMo, NYSEG)</v>
      </c>
      <c r="F124" s="2" t="str">
        <f>Sheet1!E105</f>
        <v>500-1M</v>
      </c>
      <c r="G124" s="64">
        <f>IF(ISNUMBER((Sheet1!F105+$F$9/10)*VLOOKUP($B124,$H$13:$J$17,3,0)),(Sheet1!F105+$F$9/10)*VLOOKUP($B124,$H$13:$J$17,3,0),"N/A")</f>
        <v>5.6971643794520554</v>
      </c>
      <c r="H124" s="64">
        <f>IF(ISNUMBER((Sheet1!G105+$F$9/10)*VLOOKUP($B124,$H$13:$J$17,3,0)),(Sheet1!G105+$F$9/10)*VLOOKUP($B124,$H$13:$J$17,3,0),"N/A")</f>
        <v>5.6507096671232873</v>
      </c>
      <c r="I124" s="64">
        <f>IF(ISNUMBER((Sheet1!H105+$F$9/10)*VLOOKUP($B124,$H$13:$J$17,3,0)),(Sheet1!H105+$F$9/10)*VLOOKUP($B124,$H$13:$J$17,3,0),"N/A")</f>
        <v>5.8162599520547946</v>
      </c>
      <c r="J124" s="64">
        <f>IF(ISNUMBER((Sheet1!I105+$F$9/10)*VLOOKUP($B124,$H$13:$J$17,3,0)),(Sheet1!I105+$F$9/10)*VLOOKUP($B124,$H$13:$J$17,3,0),"N/A")</f>
        <v>5.8067948527397268</v>
      </c>
      <c r="K124" s="64">
        <f>IF(ISNUMBER((Sheet1!J105+$F$9/10)*VLOOKUP($B124,$H$13:$J$17,3,0)),(Sheet1!J105+$F$9/10)*VLOOKUP($B124,$H$13:$J$17,3,0),"N/A")</f>
        <v>5.8274191479452044</v>
      </c>
    </row>
    <row r="125" spans="2:11" x14ac:dyDescent="0.3">
      <c r="B125" s="1" t="str">
        <f>Sheet1!A106</f>
        <v>NY</v>
      </c>
      <c r="C125" s="2" t="str">
        <f>Sheet1!B106</f>
        <v>Elec</v>
      </c>
      <c r="D125" s="3">
        <f>Sheet1!C106</f>
        <v>42521</v>
      </c>
      <c r="E125" s="4" t="str">
        <f>Sheet1!D106</f>
        <v>A (NiMo, NYSEG)</v>
      </c>
      <c r="F125" s="2" t="str">
        <f>Sheet1!E106</f>
        <v>1-2M</v>
      </c>
      <c r="G125" s="64">
        <f>IF(ISNUMBER((Sheet1!F106+$F$9/10)*VLOOKUP($B125,$H$13:$J$17,3,0)),(Sheet1!F106+$F$9/10)*VLOOKUP($B125,$H$13:$J$17,3,0),"N/A")</f>
        <v>5.5696643794520551</v>
      </c>
      <c r="H125" s="64">
        <f>IF(ISNUMBER((Sheet1!G106+$F$9/10)*VLOOKUP($B125,$H$13:$J$17,3,0)),(Sheet1!G106+$F$9/10)*VLOOKUP($B125,$H$13:$J$17,3,0),"N/A")</f>
        <v>5.5232096671232869</v>
      </c>
      <c r="I125" s="64">
        <f>IF(ISNUMBER((Sheet1!H106+$F$9/10)*VLOOKUP($B125,$H$13:$J$17,3,0)),(Sheet1!H106+$F$9/10)*VLOOKUP($B125,$H$13:$J$17,3,0),"N/A")</f>
        <v>5.6887599520547942</v>
      </c>
      <c r="J125" s="64">
        <f>IF(ISNUMBER((Sheet1!I106+$F$9/10)*VLOOKUP($B125,$H$13:$J$17,3,0)),(Sheet1!I106+$F$9/10)*VLOOKUP($B125,$H$13:$J$17,3,0),"N/A")</f>
        <v>5.6792948527397265</v>
      </c>
      <c r="K125" s="64">
        <f>IF(ISNUMBER((Sheet1!J106+$F$9/10)*VLOOKUP($B125,$H$13:$J$17,3,0)),(Sheet1!J106+$F$9/10)*VLOOKUP($B125,$H$13:$J$17,3,0),"N/A")</f>
        <v>5.6999191479452049</v>
      </c>
    </row>
    <row r="126" spans="2:11" x14ac:dyDescent="0.3">
      <c r="B126" s="1" t="str">
        <f>Sheet1!A107</f>
        <v>NY</v>
      </c>
      <c r="C126" s="2" t="str">
        <f>Sheet1!B107</f>
        <v>Elec</v>
      </c>
      <c r="D126" s="3">
        <f>Sheet1!C107</f>
        <v>42521</v>
      </c>
      <c r="E126" s="4" t="str">
        <f>Sheet1!D107</f>
        <v>A (NiMo, NYSEG)</v>
      </c>
      <c r="F126" s="2" t="str">
        <f>Sheet1!E107</f>
        <v>2M+</v>
      </c>
      <c r="G126" s="64">
        <f>IF(ISNUMBER((Sheet1!F107+$F$9/10)*VLOOKUP($B126,$H$13:$J$17,3,0)),(Sheet1!F107+$F$9/10)*VLOOKUP($B126,$H$13:$J$17,3,0),"N/A")</f>
        <v>5.4421643794520556</v>
      </c>
      <c r="H126" s="64">
        <f>IF(ISNUMBER((Sheet1!G107+$F$9/10)*VLOOKUP($B126,$H$13:$J$17,3,0)),(Sheet1!G107+$F$9/10)*VLOOKUP($B126,$H$13:$J$17,3,0),"N/A")</f>
        <v>5.3957096671232874</v>
      </c>
      <c r="I126" s="64">
        <f>IF(ISNUMBER((Sheet1!H107+$F$9/10)*VLOOKUP($B126,$H$13:$J$17,3,0)),(Sheet1!H107+$F$9/10)*VLOOKUP($B126,$H$13:$J$17,3,0),"N/A")</f>
        <v>5.5612599520547947</v>
      </c>
      <c r="J126" s="64">
        <f>IF(ISNUMBER((Sheet1!I107+$F$9/10)*VLOOKUP($B126,$H$13:$J$17,3,0)),(Sheet1!I107+$F$9/10)*VLOOKUP($B126,$H$13:$J$17,3,0),"N/A")</f>
        <v>5.5517948527397269</v>
      </c>
      <c r="K126" s="64">
        <f>IF(ISNUMBER((Sheet1!J107+$F$9/10)*VLOOKUP($B126,$H$13:$J$17,3,0)),(Sheet1!J107+$F$9/10)*VLOOKUP($B126,$H$13:$J$17,3,0),"N/A")</f>
        <v>5.5724191479452045</v>
      </c>
    </row>
    <row r="127" spans="2:11" x14ac:dyDescent="0.3">
      <c r="B127" s="1" t="str">
        <f>Sheet1!A108</f>
        <v>NY</v>
      </c>
      <c r="C127" s="2" t="str">
        <f>Sheet1!B108</f>
        <v>Elec</v>
      </c>
      <c r="D127" s="3">
        <f>Sheet1!C108</f>
        <v>42521</v>
      </c>
      <c r="E127" s="4" t="str">
        <f>Sheet1!D108</f>
        <v>B (NiMo, RGE)</v>
      </c>
      <c r="F127" s="2" t="str">
        <f>Sheet1!E108</f>
        <v>0-150K</v>
      </c>
      <c r="G127" s="64">
        <f>IF(ISNUMBER((Sheet1!F108+$F$9/10)*VLOOKUP($B127,$H$13:$J$17,3,0)),(Sheet1!F108+$F$9/10)*VLOOKUP($B127,$H$13:$J$17,3,0),"N/A")</f>
        <v>5.9084925184520554</v>
      </c>
      <c r="H127" s="64">
        <f>IF(ISNUMBER((Sheet1!G108+$F$9/10)*VLOOKUP($B127,$H$13:$J$17,3,0)),(Sheet1!G108+$F$9/10)*VLOOKUP($B127,$H$13:$J$17,3,0),"N/A")</f>
        <v>5.8531927741232872</v>
      </c>
      <c r="I127" s="64">
        <f>IF(ISNUMBER((Sheet1!H108+$F$9/10)*VLOOKUP($B127,$H$13:$J$17,3,0)),(Sheet1!H108+$F$9/10)*VLOOKUP($B127,$H$13:$J$17,3,0),"N/A")</f>
        <v>6.0192804630547938</v>
      </c>
      <c r="J127" s="64">
        <f>IF(ISNUMBER((Sheet1!I108+$F$9/10)*VLOOKUP($B127,$H$13:$J$17,3,0)),(Sheet1!I108+$F$9/10)*VLOOKUP($B127,$H$13:$J$17,3,0),"N/A")</f>
        <v>6.0020317522397253</v>
      </c>
      <c r="K127" s="64">
        <f>IF(ISNUMBER((Sheet1!J108+$F$9/10)*VLOOKUP($B127,$H$13:$J$17,3,0)),(Sheet1!J108+$F$9/10)*VLOOKUP($B127,$H$13:$J$17,3,0),"N/A")</f>
        <v>6.0245737919452047</v>
      </c>
    </row>
    <row r="128" spans="2:11" x14ac:dyDescent="0.3">
      <c r="B128" s="1" t="str">
        <f>Sheet1!A109</f>
        <v>NY</v>
      </c>
      <c r="C128" s="2" t="str">
        <f>Sheet1!B109</f>
        <v>Elec</v>
      </c>
      <c r="D128" s="3">
        <f>Sheet1!C109</f>
        <v>42521</v>
      </c>
      <c r="E128" s="4" t="str">
        <f>Sheet1!D109</f>
        <v>B (NiMo, RGE)</v>
      </c>
      <c r="F128" s="2" t="str">
        <f>Sheet1!E109</f>
        <v>150-500K</v>
      </c>
      <c r="G128" s="64">
        <f>IF(ISNUMBER((Sheet1!F109+$F$9/10)*VLOOKUP($B128,$H$13:$J$17,3,0)),(Sheet1!F109+$F$9/10)*VLOOKUP($B128,$H$13:$J$17,3,0),"N/A")</f>
        <v>5.7044925184520547</v>
      </c>
      <c r="H128" s="64">
        <f>IF(ISNUMBER((Sheet1!G109+$F$9/10)*VLOOKUP($B128,$H$13:$J$17,3,0)),(Sheet1!G109+$F$9/10)*VLOOKUP($B128,$H$13:$J$17,3,0),"N/A")</f>
        <v>5.6491927741232875</v>
      </c>
      <c r="I128" s="64">
        <f>IF(ISNUMBER((Sheet1!H109+$F$9/10)*VLOOKUP($B128,$H$13:$J$17,3,0)),(Sheet1!H109+$F$9/10)*VLOOKUP($B128,$H$13:$J$17,3,0),"N/A")</f>
        <v>5.8152804630547941</v>
      </c>
      <c r="J128" s="64">
        <f>IF(ISNUMBER((Sheet1!I109+$F$9/10)*VLOOKUP($B128,$H$13:$J$17,3,0)),(Sheet1!I109+$F$9/10)*VLOOKUP($B128,$H$13:$J$17,3,0),"N/A")</f>
        <v>5.7980317522397264</v>
      </c>
      <c r="K128" s="64">
        <f>IF(ISNUMBER((Sheet1!J109+$F$9/10)*VLOOKUP($B128,$H$13:$J$17,3,0)),(Sheet1!J109+$F$9/10)*VLOOKUP($B128,$H$13:$J$17,3,0),"N/A")</f>
        <v>5.820573791945205</v>
      </c>
    </row>
    <row r="129" spans="2:11" x14ac:dyDescent="0.3">
      <c r="B129" s="1" t="str">
        <f>Sheet1!A110</f>
        <v>NY</v>
      </c>
      <c r="C129" s="2" t="str">
        <f>Sheet1!B110</f>
        <v>Elec</v>
      </c>
      <c r="D129" s="3">
        <f>Sheet1!C110</f>
        <v>42521</v>
      </c>
      <c r="E129" s="4" t="str">
        <f>Sheet1!D110</f>
        <v>B (NiMo, RGE)</v>
      </c>
      <c r="F129" s="2" t="str">
        <f>Sheet1!E110</f>
        <v>500-1M</v>
      </c>
      <c r="G129" s="64">
        <f>IF(ISNUMBER((Sheet1!F110+$F$9/10)*VLOOKUP($B129,$H$13:$J$17,3,0)),(Sheet1!F110+$F$9/10)*VLOOKUP($B129,$H$13:$J$17,3,0),"N/A")</f>
        <v>5.3474925184520554</v>
      </c>
      <c r="H129" s="64">
        <f>IF(ISNUMBER((Sheet1!G110+$F$9/10)*VLOOKUP($B129,$H$13:$J$17,3,0)),(Sheet1!G110+$F$9/10)*VLOOKUP($B129,$H$13:$J$17,3,0),"N/A")</f>
        <v>5.2921927741232873</v>
      </c>
      <c r="I129" s="64">
        <f>IF(ISNUMBER((Sheet1!H110+$F$9/10)*VLOOKUP($B129,$H$13:$J$17,3,0)),(Sheet1!H110+$F$9/10)*VLOOKUP($B129,$H$13:$J$17,3,0),"N/A")</f>
        <v>5.4582804630547939</v>
      </c>
      <c r="J129" s="64">
        <f>IF(ISNUMBER((Sheet1!I110+$F$9/10)*VLOOKUP($B129,$H$13:$J$17,3,0)),(Sheet1!I110+$F$9/10)*VLOOKUP($B129,$H$13:$J$17,3,0),"N/A")</f>
        <v>5.4410317522397253</v>
      </c>
      <c r="K129" s="64">
        <f>IF(ISNUMBER((Sheet1!J110+$F$9/10)*VLOOKUP($B129,$H$13:$J$17,3,0)),(Sheet1!J110+$F$9/10)*VLOOKUP($B129,$H$13:$J$17,3,0),"N/A")</f>
        <v>5.4635737919452056</v>
      </c>
    </row>
    <row r="130" spans="2:11" x14ac:dyDescent="0.3">
      <c r="B130" s="1" t="str">
        <f>Sheet1!A111</f>
        <v>NY</v>
      </c>
      <c r="C130" s="2" t="str">
        <f>Sheet1!B111</f>
        <v>Elec</v>
      </c>
      <c r="D130" s="3">
        <f>Sheet1!C111</f>
        <v>42521</v>
      </c>
      <c r="E130" s="4" t="str">
        <f>Sheet1!D111</f>
        <v>B (NiMo, RGE)</v>
      </c>
      <c r="F130" s="2" t="str">
        <f>Sheet1!E111</f>
        <v>1-2M</v>
      </c>
      <c r="G130" s="64">
        <f>IF(ISNUMBER((Sheet1!F111+$F$9/10)*VLOOKUP($B130,$H$13:$J$17,3,0)),(Sheet1!F111+$F$9/10)*VLOOKUP($B130,$H$13:$J$17,3,0),"N/A")</f>
        <v>5.219992518452055</v>
      </c>
      <c r="H130" s="64">
        <f>IF(ISNUMBER((Sheet1!G111+$F$9/10)*VLOOKUP($B130,$H$13:$J$17,3,0)),(Sheet1!G111+$F$9/10)*VLOOKUP($B130,$H$13:$J$17,3,0),"N/A")</f>
        <v>5.1646927741232878</v>
      </c>
      <c r="I130" s="64">
        <f>IF(ISNUMBER((Sheet1!H111+$F$9/10)*VLOOKUP($B130,$H$13:$J$17,3,0)),(Sheet1!H111+$F$9/10)*VLOOKUP($B130,$H$13:$J$17,3,0),"N/A")</f>
        <v>5.3307804630547944</v>
      </c>
      <c r="J130" s="64">
        <f>IF(ISNUMBER((Sheet1!I111+$F$9/10)*VLOOKUP($B130,$H$13:$J$17,3,0)),(Sheet1!I111+$F$9/10)*VLOOKUP($B130,$H$13:$J$17,3,0),"N/A")</f>
        <v>5.3135317522397258</v>
      </c>
      <c r="K130" s="64">
        <f>IF(ISNUMBER((Sheet1!J111+$F$9/10)*VLOOKUP($B130,$H$13:$J$17,3,0)),(Sheet1!J111+$F$9/10)*VLOOKUP($B130,$H$13:$J$17,3,0),"N/A")</f>
        <v>5.3360737919452053</v>
      </c>
    </row>
    <row r="131" spans="2:11" x14ac:dyDescent="0.3">
      <c r="B131" s="1" t="str">
        <f>Sheet1!A112</f>
        <v>NY</v>
      </c>
      <c r="C131" s="2" t="str">
        <f>Sheet1!B112</f>
        <v>Elec</v>
      </c>
      <c r="D131" s="3">
        <f>Sheet1!C112</f>
        <v>42521</v>
      </c>
      <c r="E131" s="4" t="str">
        <f>Sheet1!D112</f>
        <v>B (NiMo, RGE)</v>
      </c>
      <c r="F131" s="2" t="str">
        <f>Sheet1!E112</f>
        <v>2M+</v>
      </c>
      <c r="G131" s="64">
        <f>IF(ISNUMBER((Sheet1!F112+$F$9/10)*VLOOKUP($B131,$H$13:$J$17,3,0)),(Sheet1!F112+$F$9/10)*VLOOKUP($B131,$H$13:$J$17,3,0),"N/A")</f>
        <v>5.0924925184520555</v>
      </c>
      <c r="H131" s="64">
        <f>IF(ISNUMBER((Sheet1!G112+$F$9/10)*VLOOKUP($B131,$H$13:$J$17,3,0)),(Sheet1!G112+$F$9/10)*VLOOKUP($B131,$H$13:$J$17,3,0),"N/A")</f>
        <v>5.0371927741232874</v>
      </c>
      <c r="I131" s="64">
        <f>IF(ISNUMBER((Sheet1!H112+$F$9/10)*VLOOKUP($B131,$H$13:$J$17,3,0)),(Sheet1!H112+$F$9/10)*VLOOKUP($B131,$H$13:$J$17,3,0),"N/A")</f>
        <v>5.203280463054794</v>
      </c>
      <c r="J131" s="64">
        <f>IF(ISNUMBER((Sheet1!I112+$F$9/10)*VLOOKUP($B131,$H$13:$J$17,3,0)),(Sheet1!I112+$F$9/10)*VLOOKUP($B131,$H$13:$J$17,3,0),"N/A")</f>
        <v>5.1860317522397255</v>
      </c>
      <c r="K131" s="64">
        <f>IF(ISNUMBER((Sheet1!J112+$F$9/10)*VLOOKUP($B131,$H$13:$J$17,3,0)),(Sheet1!J112+$F$9/10)*VLOOKUP($B131,$H$13:$J$17,3,0),"N/A")</f>
        <v>5.2085737919452049</v>
      </c>
    </row>
    <row r="132" spans="2:11" x14ac:dyDescent="0.3">
      <c r="B132" s="1" t="str">
        <f>Sheet1!A113</f>
        <v>NY</v>
      </c>
      <c r="C132" s="2" t="str">
        <f>Sheet1!B113</f>
        <v>Elec</v>
      </c>
      <c r="D132" s="3">
        <f>Sheet1!C113</f>
        <v>42521</v>
      </c>
      <c r="E132" s="4" t="str">
        <f>Sheet1!D113</f>
        <v>C (NiMo, NYSEG)</v>
      </c>
      <c r="F132" s="2" t="str">
        <f>Sheet1!E113</f>
        <v>0-150K</v>
      </c>
      <c r="G132" s="64">
        <f>IF(ISNUMBER((Sheet1!F113+$F$9/10)*VLOOKUP($B132,$H$13:$J$17,3,0)),(Sheet1!F113+$F$9/10)*VLOOKUP($B132,$H$13:$J$17,3,0),"N/A")</f>
        <v>5.7113474794520549</v>
      </c>
      <c r="H132" s="64">
        <f>IF(ISNUMBER((Sheet1!G113+$F$9/10)*VLOOKUP($B132,$H$13:$J$17,3,0)),(Sheet1!G113+$F$9/10)*VLOOKUP($B132,$H$13:$J$17,3,0),"N/A")</f>
        <v>5.8315403671232868</v>
      </c>
      <c r="I132" s="64">
        <f>IF(ISNUMBER((Sheet1!H113+$F$9/10)*VLOOKUP($B132,$H$13:$J$17,3,0)),(Sheet1!H113+$F$9/10)*VLOOKUP($B132,$H$13:$J$17,3,0),"N/A")</f>
        <v>6.0034690520547933</v>
      </c>
      <c r="J132" s="64">
        <f>IF(ISNUMBER((Sheet1!I113+$F$9/10)*VLOOKUP($B132,$H$13:$J$17,3,0)),(Sheet1!I113+$F$9/10)*VLOOKUP($B132,$H$13:$J$17,3,0),"N/A")</f>
        <v>6.0527334277397253</v>
      </c>
      <c r="K132" s="64">
        <f>IF(ISNUMBER((Sheet1!J113+$F$9/10)*VLOOKUP($B132,$H$13:$J$17,3,0)),(Sheet1!J113+$F$9/10)*VLOOKUP($B132,$H$13:$J$17,3,0),"N/A")</f>
        <v>6.1842508479452034</v>
      </c>
    </row>
    <row r="133" spans="2:11" x14ac:dyDescent="0.3">
      <c r="B133" s="1" t="str">
        <f>Sheet1!A114</f>
        <v>NY</v>
      </c>
      <c r="C133" s="2" t="str">
        <f>Sheet1!B114</f>
        <v>Elec</v>
      </c>
      <c r="D133" s="3">
        <f>Sheet1!C114</f>
        <v>42521</v>
      </c>
      <c r="E133" s="4" t="str">
        <f>Sheet1!D114</f>
        <v>C (NiMo, NYSEG)</v>
      </c>
      <c r="F133" s="2" t="str">
        <f>Sheet1!E114</f>
        <v>150-500K</v>
      </c>
      <c r="G133" s="64">
        <f>IF(ISNUMBER((Sheet1!F114+$F$9/10)*VLOOKUP($B133,$H$13:$J$17,3,0)),(Sheet1!F114+$F$9/10)*VLOOKUP($B133,$H$13:$J$17,3,0),"N/A")</f>
        <v>5.5073474794520543</v>
      </c>
      <c r="H133" s="64">
        <f>IF(ISNUMBER((Sheet1!G114+$F$9/10)*VLOOKUP($B133,$H$13:$J$17,3,0)),(Sheet1!G114+$F$9/10)*VLOOKUP($B133,$H$13:$J$17,3,0),"N/A")</f>
        <v>5.6275403671232862</v>
      </c>
      <c r="I133" s="64">
        <f>IF(ISNUMBER((Sheet1!H114+$F$9/10)*VLOOKUP($B133,$H$13:$J$17,3,0)),(Sheet1!H114+$F$9/10)*VLOOKUP($B133,$H$13:$J$17,3,0),"N/A")</f>
        <v>5.7994690520547927</v>
      </c>
      <c r="J133" s="64">
        <f>IF(ISNUMBER((Sheet1!I114+$F$9/10)*VLOOKUP($B133,$H$13:$J$17,3,0)),(Sheet1!I114+$F$9/10)*VLOOKUP($B133,$H$13:$J$17,3,0),"N/A")</f>
        <v>5.8487334277397247</v>
      </c>
      <c r="K133" s="64">
        <f>IF(ISNUMBER((Sheet1!J114+$F$9/10)*VLOOKUP($B133,$H$13:$J$17,3,0)),(Sheet1!J114+$F$9/10)*VLOOKUP($B133,$H$13:$J$17,3,0),"N/A")</f>
        <v>5.9802508479452037</v>
      </c>
    </row>
    <row r="134" spans="2:11" x14ac:dyDescent="0.3">
      <c r="B134" s="1" t="str">
        <f>Sheet1!A115</f>
        <v>NY</v>
      </c>
      <c r="C134" s="2" t="str">
        <f>Sheet1!B115</f>
        <v>Elec</v>
      </c>
      <c r="D134" s="3">
        <f>Sheet1!C115</f>
        <v>42521</v>
      </c>
      <c r="E134" s="4" t="str">
        <f>Sheet1!D115</f>
        <v>C (NiMo, NYSEG)</v>
      </c>
      <c r="F134" s="2" t="str">
        <f>Sheet1!E115</f>
        <v>500-1M</v>
      </c>
      <c r="G134" s="64">
        <f>IF(ISNUMBER((Sheet1!F115+$F$9/10)*VLOOKUP($B134,$H$13:$J$17,3,0)),(Sheet1!F115+$F$9/10)*VLOOKUP($B134,$H$13:$J$17,3,0),"N/A")</f>
        <v>5.150347479452055</v>
      </c>
      <c r="H134" s="64">
        <f>IF(ISNUMBER((Sheet1!G115+$F$9/10)*VLOOKUP($B134,$H$13:$J$17,3,0)),(Sheet1!G115+$F$9/10)*VLOOKUP($B134,$H$13:$J$17,3,0),"N/A")</f>
        <v>5.270540367123286</v>
      </c>
      <c r="I134" s="64">
        <f>IF(ISNUMBER((Sheet1!H115+$F$9/10)*VLOOKUP($B134,$H$13:$J$17,3,0)),(Sheet1!H115+$F$9/10)*VLOOKUP($B134,$H$13:$J$17,3,0),"N/A")</f>
        <v>5.4424690520547934</v>
      </c>
      <c r="J134" s="64">
        <f>IF(ISNUMBER((Sheet1!I115+$F$9/10)*VLOOKUP($B134,$H$13:$J$17,3,0)),(Sheet1!I115+$F$9/10)*VLOOKUP($B134,$H$13:$J$17,3,0),"N/A")</f>
        <v>5.4917334277397254</v>
      </c>
      <c r="K134" s="64">
        <f>IF(ISNUMBER((Sheet1!J115+$F$9/10)*VLOOKUP($B134,$H$13:$J$17,3,0)),(Sheet1!J115+$F$9/10)*VLOOKUP($B134,$H$13:$J$17,3,0),"N/A")</f>
        <v>5.6232508479452035</v>
      </c>
    </row>
    <row r="135" spans="2:11" x14ac:dyDescent="0.3">
      <c r="B135" s="1" t="str">
        <f>Sheet1!A116</f>
        <v>NY</v>
      </c>
      <c r="C135" s="2" t="str">
        <f>Sheet1!B116</f>
        <v>Elec</v>
      </c>
      <c r="D135" s="3">
        <f>Sheet1!C116</f>
        <v>42521</v>
      </c>
      <c r="E135" s="4" t="str">
        <f>Sheet1!D116</f>
        <v>C (NiMo, NYSEG)</v>
      </c>
      <c r="F135" s="2" t="str">
        <f>Sheet1!E116</f>
        <v>1-2M</v>
      </c>
      <c r="G135" s="64">
        <f>IF(ISNUMBER((Sheet1!F116+$F$9/10)*VLOOKUP($B135,$H$13:$J$17,3,0)),(Sheet1!F116+$F$9/10)*VLOOKUP($B135,$H$13:$J$17,3,0),"N/A")</f>
        <v>5.0228474794520555</v>
      </c>
      <c r="H135" s="64">
        <f>IF(ISNUMBER((Sheet1!G116+$F$9/10)*VLOOKUP($B135,$H$13:$J$17,3,0)),(Sheet1!G116+$F$9/10)*VLOOKUP($B135,$H$13:$J$17,3,0),"N/A")</f>
        <v>5.1430403671232856</v>
      </c>
      <c r="I135" s="64">
        <f>IF(ISNUMBER((Sheet1!H116+$F$9/10)*VLOOKUP($B135,$H$13:$J$17,3,0)),(Sheet1!H116+$F$9/10)*VLOOKUP($B135,$H$13:$J$17,3,0),"N/A")</f>
        <v>5.314969052054793</v>
      </c>
      <c r="J135" s="64">
        <f>IF(ISNUMBER((Sheet1!I116+$F$9/10)*VLOOKUP($B135,$H$13:$J$17,3,0)),(Sheet1!I116+$F$9/10)*VLOOKUP($B135,$H$13:$J$17,3,0),"N/A")</f>
        <v>5.364233427739725</v>
      </c>
      <c r="K135" s="64">
        <f>IF(ISNUMBER((Sheet1!J116+$F$9/10)*VLOOKUP($B135,$H$13:$J$17,3,0)),(Sheet1!J116+$F$9/10)*VLOOKUP($B135,$H$13:$J$17,3,0),"N/A")</f>
        <v>5.4957508479452031</v>
      </c>
    </row>
    <row r="136" spans="2:11" x14ac:dyDescent="0.3">
      <c r="B136" s="1" t="str">
        <f>Sheet1!A117</f>
        <v>NY</v>
      </c>
      <c r="C136" s="2" t="str">
        <f>Sheet1!B117</f>
        <v>Elec</v>
      </c>
      <c r="D136" s="3">
        <f>Sheet1!C117</f>
        <v>42521</v>
      </c>
      <c r="E136" s="4" t="str">
        <f>Sheet1!D117</f>
        <v>C (NiMo, NYSEG)</v>
      </c>
      <c r="F136" s="2" t="str">
        <f>Sheet1!E117</f>
        <v>2M+</v>
      </c>
      <c r="G136" s="64">
        <f>IF(ISNUMBER((Sheet1!F117+$F$9/10)*VLOOKUP($B136,$H$13:$J$17,3,0)),(Sheet1!F117+$F$9/10)*VLOOKUP($B136,$H$13:$J$17,3,0),"N/A")</f>
        <v>4.8953474794520551</v>
      </c>
      <c r="H136" s="64">
        <f>IF(ISNUMBER((Sheet1!G117+$F$9/10)*VLOOKUP($B136,$H$13:$J$17,3,0)),(Sheet1!G117+$F$9/10)*VLOOKUP($B136,$H$13:$J$17,3,0),"N/A")</f>
        <v>5.0155403671232861</v>
      </c>
      <c r="I136" s="64">
        <f>IF(ISNUMBER((Sheet1!H117+$F$9/10)*VLOOKUP($B136,$H$13:$J$17,3,0)),(Sheet1!H117+$F$9/10)*VLOOKUP($B136,$H$13:$J$17,3,0),"N/A")</f>
        <v>5.1874690520547935</v>
      </c>
      <c r="J136" s="64">
        <f>IF(ISNUMBER((Sheet1!I117+$F$9/10)*VLOOKUP($B136,$H$13:$J$17,3,0)),(Sheet1!I117+$F$9/10)*VLOOKUP($B136,$H$13:$J$17,3,0),"N/A")</f>
        <v>5.2367334277397255</v>
      </c>
      <c r="K136" s="64">
        <f>IF(ISNUMBER((Sheet1!J117+$F$9/10)*VLOOKUP($B136,$H$13:$J$17,3,0)),(Sheet1!J117+$F$9/10)*VLOOKUP($B136,$H$13:$J$17,3,0),"N/A")</f>
        <v>5.3682508479452036</v>
      </c>
    </row>
    <row r="137" spans="2:11" x14ac:dyDescent="0.3">
      <c r="B137" s="1" t="str">
        <f>Sheet1!A118</f>
        <v>NY</v>
      </c>
      <c r="C137" s="2" t="str">
        <f>Sheet1!B118</f>
        <v>Elec</v>
      </c>
      <c r="D137" s="3">
        <f>Sheet1!C118</f>
        <v>42521</v>
      </c>
      <c r="E137" s="4" t="str">
        <f>Sheet1!D118</f>
        <v>D (NiMo, NYSEG)</v>
      </c>
      <c r="F137" s="2" t="str">
        <f>Sheet1!E118</f>
        <v>0-150K</v>
      </c>
      <c r="G137" s="64">
        <f>IF(ISNUMBER((Sheet1!F118+$F$9/10)*VLOOKUP($B137,$H$13:$J$17,3,0)),(Sheet1!F118+$F$9/10)*VLOOKUP($B137,$H$13:$J$17,3,0),"N/A")</f>
        <v>5.4192822094520556</v>
      </c>
      <c r="H137" s="64">
        <f>IF(ISNUMBER((Sheet1!G118+$F$9/10)*VLOOKUP($B137,$H$13:$J$17,3,0)),(Sheet1!G118+$F$9/10)*VLOOKUP($B137,$H$13:$J$17,3,0),"N/A")</f>
        <v>5.845146529623289</v>
      </c>
      <c r="I137" s="64">
        <f>IF(ISNUMBER((Sheet1!H118+$F$9/10)*VLOOKUP($B137,$H$13:$J$17,3,0)),(Sheet1!H118+$F$9/10)*VLOOKUP($B137,$H$13:$J$17,3,0),"N/A")</f>
        <v>5.8353756020547944</v>
      </c>
      <c r="J137" s="64">
        <f>IF(ISNUMBER((Sheet1!I118+$F$9/10)*VLOOKUP($B137,$H$13:$J$17,3,0)),(Sheet1!I118+$F$9/10)*VLOOKUP($B137,$H$13:$J$17,3,0),"N/A")</f>
        <v>5.9888866552397255</v>
      </c>
      <c r="K137" s="64">
        <f>IF(ISNUMBER((Sheet1!J118+$F$9/10)*VLOOKUP($B137,$H$13:$J$17,3,0)),(Sheet1!J118+$F$9/10)*VLOOKUP($B137,$H$13:$J$17,3,0),"N/A")</f>
        <v>6.0205916354452063</v>
      </c>
    </row>
    <row r="138" spans="2:11" x14ac:dyDescent="0.3">
      <c r="B138" s="1" t="str">
        <f>Sheet1!A119</f>
        <v>NY</v>
      </c>
      <c r="C138" s="2" t="str">
        <f>Sheet1!B119</f>
        <v>Elec</v>
      </c>
      <c r="D138" s="3">
        <f>Sheet1!C119</f>
        <v>42521</v>
      </c>
      <c r="E138" s="4" t="str">
        <f>Sheet1!D119</f>
        <v>D (NiMo, NYSEG)</v>
      </c>
      <c r="F138" s="2" t="str">
        <f>Sheet1!E119</f>
        <v>150-500K</v>
      </c>
      <c r="G138" s="64">
        <f>IF(ISNUMBER((Sheet1!F119+$F$9/10)*VLOOKUP($B138,$H$13:$J$17,3,0)),(Sheet1!F119+$F$9/10)*VLOOKUP($B138,$H$13:$J$17,3,0),"N/A")</f>
        <v>5.215282209452055</v>
      </c>
      <c r="H138" s="64">
        <f>IF(ISNUMBER((Sheet1!G119+$F$9/10)*VLOOKUP($B138,$H$13:$J$17,3,0)),(Sheet1!G119+$F$9/10)*VLOOKUP($B138,$H$13:$J$17,3,0),"N/A")</f>
        <v>5.6411465296232883</v>
      </c>
      <c r="I138" s="64">
        <f>IF(ISNUMBER((Sheet1!H119+$F$9/10)*VLOOKUP($B138,$H$13:$J$17,3,0)),(Sheet1!H119+$F$9/10)*VLOOKUP($B138,$H$13:$J$17,3,0),"N/A")</f>
        <v>5.6313756020547938</v>
      </c>
      <c r="J138" s="64">
        <f>IF(ISNUMBER((Sheet1!I119+$F$9/10)*VLOOKUP($B138,$H$13:$J$17,3,0)),(Sheet1!I119+$F$9/10)*VLOOKUP($B138,$H$13:$J$17,3,0),"N/A")</f>
        <v>5.7848866552397267</v>
      </c>
      <c r="K138" s="64">
        <f>IF(ISNUMBER((Sheet1!J119+$F$9/10)*VLOOKUP($B138,$H$13:$J$17,3,0)),(Sheet1!J119+$F$9/10)*VLOOKUP($B138,$H$13:$J$17,3,0),"N/A")</f>
        <v>5.8165916354452074</v>
      </c>
    </row>
    <row r="139" spans="2:11" x14ac:dyDescent="0.3">
      <c r="B139" s="1" t="str">
        <f>Sheet1!A120</f>
        <v>NY</v>
      </c>
      <c r="C139" s="2" t="str">
        <f>Sheet1!B120</f>
        <v>Elec</v>
      </c>
      <c r="D139" s="3">
        <f>Sheet1!C120</f>
        <v>42521</v>
      </c>
      <c r="E139" s="4" t="str">
        <f>Sheet1!D120</f>
        <v>D (NiMo, NYSEG)</v>
      </c>
      <c r="F139" s="2" t="str">
        <f>Sheet1!E120</f>
        <v>500-1M</v>
      </c>
      <c r="G139" s="64">
        <f>IF(ISNUMBER((Sheet1!F120+$F$9/10)*VLOOKUP($B139,$H$13:$J$17,3,0)),(Sheet1!F120+$F$9/10)*VLOOKUP($B139,$H$13:$J$17,3,0),"N/A")</f>
        <v>4.8582822094520557</v>
      </c>
      <c r="H139" s="64">
        <f>IF(ISNUMBER((Sheet1!G120+$F$9/10)*VLOOKUP($B139,$H$13:$J$17,3,0)),(Sheet1!G120+$F$9/10)*VLOOKUP($B139,$H$13:$J$17,3,0),"N/A")</f>
        <v>5.284146529623289</v>
      </c>
      <c r="I139" s="64">
        <f>IF(ISNUMBER((Sheet1!H120+$F$9/10)*VLOOKUP($B139,$H$13:$J$17,3,0)),(Sheet1!H120+$F$9/10)*VLOOKUP($B139,$H$13:$J$17,3,0),"N/A")</f>
        <v>5.2743756020547945</v>
      </c>
      <c r="J139" s="64">
        <f>IF(ISNUMBER((Sheet1!I120+$F$9/10)*VLOOKUP($B139,$H$13:$J$17,3,0)),(Sheet1!I120+$F$9/10)*VLOOKUP($B139,$H$13:$J$17,3,0),"N/A")</f>
        <v>5.4278866552397256</v>
      </c>
      <c r="K139" s="64">
        <f>IF(ISNUMBER((Sheet1!J120+$F$9/10)*VLOOKUP($B139,$H$13:$J$17,3,0)),(Sheet1!J120+$F$9/10)*VLOOKUP($B139,$H$13:$J$17,3,0),"N/A")</f>
        <v>5.4595916354452063</v>
      </c>
    </row>
    <row r="140" spans="2:11" x14ac:dyDescent="0.3">
      <c r="B140" s="1" t="str">
        <f>Sheet1!A121</f>
        <v>NY</v>
      </c>
      <c r="C140" s="2" t="str">
        <f>Sheet1!B121</f>
        <v>Elec</v>
      </c>
      <c r="D140" s="3">
        <f>Sheet1!C121</f>
        <v>42521</v>
      </c>
      <c r="E140" s="4" t="str">
        <f>Sheet1!D121</f>
        <v>D (NiMo, NYSEG)</v>
      </c>
      <c r="F140" s="2" t="str">
        <f>Sheet1!E121</f>
        <v>1-2M</v>
      </c>
      <c r="G140" s="64">
        <f>IF(ISNUMBER((Sheet1!F121+$F$9/10)*VLOOKUP($B140,$H$13:$J$17,3,0)),(Sheet1!F121+$F$9/10)*VLOOKUP($B140,$H$13:$J$17,3,0),"N/A")</f>
        <v>4.7307822094520553</v>
      </c>
      <c r="H140" s="64">
        <f>IF(ISNUMBER((Sheet1!G121+$F$9/10)*VLOOKUP($B140,$H$13:$J$17,3,0)),(Sheet1!G121+$F$9/10)*VLOOKUP($B140,$H$13:$J$17,3,0),"N/A")</f>
        <v>5.1566465296232886</v>
      </c>
      <c r="I140" s="64">
        <f>IF(ISNUMBER((Sheet1!H121+$F$9/10)*VLOOKUP($B140,$H$13:$J$17,3,0)),(Sheet1!H121+$F$9/10)*VLOOKUP($B140,$H$13:$J$17,3,0),"N/A")</f>
        <v>5.1468756020547941</v>
      </c>
      <c r="J140" s="64">
        <f>IF(ISNUMBER((Sheet1!I121+$F$9/10)*VLOOKUP($B140,$H$13:$J$17,3,0)),(Sheet1!I121+$F$9/10)*VLOOKUP($B140,$H$13:$J$17,3,0),"N/A")</f>
        <v>5.3003866552397261</v>
      </c>
      <c r="K140" s="64">
        <f>IF(ISNUMBER((Sheet1!J121+$F$9/10)*VLOOKUP($B140,$H$13:$J$17,3,0)),(Sheet1!J121+$F$9/10)*VLOOKUP($B140,$H$13:$J$17,3,0),"N/A")</f>
        <v>5.3320916354452068</v>
      </c>
    </row>
    <row r="141" spans="2:11" x14ac:dyDescent="0.3">
      <c r="B141" s="1" t="str">
        <f>Sheet1!A122</f>
        <v>NY</v>
      </c>
      <c r="C141" s="2" t="str">
        <f>Sheet1!B122</f>
        <v>Elec</v>
      </c>
      <c r="D141" s="3">
        <f>Sheet1!C122</f>
        <v>42521</v>
      </c>
      <c r="E141" s="4" t="str">
        <f>Sheet1!D122</f>
        <v>D (NiMo, NYSEG)</v>
      </c>
      <c r="F141" s="2" t="str">
        <f>Sheet1!E122</f>
        <v>2M+</v>
      </c>
      <c r="G141" s="64">
        <f>IF(ISNUMBER((Sheet1!F122+$F$9/10)*VLOOKUP($B141,$H$13:$J$17,3,0)),(Sheet1!F122+$F$9/10)*VLOOKUP($B141,$H$13:$J$17,3,0),"N/A")</f>
        <v>4.6032822094520558</v>
      </c>
      <c r="H141" s="64">
        <f>IF(ISNUMBER((Sheet1!G122+$F$9/10)*VLOOKUP($B141,$H$13:$J$17,3,0)),(Sheet1!G122+$F$9/10)*VLOOKUP($B141,$H$13:$J$17,3,0),"N/A")</f>
        <v>5.0291465296232891</v>
      </c>
      <c r="I141" s="64">
        <f>IF(ISNUMBER((Sheet1!H122+$F$9/10)*VLOOKUP($B141,$H$13:$J$17,3,0)),(Sheet1!H122+$F$9/10)*VLOOKUP($B141,$H$13:$J$17,3,0),"N/A")</f>
        <v>5.0193756020547946</v>
      </c>
      <c r="J141" s="64">
        <f>IF(ISNUMBER((Sheet1!I122+$F$9/10)*VLOOKUP($B141,$H$13:$J$17,3,0)),(Sheet1!I122+$F$9/10)*VLOOKUP($B141,$H$13:$J$17,3,0),"N/A")</f>
        <v>5.1728866552397257</v>
      </c>
      <c r="K141" s="64">
        <f>IF(ISNUMBER((Sheet1!J122+$F$9/10)*VLOOKUP($B141,$H$13:$J$17,3,0)),(Sheet1!J122+$F$9/10)*VLOOKUP($B141,$H$13:$J$17,3,0),"N/A")</f>
        <v>5.2045916354452064</v>
      </c>
    </row>
    <row r="142" spans="2:11" x14ac:dyDescent="0.3">
      <c r="B142" s="1" t="str">
        <f>Sheet1!A123</f>
        <v>NY</v>
      </c>
      <c r="C142" s="2" t="str">
        <f>Sheet1!B123</f>
        <v>Elec</v>
      </c>
      <c r="D142" s="3">
        <f>Sheet1!C123</f>
        <v>42521</v>
      </c>
      <c r="E142" s="4" t="str">
        <f>Sheet1!D123</f>
        <v>E (CenHud, NiMo, NYSEG)</v>
      </c>
      <c r="F142" s="2" t="str">
        <f>Sheet1!E123</f>
        <v>0-150K</v>
      </c>
      <c r="G142" s="64">
        <f>IF(ISNUMBER((Sheet1!F123+$F$9/10)*VLOOKUP($B142,$H$13:$J$17,3,0)),(Sheet1!F123+$F$9/10)*VLOOKUP($B142,$H$13:$J$17,3,0),"N/A")</f>
        <v>5.7375298594520547</v>
      </c>
      <c r="H142" s="64">
        <f>IF(ISNUMBER((Sheet1!G123+$F$9/10)*VLOOKUP($B142,$H$13:$J$17,3,0)),(Sheet1!G123+$F$9/10)*VLOOKUP($B142,$H$13:$J$17,3,0),"N/A")</f>
        <v>6.2060208721232879</v>
      </c>
      <c r="I142" s="64">
        <f>IF(ISNUMBER((Sheet1!H123+$F$9/10)*VLOOKUP($B142,$H$13:$J$17,3,0)),(Sheet1!H123+$F$9/10)*VLOOKUP($B142,$H$13:$J$17,3,0),"N/A")</f>
        <v>6.1835707920547947</v>
      </c>
      <c r="J142" s="64">
        <f>IF(ISNUMBER((Sheet1!I123+$F$9/10)*VLOOKUP($B142,$H$13:$J$17,3,0)),(Sheet1!I123+$F$9/10)*VLOOKUP($B142,$H$13:$J$17,3,0),"N/A")</f>
        <v>6.3536737177397269</v>
      </c>
      <c r="K142" s="64">
        <f>IF(ISNUMBER((Sheet1!J123+$F$9/10)*VLOOKUP($B142,$H$13:$J$17,3,0)),(Sheet1!J123+$F$9/10)*VLOOKUP($B142,$H$13:$J$17,3,0),"N/A")</f>
        <v>6.3857374829452045</v>
      </c>
    </row>
    <row r="143" spans="2:11" x14ac:dyDescent="0.3">
      <c r="B143" s="1" t="str">
        <f>Sheet1!A124</f>
        <v>NY</v>
      </c>
      <c r="C143" s="2" t="str">
        <f>Sheet1!B124</f>
        <v>Elec</v>
      </c>
      <c r="D143" s="3">
        <f>Sheet1!C124</f>
        <v>42521</v>
      </c>
      <c r="E143" s="4" t="str">
        <f>Sheet1!D124</f>
        <v>E (CenHud, NiMo, NYSEG)</v>
      </c>
      <c r="F143" s="2" t="str">
        <f>Sheet1!E124</f>
        <v>150-500K</v>
      </c>
      <c r="G143" s="64">
        <f>IF(ISNUMBER((Sheet1!F124+$F$9/10)*VLOOKUP($B143,$H$13:$J$17,3,0)),(Sheet1!F124+$F$9/10)*VLOOKUP($B143,$H$13:$J$17,3,0),"N/A")</f>
        <v>5.5335298594520541</v>
      </c>
      <c r="H143" s="64">
        <f>IF(ISNUMBER((Sheet1!G124+$F$9/10)*VLOOKUP($B143,$H$13:$J$17,3,0)),(Sheet1!G124+$F$9/10)*VLOOKUP($B143,$H$13:$J$17,3,0),"N/A")</f>
        <v>6.0020208721232891</v>
      </c>
      <c r="I143" s="64">
        <f>IF(ISNUMBER((Sheet1!H124+$F$9/10)*VLOOKUP($B143,$H$13:$J$17,3,0)),(Sheet1!H124+$F$9/10)*VLOOKUP($B143,$H$13:$J$17,3,0),"N/A")</f>
        <v>5.9795707920547949</v>
      </c>
      <c r="J143" s="64">
        <f>IF(ISNUMBER((Sheet1!I124+$F$9/10)*VLOOKUP($B143,$H$13:$J$17,3,0)),(Sheet1!I124+$F$9/10)*VLOOKUP($B143,$H$13:$J$17,3,0),"N/A")</f>
        <v>6.1496737177397263</v>
      </c>
      <c r="K143" s="64">
        <f>IF(ISNUMBER((Sheet1!J124+$F$9/10)*VLOOKUP($B143,$H$13:$J$17,3,0)),(Sheet1!J124+$F$9/10)*VLOOKUP($B143,$H$13:$J$17,3,0),"N/A")</f>
        <v>6.1817374829452048</v>
      </c>
    </row>
    <row r="144" spans="2:11" x14ac:dyDescent="0.3">
      <c r="B144" s="1" t="str">
        <f>Sheet1!A125</f>
        <v>NY</v>
      </c>
      <c r="C144" s="2" t="str">
        <f>Sheet1!B125</f>
        <v>Elec</v>
      </c>
      <c r="D144" s="3">
        <f>Sheet1!C125</f>
        <v>42521</v>
      </c>
      <c r="E144" s="4" t="str">
        <f>Sheet1!D125</f>
        <v>E (CenHud, NiMo, NYSEG)</v>
      </c>
      <c r="F144" s="2" t="str">
        <f>Sheet1!E125</f>
        <v>500-1M</v>
      </c>
      <c r="G144" s="64">
        <f>IF(ISNUMBER((Sheet1!F125+$F$9/10)*VLOOKUP($B144,$H$13:$J$17,3,0)),(Sheet1!F125+$F$9/10)*VLOOKUP($B144,$H$13:$J$17,3,0),"N/A")</f>
        <v>5.1765298594520539</v>
      </c>
      <c r="H144" s="64">
        <f>IF(ISNUMBER((Sheet1!G125+$F$9/10)*VLOOKUP($B144,$H$13:$J$17,3,0)),(Sheet1!G125+$F$9/10)*VLOOKUP($B144,$H$13:$J$17,3,0),"N/A")</f>
        <v>5.645020872123288</v>
      </c>
      <c r="I144" s="64">
        <f>IF(ISNUMBER((Sheet1!H125+$F$9/10)*VLOOKUP($B144,$H$13:$J$17,3,0)),(Sheet1!H125+$F$9/10)*VLOOKUP($B144,$H$13:$J$17,3,0),"N/A")</f>
        <v>5.6225707920547947</v>
      </c>
      <c r="J144" s="64">
        <f>IF(ISNUMBER((Sheet1!I125+$F$9/10)*VLOOKUP($B144,$H$13:$J$17,3,0)),(Sheet1!I125+$F$9/10)*VLOOKUP($B144,$H$13:$J$17,3,0),"N/A")</f>
        <v>5.7926737177397269</v>
      </c>
      <c r="K144" s="64">
        <f>IF(ISNUMBER((Sheet1!J125+$F$9/10)*VLOOKUP($B144,$H$13:$J$17,3,0)),(Sheet1!J125+$F$9/10)*VLOOKUP($B144,$H$13:$J$17,3,0),"N/A")</f>
        <v>5.8247374829452045</v>
      </c>
    </row>
    <row r="145" spans="2:11" x14ac:dyDescent="0.3">
      <c r="B145" s="1" t="str">
        <f>Sheet1!A126</f>
        <v>NY</v>
      </c>
      <c r="C145" s="2" t="str">
        <f>Sheet1!B126</f>
        <v>Elec</v>
      </c>
      <c r="D145" s="3">
        <f>Sheet1!C126</f>
        <v>42521</v>
      </c>
      <c r="E145" s="4" t="str">
        <f>Sheet1!D126</f>
        <v>E (CenHud, NiMo, NYSEG)</v>
      </c>
      <c r="F145" s="2" t="str">
        <f>Sheet1!E126</f>
        <v>1-2M</v>
      </c>
      <c r="G145" s="64">
        <f>IF(ISNUMBER((Sheet1!F126+$F$9/10)*VLOOKUP($B145,$H$13:$J$17,3,0)),(Sheet1!F126+$F$9/10)*VLOOKUP($B145,$H$13:$J$17,3,0),"N/A")</f>
        <v>5.0490298594520535</v>
      </c>
      <c r="H145" s="64">
        <f>IF(ISNUMBER((Sheet1!G126+$F$9/10)*VLOOKUP($B145,$H$13:$J$17,3,0)),(Sheet1!G126+$F$9/10)*VLOOKUP($B145,$H$13:$J$17,3,0),"N/A")</f>
        <v>5.5175208721232885</v>
      </c>
      <c r="I145" s="64">
        <f>IF(ISNUMBER((Sheet1!H126+$F$9/10)*VLOOKUP($B145,$H$13:$J$17,3,0)),(Sheet1!H126+$F$9/10)*VLOOKUP($B145,$H$13:$J$17,3,0),"N/A")</f>
        <v>5.4950707920547952</v>
      </c>
      <c r="J145" s="64">
        <f>IF(ISNUMBER((Sheet1!I126+$F$9/10)*VLOOKUP($B145,$H$13:$J$17,3,0)),(Sheet1!I126+$F$9/10)*VLOOKUP($B145,$H$13:$J$17,3,0),"N/A")</f>
        <v>5.6651737177397266</v>
      </c>
      <c r="K145" s="64">
        <f>IF(ISNUMBER((Sheet1!J126+$F$9/10)*VLOOKUP($B145,$H$13:$J$17,3,0)),(Sheet1!J126+$F$9/10)*VLOOKUP($B145,$H$13:$J$17,3,0),"N/A")</f>
        <v>5.697237482945205</v>
      </c>
    </row>
    <row r="146" spans="2:11" x14ac:dyDescent="0.3">
      <c r="B146" s="1" t="str">
        <f>Sheet1!A127</f>
        <v>NY</v>
      </c>
      <c r="C146" s="2" t="str">
        <f>Sheet1!B127</f>
        <v>Elec</v>
      </c>
      <c r="D146" s="3">
        <f>Sheet1!C127</f>
        <v>42521</v>
      </c>
      <c r="E146" s="4" t="str">
        <f>Sheet1!D127</f>
        <v>E (CenHud, NiMo, NYSEG)</v>
      </c>
      <c r="F146" s="2" t="str">
        <f>Sheet1!E127</f>
        <v>2M+</v>
      </c>
      <c r="G146" s="64">
        <f>IF(ISNUMBER((Sheet1!F127+$F$9/10)*VLOOKUP($B146,$H$13:$J$17,3,0)),(Sheet1!F127+$F$9/10)*VLOOKUP($B146,$H$13:$J$17,3,0),"N/A")</f>
        <v>4.921529859452054</v>
      </c>
      <c r="H146" s="64">
        <f>IF(ISNUMBER((Sheet1!G127+$F$9/10)*VLOOKUP($B146,$H$13:$J$17,3,0)),(Sheet1!G127+$F$9/10)*VLOOKUP($B146,$H$13:$J$17,3,0),"N/A")</f>
        <v>5.3900208721232881</v>
      </c>
      <c r="I146" s="64">
        <f>IF(ISNUMBER((Sheet1!H127+$F$9/10)*VLOOKUP($B146,$H$13:$J$17,3,0)),(Sheet1!H127+$F$9/10)*VLOOKUP($B146,$H$13:$J$17,3,0),"N/A")</f>
        <v>5.3675707920547948</v>
      </c>
      <c r="J146" s="64">
        <f>IF(ISNUMBER((Sheet1!I127+$F$9/10)*VLOOKUP($B146,$H$13:$J$17,3,0)),(Sheet1!I127+$F$9/10)*VLOOKUP($B146,$H$13:$J$17,3,0),"N/A")</f>
        <v>5.5376737177397271</v>
      </c>
      <c r="K146" s="64">
        <f>IF(ISNUMBER((Sheet1!J127+$F$9/10)*VLOOKUP($B146,$H$13:$J$17,3,0)),(Sheet1!J127+$F$9/10)*VLOOKUP($B146,$H$13:$J$17,3,0),"N/A")</f>
        <v>5.5697374829452047</v>
      </c>
    </row>
    <row r="147" spans="2:11" x14ac:dyDescent="0.3">
      <c r="B147" s="1" t="str">
        <f>Sheet1!A128</f>
        <v>NY</v>
      </c>
      <c r="C147" s="2" t="str">
        <f>Sheet1!B128</f>
        <v>Elec</v>
      </c>
      <c r="D147" s="3">
        <f>Sheet1!C128</f>
        <v>42521</v>
      </c>
      <c r="E147" s="4" t="str">
        <f>Sheet1!D128</f>
        <v>F (NiMo, NYSEG)</v>
      </c>
      <c r="F147" s="2" t="str">
        <f>Sheet1!E128</f>
        <v>0-150K</v>
      </c>
      <c r="G147" s="64">
        <f>IF(ISNUMBER((Sheet1!F128+$F$9/10)*VLOOKUP($B147,$H$13:$J$17,3,0)),(Sheet1!F128+$F$9/10)*VLOOKUP($B147,$H$13:$J$17,3,0),"N/A")</f>
        <v>5.998018479452055</v>
      </c>
      <c r="H147" s="64">
        <f>IF(ISNUMBER((Sheet1!G128+$F$9/10)*VLOOKUP($B147,$H$13:$J$17,3,0)),(Sheet1!G128+$F$9/10)*VLOOKUP($B147,$H$13:$J$17,3,0),"N/A")</f>
        <v>6.5913256171232879</v>
      </c>
      <c r="I147" s="64">
        <f>IF(ISNUMBER((Sheet1!H128+$F$9/10)*VLOOKUP($B147,$H$13:$J$17,3,0)),(Sheet1!H128+$F$9/10)*VLOOKUP($B147,$H$13:$J$17,3,0),"N/A")</f>
        <v>6.5320432520547937</v>
      </c>
      <c r="J147" s="64">
        <f>IF(ISNUMBER((Sheet1!I128+$F$9/10)*VLOOKUP($B147,$H$13:$J$17,3,0)),(Sheet1!I128+$F$9/10)*VLOOKUP($B147,$H$13:$J$17,3,0),"N/A")</f>
        <v>6.7504988527397245</v>
      </c>
      <c r="K147" s="64">
        <f>IF(ISNUMBER((Sheet1!J128+$F$9/10)*VLOOKUP($B147,$H$13:$J$17,3,0)),(Sheet1!J128+$F$9/10)*VLOOKUP($B147,$H$13:$J$17,3,0),"N/A")</f>
        <v>6.7846474979452029</v>
      </c>
    </row>
    <row r="148" spans="2:11" x14ac:dyDescent="0.3">
      <c r="B148" s="1" t="str">
        <f>Sheet1!A129</f>
        <v>NY</v>
      </c>
      <c r="C148" s="2" t="str">
        <f>Sheet1!B129</f>
        <v>Elec</v>
      </c>
      <c r="D148" s="3">
        <f>Sheet1!C129</f>
        <v>42521</v>
      </c>
      <c r="E148" s="4" t="str">
        <f>Sheet1!D129</f>
        <v>F (NiMo, NYSEG)</v>
      </c>
      <c r="F148" s="2" t="str">
        <f>Sheet1!E129</f>
        <v>150-500K</v>
      </c>
      <c r="G148" s="64">
        <f>IF(ISNUMBER((Sheet1!F129+$F$9/10)*VLOOKUP($B148,$H$13:$J$17,3,0)),(Sheet1!F129+$F$9/10)*VLOOKUP($B148,$H$13:$J$17,3,0),"N/A")</f>
        <v>5.7940184794520553</v>
      </c>
      <c r="H148" s="64">
        <f>IF(ISNUMBER((Sheet1!G129+$F$9/10)*VLOOKUP($B148,$H$13:$J$17,3,0)),(Sheet1!G129+$F$9/10)*VLOOKUP($B148,$H$13:$J$17,3,0),"N/A")</f>
        <v>6.3873256171232882</v>
      </c>
      <c r="I148" s="64">
        <f>IF(ISNUMBER((Sheet1!H129+$F$9/10)*VLOOKUP($B148,$H$13:$J$17,3,0)),(Sheet1!H129+$F$9/10)*VLOOKUP($B148,$H$13:$J$17,3,0),"N/A")</f>
        <v>6.328043252054794</v>
      </c>
      <c r="J148" s="64">
        <f>IF(ISNUMBER((Sheet1!I129+$F$9/10)*VLOOKUP($B148,$H$13:$J$17,3,0)),(Sheet1!I129+$F$9/10)*VLOOKUP($B148,$H$13:$J$17,3,0),"N/A")</f>
        <v>6.5464988527397239</v>
      </c>
      <c r="K148" s="64">
        <f>IF(ISNUMBER((Sheet1!J129+$F$9/10)*VLOOKUP($B148,$H$13:$J$17,3,0)),(Sheet1!J129+$F$9/10)*VLOOKUP($B148,$H$13:$J$17,3,0),"N/A")</f>
        <v>6.5806474979452032</v>
      </c>
    </row>
    <row r="149" spans="2:11" x14ac:dyDescent="0.3">
      <c r="B149" s="1" t="str">
        <f>Sheet1!A130</f>
        <v>NY</v>
      </c>
      <c r="C149" s="2" t="str">
        <f>Sheet1!B130</f>
        <v>Elec</v>
      </c>
      <c r="D149" s="3">
        <f>Sheet1!C130</f>
        <v>42521</v>
      </c>
      <c r="E149" s="4" t="str">
        <f>Sheet1!D130</f>
        <v>F (NiMo, NYSEG)</v>
      </c>
      <c r="F149" s="2" t="str">
        <f>Sheet1!E130</f>
        <v>500-1M</v>
      </c>
      <c r="G149" s="64">
        <f>IF(ISNUMBER((Sheet1!F130+$F$9/10)*VLOOKUP($B149,$H$13:$J$17,3,0)),(Sheet1!F130+$F$9/10)*VLOOKUP($B149,$H$13:$J$17,3,0),"N/A")</f>
        <v>5.437018479452056</v>
      </c>
      <c r="H149" s="64">
        <f>IF(ISNUMBER((Sheet1!G130+$F$9/10)*VLOOKUP($B149,$H$13:$J$17,3,0)),(Sheet1!G130+$F$9/10)*VLOOKUP($B149,$H$13:$J$17,3,0),"N/A")</f>
        <v>6.030325617123288</v>
      </c>
      <c r="I149" s="64">
        <f>IF(ISNUMBER((Sheet1!H130+$F$9/10)*VLOOKUP($B149,$H$13:$J$17,3,0)),(Sheet1!H130+$F$9/10)*VLOOKUP($B149,$H$13:$J$17,3,0),"N/A")</f>
        <v>5.9710432520547938</v>
      </c>
      <c r="J149" s="64">
        <f>IF(ISNUMBER((Sheet1!I130+$F$9/10)*VLOOKUP($B149,$H$13:$J$17,3,0)),(Sheet1!I130+$F$9/10)*VLOOKUP($B149,$H$13:$J$17,3,0),"N/A")</f>
        <v>6.1894988527397246</v>
      </c>
      <c r="K149" s="64">
        <f>IF(ISNUMBER((Sheet1!J130+$F$9/10)*VLOOKUP($B149,$H$13:$J$17,3,0)),(Sheet1!J130+$F$9/10)*VLOOKUP($B149,$H$13:$J$17,3,0),"N/A")</f>
        <v>6.223647497945203</v>
      </c>
    </row>
    <row r="150" spans="2:11" x14ac:dyDescent="0.3">
      <c r="B150" s="1" t="str">
        <f>Sheet1!A131</f>
        <v>NY</v>
      </c>
      <c r="C150" s="2" t="str">
        <f>Sheet1!B131</f>
        <v>Elec</v>
      </c>
      <c r="D150" s="3">
        <f>Sheet1!C131</f>
        <v>42521</v>
      </c>
      <c r="E150" s="4" t="str">
        <f>Sheet1!D131</f>
        <v>F (NiMo, NYSEG)</v>
      </c>
      <c r="F150" s="2" t="str">
        <f>Sheet1!E131</f>
        <v>1-2M</v>
      </c>
      <c r="G150" s="64">
        <f>IF(ISNUMBER((Sheet1!F131+$F$9/10)*VLOOKUP($B150,$H$13:$J$17,3,0)),(Sheet1!F131+$F$9/10)*VLOOKUP($B150,$H$13:$J$17,3,0),"N/A")</f>
        <v>5.3095184794520556</v>
      </c>
      <c r="H150" s="64">
        <f>IF(ISNUMBER((Sheet1!G131+$F$9/10)*VLOOKUP($B150,$H$13:$J$17,3,0)),(Sheet1!G131+$F$9/10)*VLOOKUP($B150,$H$13:$J$17,3,0),"N/A")</f>
        <v>5.9028256171232876</v>
      </c>
      <c r="I150" s="64">
        <f>IF(ISNUMBER((Sheet1!H131+$F$9/10)*VLOOKUP($B150,$H$13:$J$17,3,0)),(Sheet1!H131+$F$9/10)*VLOOKUP($B150,$H$13:$J$17,3,0),"N/A")</f>
        <v>5.8435432520547943</v>
      </c>
      <c r="J150" s="64">
        <f>IF(ISNUMBER((Sheet1!I131+$F$9/10)*VLOOKUP($B150,$H$13:$J$17,3,0)),(Sheet1!I131+$F$9/10)*VLOOKUP($B150,$H$13:$J$17,3,0),"N/A")</f>
        <v>6.0619988527397242</v>
      </c>
      <c r="K150" s="64">
        <f>IF(ISNUMBER((Sheet1!J131+$F$9/10)*VLOOKUP($B150,$H$13:$J$17,3,0)),(Sheet1!J131+$F$9/10)*VLOOKUP($B150,$H$13:$J$17,3,0),"N/A")</f>
        <v>6.0961474979452035</v>
      </c>
    </row>
    <row r="151" spans="2:11" x14ac:dyDescent="0.3">
      <c r="B151" s="1" t="str">
        <f>Sheet1!A132</f>
        <v>NY</v>
      </c>
      <c r="C151" s="2" t="str">
        <f>Sheet1!B132</f>
        <v>Elec</v>
      </c>
      <c r="D151" s="3">
        <f>Sheet1!C132</f>
        <v>42521</v>
      </c>
      <c r="E151" s="4" t="str">
        <f>Sheet1!D132</f>
        <v>F (NiMo, NYSEG)</v>
      </c>
      <c r="F151" s="2" t="str">
        <f>Sheet1!E132</f>
        <v>2M+</v>
      </c>
      <c r="G151" s="64">
        <f>IF(ISNUMBER((Sheet1!F132+$F$9/10)*VLOOKUP($B151,$H$13:$J$17,3,0)),(Sheet1!F132+$F$9/10)*VLOOKUP($B151,$H$13:$J$17,3,0),"N/A")</f>
        <v>5.1820184794520552</v>
      </c>
      <c r="H151" s="64">
        <f>IF(ISNUMBER((Sheet1!G132+$F$9/10)*VLOOKUP($B151,$H$13:$J$17,3,0)),(Sheet1!G132+$F$9/10)*VLOOKUP($B151,$H$13:$J$17,3,0),"N/A")</f>
        <v>5.7753256171232881</v>
      </c>
      <c r="I151" s="64">
        <f>IF(ISNUMBER((Sheet1!H132+$F$9/10)*VLOOKUP($B151,$H$13:$J$17,3,0)),(Sheet1!H132+$F$9/10)*VLOOKUP($B151,$H$13:$J$17,3,0),"N/A")</f>
        <v>5.7160432520547939</v>
      </c>
      <c r="J151" s="64">
        <f>IF(ISNUMBER((Sheet1!I132+$F$9/10)*VLOOKUP($B151,$H$13:$J$17,3,0)),(Sheet1!I132+$F$9/10)*VLOOKUP($B151,$H$13:$J$17,3,0),"N/A")</f>
        <v>5.9344988527397247</v>
      </c>
      <c r="K151" s="64">
        <f>IF(ISNUMBER((Sheet1!J132+$F$9/10)*VLOOKUP($B151,$H$13:$J$17,3,0)),(Sheet1!J132+$F$9/10)*VLOOKUP($B151,$H$13:$J$17,3,0),"N/A")</f>
        <v>5.9686474979452031</v>
      </c>
    </row>
    <row r="152" spans="2:11" x14ac:dyDescent="0.3">
      <c r="B152" s="1" t="str">
        <f>Sheet1!A133</f>
        <v>NY</v>
      </c>
      <c r="C152" s="2" t="str">
        <f>Sheet1!B133</f>
        <v>Elec</v>
      </c>
      <c r="D152" s="3">
        <f>Sheet1!C133</f>
        <v>42521</v>
      </c>
      <c r="E152" s="4" t="str">
        <f>Sheet1!D133</f>
        <v>G (CenHud, NYSEG, O&amp;R)</v>
      </c>
      <c r="F152" s="2" t="str">
        <f>Sheet1!E133</f>
        <v>0-150K</v>
      </c>
      <c r="G152" s="64">
        <f>IF(ISNUMBER((Sheet1!F133+$F$9/10)*VLOOKUP($B152,$H$13:$J$17,3,0)),(Sheet1!F133+$F$9/10)*VLOOKUP($B152,$H$13:$J$17,3,0),"N/A")</f>
        <v>7.0346312753424662</v>
      </c>
      <c r="H152" s="64">
        <f>IF(ISNUMBER((Sheet1!G133+$F$9/10)*VLOOKUP($B152,$H$13:$J$17,3,0)),(Sheet1!G133+$F$9/10)*VLOOKUP($B152,$H$13:$J$17,3,0),"N/A")</f>
        <v>7.0907588712328771</v>
      </c>
      <c r="I152" s="64">
        <f>IF(ISNUMBER((Sheet1!H133+$F$9/10)*VLOOKUP($B152,$H$13:$J$17,3,0)),(Sheet1!H133+$F$9/10)*VLOOKUP($B152,$H$13:$J$17,3,0),"N/A")</f>
        <v>7.1529394917808204</v>
      </c>
      <c r="J152" s="64">
        <f>IF(ISNUMBER((Sheet1!I133+$F$9/10)*VLOOKUP($B152,$H$13:$J$17,3,0)),(Sheet1!I133+$F$9/10)*VLOOKUP($B152,$H$13:$J$17,3,0),"N/A")</f>
        <v>7.2208359606164372</v>
      </c>
      <c r="K152" s="64">
        <f>IF(ISNUMBER((Sheet1!J133+$F$9/10)*VLOOKUP($B152,$H$13:$J$17,3,0)),(Sheet1!J133+$F$9/10)*VLOOKUP($B152,$H$13:$J$17,3,0),"N/A")</f>
        <v>7.2538300904109567</v>
      </c>
    </row>
    <row r="153" spans="2:11" x14ac:dyDescent="0.3">
      <c r="B153" s="1" t="str">
        <f>Sheet1!A134</f>
        <v>NY</v>
      </c>
      <c r="C153" s="2" t="str">
        <f>Sheet1!B134</f>
        <v>Elec</v>
      </c>
      <c r="D153" s="3">
        <f>Sheet1!C134</f>
        <v>42521</v>
      </c>
      <c r="E153" s="4" t="str">
        <f>Sheet1!D134</f>
        <v>G (CenHud, NYSEG, O&amp;R)</v>
      </c>
      <c r="F153" s="2" t="str">
        <f>Sheet1!E134</f>
        <v>150-500K</v>
      </c>
      <c r="G153" s="64">
        <f>IF(ISNUMBER((Sheet1!F134+$F$9/10)*VLOOKUP($B153,$H$13:$J$17,3,0)),(Sheet1!F134+$F$9/10)*VLOOKUP($B153,$H$13:$J$17,3,0),"N/A")</f>
        <v>6.8306312753424665</v>
      </c>
      <c r="H153" s="64">
        <f>IF(ISNUMBER((Sheet1!G134+$F$9/10)*VLOOKUP($B153,$H$13:$J$17,3,0)),(Sheet1!G134+$F$9/10)*VLOOKUP($B153,$H$13:$J$17,3,0),"N/A")</f>
        <v>6.8867588712328773</v>
      </c>
      <c r="I153" s="64">
        <f>IF(ISNUMBER((Sheet1!H134+$F$9/10)*VLOOKUP($B153,$H$13:$J$17,3,0)),(Sheet1!H134+$F$9/10)*VLOOKUP($B153,$H$13:$J$17,3,0),"N/A")</f>
        <v>6.9489394917808216</v>
      </c>
      <c r="J153" s="64">
        <f>IF(ISNUMBER((Sheet1!I134+$F$9/10)*VLOOKUP($B153,$H$13:$J$17,3,0)),(Sheet1!I134+$F$9/10)*VLOOKUP($B153,$H$13:$J$17,3,0),"N/A")</f>
        <v>7.0168359606164366</v>
      </c>
      <c r="K153" s="64">
        <f>IF(ISNUMBER((Sheet1!J134+$F$9/10)*VLOOKUP($B153,$H$13:$J$17,3,0)),(Sheet1!J134+$F$9/10)*VLOOKUP($B153,$H$13:$J$17,3,0),"N/A")</f>
        <v>7.0498300904109579</v>
      </c>
    </row>
    <row r="154" spans="2:11" x14ac:dyDescent="0.3">
      <c r="B154" s="1" t="str">
        <f>Sheet1!A135</f>
        <v>NY</v>
      </c>
      <c r="C154" s="2" t="str">
        <f>Sheet1!B135</f>
        <v>Elec</v>
      </c>
      <c r="D154" s="3">
        <f>Sheet1!C135</f>
        <v>42521</v>
      </c>
      <c r="E154" s="4" t="str">
        <f>Sheet1!D135</f>
        <v>G (CenHud, NYSEG, O&amp;R)</v>
      </c>
      <c r="F154" s="2" t="str">
        <f>Sheet1!E135</f>
        <v>500-1M</v>
      </c>
      <c r="G154" s="64">
        <f>IF(ISNUMBER((Sheet1!F135+$F$9/10)*VLOOKUP($B154,$H$13:$J$17,3,0)),(Sheet1!F135+$F$9/10)*VLOOKUP($B154,$H$13:$J$17,3,0),"N/A")</f>
        <v>6.4736312753424663</v>
      </c>
      <c r="H154" s="64">
        <f>IF(ISNUMBER((Sheet1!G135+$F$9/10)*VLOOKUP($B154,$H$13:$J$17,3,0)),(Sheet1!G135+$F$9/10)*VLOOKUP($B154,$H$13:$J$17,3,0),"N/A")</f>
        <v>6.5297588712328771</v>
      </c>
      <c r="I154" s="64">
        <f>IF(ISNUMBER((Sheet1!H135+$F$9/10)*VLOOKUP($B154,$H$13:$J$17,3,0)),(Sheet1!H135+$F$9/10)*VLOOKUP($B154,$H$13:$J$17,3,0),"N/A")</f>
        <v>6.5919394917808205</v>
      </c>
      <c r="J154" s="64">
        <f>IF(ISNUMBER((Sheet1!I135+$F$9/10)*VLOOKUP($B154,$H$13:$J$17,3,0)),(Sheet1!I135+$F$9/10)*VLOOKUP($B154,$H$13:$J$17,3,0),"N/A")</f>
        <v>6.6598359606164372</v>
      </c>
      <c r="K154" s="64">
        <f>IF(ISNUMBER((Sheet1!J135+$F$9/10)*VLOOKUP($B154,$H$13:$J$17,3,0)),(Sheet1!J135+$F$9/10)*VLOOKUP($B154,$H$13:$J$17,3,0),"N/A")</f>
        <v>6.6928300904109577</v>
      </c>
    </row>
    <row r="155" spans="2:11" x14ac:dyDescent="0.3">
      <c r="B155" s="1" t="str">
        <f>Sheet1!A136</f>
        <v>NY</v>
      </c>
      <c r="C155" s="2" t="str">
        <f>Sheet1!B136</f>
        <v>Elec</v>
      </c>
      <c r="D155" s="3">
        <f>Sheet1!C136</f>
        <v>42521</v>
      </c>
      <c r="E155" s="4" t="str">
        <f>Sheet1!D136</f>
        <v>G (CenHud, NYSEG, O&amp;R)</v>
      </c>
      <c r="F155" s="2" t="str">
        <f>Sheet1!E136</f>
        <v>1-2M</v>
      </c>
      <c r="G155" s="64">
        <f>IF(ISNUMBER((Sheet1!F136+$F$9/10)*VLOOKUP($B155,$H$13:$J$17,3,0)),(Sheet1!F136+$F$9/10)*VLOOKUP($B155,$H$13:$J$17,3,0),"N/A")</f>
        <v>6.3461312753424659</v>
      </c>
      <c r="H155" s="64">
        <f>IF(ISNUMBER((Sheet1!G136+$F$9/10)*VLOOKUP($B155,$H$13:$J$17,3,0)),(Sheet1!G136+$F$9/10)*VLOOKUP($B155,$H$13:$J$17,3,0),"N/A")</f>
        <v>6.4022588712328776</v>
      </c>
      <c r="I155" s="64">
        <f>IF(ISNUMBER((Sheet1!H136+$F$9/10)*VLOOKUP($B155,$H$13:$J$17,3,0)),(Sheet1!H136+$F$9/10)*VLOOKUP($B155,$H$13:$J$17,3,0),"N/A")</f>
        <v>6.464439491780821</v>
      </c>
      <c r="J155" s="64">
        <f>IF(ISNUMBER((Sheet1!I136+$F$9/10)*VLOOKUP($B155,$H$13:$J$17,3,0)),(Sheet1!I136+$F$9/10)*VLOOKUP($B155,$H$13:$J$17,3,0),"N/A")</f>
        <v>6.5323359606164368</v>
      </c>
      <c r="K155" s="64">
        <f>IF(ISNUMBER((Sheet1!J136+$F$9/10)*VLOOKUP($B155,$H$13:$J$17,3,0)),(Sheet1!J136+$F$9/10)*VLOOKUP($B155,$H$13:$J$17,3,0),"N/A")</f>
        <v>6.5653300904109573</v>
      </c>
    </row>
    <row r="156" spans="2:11" x14ac:dyDescent="0.3">
      <c r="B156" s="1" t="str">
        <f>Sheet1!A137</f>
        <v>NY</v>
      </c>
      <c r="C156" s="2" t="str">
        <f>Sheet1!B137</f>
        <v>Elec</v>
      </c>
      <c r="D156" s="3">
        <f>Sheet1!C137</f>
        <v>42521</v>
      </c>
      <c r="E156" s="4" t="str">
        <f>Sheet1!D137</f>
        <v>G (CenHud, NYSEG, O&amp;R)</v>
      </c>
      <c r="F156" s="2" t="str">
        <f>Sheet1!E137</f>
        <v>2M+</v>
      </c>
      <c r="G156" s="64">
        <f>IF(ISNUMBER((Sheet1!F137+$F$9/10)*VLOOKUP($B156,$H$13:$J$17,3,0)),(Sheet1!F137+$F$9/10)*VLOOKUP($B156,$H$13:$J$17,3,0),"N/A")</f>
        <v>6.2186312753424664</v>
      </c>
      <c r="H156" s="64">
        <f>IF(ISNUMBER((Sheet1!G137+$F$9/10)*VLOOKUP($B156,$H$13:$J$17,3,0)),(Sheet1!G137+$F$9/10)*VLOOKUP($B156,$H$13:$J$17,3,0),"N/A")</f>
        <v>6.2747588712328772</v>
      </c>
      <c r="I156" s="64">
        <f>IF(ISNUMBER((Sheet1!H137+$F$9/10)*VLOOKUP($B156,$H$13:$J$17,3,0)),(Sheet1!H137+$F$9/10)*VLOOKUP($B156,$H$13:$J$17,3,0),"N/A")</f>
        <v>6.3369394917808206</v>
      </c>
      <c r="J156" s="64">
        <f>IF(ISNUMBER((Sheet1!I137+$F$9/10)*VLOOKUP($B156,$H$13:$J$17,3,0)),(Sheet1!I137+$F$9/10)*VLOOKUP($B156,$H$13:$J$17,3,0),"N/A")</f>
        <v>6.4048359606164373</v>
      </c>
      <c r="K156" s="64">
        <f>IF(ISNUMBER((Sheet1!J137+$F$9/10)*VLOOKUP($B156,$H$13:$J$17,3,0)),(Sheet1!J137+$F$9/10)*VLOOKUP($B156,$H$13:$J$17,3,0),"N/A")</f>
        <v>6.4378300904109569</v>
      </c>
    </row>
    <row r="157" spans="2:11" x14ac:dyDescent="0.3">
      <c r="B157" s="1" t="str">
        <f>Sheet1!A138</f>
        <v>NY</v>
      </c>
      <c r="C157" s="2" t="str">
        <f>Sheet1!B138</f>
        <v>Elec</v>
      </c>
      <c r="D157" s="3">
        <f>Sheet1!C138</f>
        <v>42521</v>
      </c>
      <c r="E157" s="4" t="str">
        <f>Sheet1!D138</f>
        <v>H (ConEd, NYSEG)</v>
      </c>
      <c r="F157" s="2" t="str">
        <f>Sheet1!E138</f>
        <v>0-150K</v>
      </c>
      <c r="G157" s="64">
        <f>IF(ISNUMBER((Sheet1!F138+$F$9/10)*VLOOKUP($B157,$H$13:$J$17,3,0)),(Sheet1!F138+$F$9/10)*VLOOKUP($B157,$H$13:$J$17,3,0),"N/A")</f>
        <v>7.2140591390561601</v>
      </c>
      <c r="H157" s="64">
        <f>IF(ISNUMBER((Sheet1!G138+$F$9/10)*VLOOKUP($B157,$H$13:$J$17,3,0)),(Sheet1!G138+$F$9/10)*VLOOKUP($B157,$H$13:$J$17,3,0),"N/A")</f>
        <v>7.2662871451596382</v>
      </c>
      <c r="I157" s="64">
        <f>IF(ISNUMBER((Sheet1!H138+$F$9/10)*VLOOKUP($B157,$H$13:$J$17,3,0)),(Sheet1!H138+$F$9/10)*VLOOKUP($B157,$H$13:$J$17,3,0),"N/A")</f>
        <v>7.3254500090975565</v>
      </c>
      <c r="J157" s="64">
        <f>IF(ISNUMBER((Sheet1!I138+$F$9/10)*VLOOKUP($B157,$H$13:$J$17,3,0)),(Sheet1!I138+$F$9/10)*VLOOKUP($B157,$H$13:$J$17,3,0),"N/A")</f>
        <v>7.4047538228371819</v>
      </c>
      <c r="K157" s="64">
        <f>IF(ISNUMBER((Sheet1!J138+$F$9/10)*VLOOKUP($B157,$H$13:$J$17,3,0)),(Sheet1!J138+$F$9/10)*VLOOKUP($B157,$H$13:$J$17,3,0),"N/A")</f>
        <v>7.4541132255781077</v>
      </c>
    </row>
    <row r="158" spans="2:11" x14ac:dyDescent="0.3">
      <c r="B158" s="1" t="str">
        <f>Sheet1!A139</f>
        <v>NY</v>
      </c>
      <c r="C158" s="2" t="str">
        <f>Sheet1!B139</f>
        <v>Elec</v>
      </c>
      <c r="D158" s="3">
        <f>Sheet1!C139</f>
        <v>42521</v>
      </c>
      <c r="E158" s="4" t="str">
        <f>Sheet1!D139</f>
        <v>H (ConEd, NYSEG)</v>
      </c>
      <c r="F158" s="2" t="str">
        <f>Sheet1!E139</f>
        <v>150-500K</v>
      </c>
      <c r="G158" s="64">
        <f>IF(ISNUMBER((Sheet1!F139+$F$9/10)*VLOOKUP($B158,$H$13:$J$17,3,0)),(Sheet1!F139+$F$9/10)*VLOOKUP($B158,$H$13:$J$17,3,0),"N/A")</f>
        <v>7.0100591390561604</v>
      </c>
      <c r="H158" s="64">
        <f>IF(ISNUMBER((Sheet1!G139+$F$9/10)*VLOOKUP($B158,$H$13:$J$17,3,0)),(Sheet1!G139+$F$9/10)*VLOOKUP($B158,$H$13:$J$17,3,0),"N/A")</f>
        <v>7.0622871451596385</v>
      </c>
      <c r="I158" s="64">
        <f>IF(ISNUMBER((Sheet1!H139+$F$9/10)*VLOOKUP($B158,$H$13:$J$17,3,0)),(Sheet1!H139+$F$9/10)*VLOOKUP($B158,$H$13:$J$17,3,0),"N/A")</f>
        <v>7.1214500090975559</v>
      </c>
      <c r="J158" s="64">
        <f>IF(ISNUMBER((Sheet1!I139+$F$9/10)*VLOOKUP($B158,$H$13:$J$17,3,0)),(Sheet1!I139+$F$9/10)*VLOOKUP($B158,$H$13:$J$17,3,0),"N/A")</f>
        <v>7.2007538228371821</v>
      </c>
      <c r="K158" s="64">
        <f>IF(ISNUMBER((Sheet1!J139+$F$9/10)*VLOOKUP($B158,$H$13:$J$17,3,0)),(Sheet1!J139+$F$9/10)*VLOOKUP($B158,$H$13:$J$17,3,0),"N/A")</f>
        <v>7.250113225578108</v>
      </c>
    </row>
    <row r="159" spans="2:11" x14ac:dyDescent="0.3">
      <c r="B159" s="1" t="str">
        <f>Sheet1!A140</f>
        <v>NY</v>
      </c>
      <c r="C159" s="2" t="str">
        <f>Sheet1!B140</f>
        <v>Elec</v>
      </c>
      <c r="D159" s="3">
        <f>Sheet1!C140</f>
        <v>42521</v>
      </c>
      <c r="E159" s="4" t="str">
        <f>Sheet1!D140</f>
        <v>H (ConEd, NYSEG)</v>
      </c>
      <c r="F159" s="2" t="str">
        <f>Sheet1!E140</f>
        <v>500-1M</v>
      </c>
      <c r="G159" s="64">
        <f>IF(ISNUMBER((Sheet1!F140+$F$9/10)*VLOOKUP($B159,$H$13:$J$17,3,0)),(Sheet1!F140+$F$9/10)*VLOOKUP($B159,$H$13:$J$17,3,0),"N/A")</f>
        <v>6.6530591390561593</v>
      </c>
      <c r="H159" s="64">
        <f>IF(ISNUMBER((Sheet1!G140+$F$9/10)*VLOOKUP($B159,$H$13:$J$17,3,0)),(Sheet1!G140+$F$9/10)*VLOOKUP($B159,$H$13:$J$17,3,0),"N/A")</f>
        <v>6.7052871451596392</v>
      </c>
      <c r="I159" s="64">
        <f>IF(ISNUMBER((Sheet1!H140+$F$9/10)*VLOOKUP($B159,$H$13:$J$17,3,0)),(Sheet1!H140+$F$9/10)*VLOOKUP($B159,$H$13:$J$17,3,0),"N/A")</f>
        <v>6.7644500090975557</v>
      </c>
      <c r="J159" s="64">
        <f>IF(ISNUMBER((Sheet1!I140+$F$9/10)*VLOOKUP($B159,$H$13:$J$17,3,0)),(Sheet1!I140+$F$9/10)*VLOOKUP($B159,$H$13:$J$17,3,0),"N/A")</f>
        <v>6.8437538228371819</v>
      </c>
      <c r="K159" s="64">
        <f>IF(ISNUMBER((Sheet1!J140+$F$9/10)*VLOOKUP($B159,$H$13:$J$17,3,0)),(Sheet1!J140+$F$9/10)*VLOOKUP($B159,$H$13:$J$17,3,0),"N/A")</f>
        <v>6.8931132255781078</v>
      </c>
    </row>
    <row r="160" spans="2:11" x14ac:dyDescent="0.3">
      <c r="B160" s="1" t="str">
        <f>Sheet1!A141</f>
        <v>NY</v>
      </c>
      <c r="C160" s="2" t="str">
        <f>Sheet1!B141</f>
        <v>Elec</v>
      </c>
      <c r="D160" s="3">
        <f>Sheet1!C141</f>
        <v>42521</v>
      </c>
      <c r="E160" s="4" t="str">
        <f>Sheet1!D141</f>
        <v>H (ConEd, NYSEG)</v>
      </c>
      <c r="F160" s="2" t="str">
        <f>Sheet1!E141</f>
        <v>1-2M</v>
      </c>
      <c r="G160" s="64">
        <f>IF(ISNUMBER((Sheet1!F141+$F$9/10)*VLOOKUP($B160,$H$13:$J$17,3,0)),(Sheet1!F141+$F$9/10)*VLOOKUP($B160,$H$13:$J$17,3,0),"N/A")</f>
        <v>6.5255591390561598</v>
      </c>
      <c r="H160" s="64">
        <f>IF(ISNUMBER((Sheet1!G141+$F$9/10)*VLOOKUP($B160,$H$13:$J$17,3,0)),(Sheet1!G141+$F$9/10)*VLOOKUP($B160,$H$13:$J$17,3,0),"N/A")</f>
        <v>6.5777871451596388</v>
      </c>
      <c r="I160" s="64">
        <f>IF(ISNUMBER((Sheet1!H141+$F$9/10)*VLOOKUP($B160,$H$13:$J$17,3,0)),(Sheet1!H141+$F$9/10)*VLOOKUP($B160,$H$13:$J$17,3,0),"N/A")</f>
        <v>6.6369500090975553</v>
      </c>
      <c r="J160" s="64">
        <f>IF(ISNUMBER((Sheet1!I141+$F$9/10)*VLOOKUP($B160,$H$13:$J$17,3,0)),(Sheet1!I141+$F$9/10)*VLOOKUP($B160,$H$13:$J$17,3,0),"N/A")</f>
        <v>6.7162538228371824</v>
      </c>
      <c r="K160" s="64">
        <f>IF(ISNUMBER((Sheet1!J141+$F$9/10)*VLOOKUP($B160,$H$13:$J$17,3,0)),(Sheet1!J141+$F$9/10)*VLOOKUP($B160,$H$13:$J$17,3,0),"N/A")</f>
        <v>6.7656132255781083</v>
      </c>
    </row>
    <row r="161" spans="2:11" x14ac:dyDescent="0.3">
      <c r="B161" s="1" t="str">
        <f>Sheet1!A142</f>
        <v>NY</v>
      </c>
      <c r="C161" s="2" t="str">
        <f>Sheet1!B142</f>
        <v>Elec</v>
      </c>
      <c r="D161" s="3">
        <f>Sheet1!C142</f>
        <v>42521</v>
      </c>
      <c r="E161" s="4" t="str">
        <f>Sheet1!D142</f>
        <v>H (ConEd, NYSEG)</v>
      </c>
      <c r="F161" s="2" t="str">
        <f>Sheet1!E142</f>
        <v>2M+</v>
      </c>
      <c r="G161" s="64">
        <f>IF(ISNUMBER((Sheet1!F142+$F$9/10)*VLOOKUP($B161,$H$13:$J$17,3,0)),(Sheet1!F142+$F$9/10)*VLOOKUP($B161,$H$13:$J$17,3,0),"N/A")</f>
        <v>6.3980591390561594</v>
      </c>
      <c r="H161" s="64">
        <f>IF(ISNUMBER((Sheet1!G142+$F$9/10)*VLOOKUP($B161,$H$13:$J$17,3,0)),(Sheet1!G142+$F$9/10)*VLOOKUP($B161,$H$13:$J$17,3,0),"N/A")</f>
        <v>6.4502871451596384</v>
      </c>
      <c r="I161" s="64">
        <f>IF(ISNUMBER((Sheet1!H142+$F$9/10)*VLOOKUP($B161,$H$13:$J$17,3,0)),(Sheet1!H142+$F$9/10)*VLOOKUP($B161,$H$13:$J$17,3,0),"N/A")</f>
        <v>6.5094500090975558</v>
      </c>
      <c r="J161" s="64">
        <f>IF(ISNUMBER((Sheet1!I142+$F$9/10)*VLOOKUP($B161,$H$13:$J$17,3,0)),(Sheet1!I142+$F$9/10)*VLOOKUP($B161,$H$13:$J$17,3,0),"N/A")</f>
        <v>6.588753822837182</v>
      </c>
      <c r="K161" s="64">
        <f>IF(ISNUMBER((Sheet1!J142+$F$9/10)*VLOOKUP($B161,$H$13:$J$17,3,0)),(Sheet1!J142+$F$9/10)*VLOOKUP($B161,$H$13:$J$17,3,0),"N/A")</f>
        <v>6.6381132255781079</v>
      </c>
    </row>
    <row r="162" spans="2:11" x14ac:dyDescent="0.3">
      <c r="B162" s="1" t="str">
        <f>Sheet1!A143</f>
        <v>NY</v>
      </c>
      <c r="C162" s="2" t="str">
        <f>Sheet1!B143</f>
        <v>Elec</v>
      </c>
      <c r="D162" s="3">
        <f>Sheet1!C143</f>
        <v>42521</v>
      </c>
      <c r="E162" s="4" t="str">
        <f>Sheet1!D143</f>
        <v>I (ConEd)</v>
      </c>
      <c r="F162" s="2" t="str">
        <f>Sheet1!E143</f>
        <v>0-150K</v>
      </c>
      <c r="G162" s="64">
        <f>IF(ISNUMBER((Sheet1!F143+$F$9/10)*VLOOKUP($B162,$H$13:$J$17,3,0)),(Sheet1!F143+$F$9/10)*VLOOKUP($B162,$H$13:$J$17,3,0),"N/A")</f>
        <v>7.2140591390561601</v>
      </c>
      <c r="H162" s="64">
        <f>IF(ISNUMBER((Sheet1!G143+$F$9/10)*VLOOKUP($B162,$H$13:$J$17,3,0)),(Sheet1!G143+$F$9/10)*VLOOKUP($B162,$H$13:$J$17,3,0),"N/A")</f>
        <v>7.2662871451596382</v>
      </c>
      <c r="I162" s="64">
        <f>IF(ISNUMBER((Sheet1!H143+$F$9/10)*VLOOKUP($B162,$H$13:$J$17,3,0)),(Sheet1!H143+$F$9/10)*VLOOKUP($B162,$H$13:$J$17,3,0),"N/A")</f>
        <v>7.3254500090975565</v>
      </c>
      <c r="J162" s="64">
        <f>IF(ISNUMBER((Sheet1!I143+$F$9/10)*VLOOKUP($B162,$H$13:$J$17,3,0)),(Sheet1!I143+$F$9/10)*VLOOKUP($B162,$H$13:$J$17,3,0),"N/A")</f>
        <v>7.4047538228371819</v>
      </c>
      <c r="K162" s="64">
        <f>IF(ISNUMBER((Sheet1!J143+$F$9/10)*VLOOKUP($B162,$H$13:$J$17,3,0)),(Sheet1!J143+$F$9/10)*VLOOKUP($B162,$H$13:$J$17,3,0),"N/A")</f>
        <v>7.4541132255781077</v>
      </c>
    </row>
    <row r="163" spans="2:11" x14ac:dyDescent="0.3">
      <c r="B163" s="1" t="str">
        <f>Sheet1!A144</f>
        <v>NY</v>
      </c>
      <c r="C163" s="2" t="str">
        <f>Sheet1!B144</f>
        <v>Elec</v>
      </c>
      <c r="D163" s="3">
        <f>Sheet1!C144</f>
        <v>42521</v>
      </c>
      <c r="E163" s="4" t="str">
        <f>Sheet1!D144</f>
        <v>I (ConEd)</v>
      </c>
      <c r="F163" s="2" t="str">
        <f>Sheet1!E144</f>
        <v>150-500K</v>
      </c>
      <c r="G163" s="64">
        <f>IF(ISNUMBER((Sheet1!F144+$F$9/10)*VLOOKUP($B163,$H$13:$J$17,3,0)),(Sheet1!F144+$F$9/10)*VLOOKUP($B163,$H$13:$J$17,3,0),"N/A")</f>
        <v>7.0100591390561604</v>
      </c>
      <c r="H163" s="64">
        <f>IF(ISNUMBER((Sheet1!G144+$F$9/10)*VLOOKUP($B163,$H$13:$J$17,3,0)),(Sheet1!G144+$F$9/10)*VLOOKUP($B163,$H$13:$J$17,3,0),"N/A")</f>
        <v>7.0622871451596385</v>
      </c>
      <c r="I163" s="64">
        <f>IF(ISNUMBER((Sheet1!H144+$F$9/10)*VLOOKUP($B163,$H$13:$J$17,3,0)),(Sheet1!H144+$F$9/10)*VLOOKUP($B163,$H$13:$J$17,3,0),"N/A")</f>
        <v>7.1214500090975559</v>
      </c>
      <c r="J163" s="64">
        <f>IF(ISNUMBER((Sheet1!I144+$F$9/10)*VLOOKUP($B163,$H$13:$J$17,3,0)),(Sheet1!I144+$F$9/10)*VLOOKUP($B163,$H$13:$J$17,3,0),"N/A")</f>
        <v>7.2007538228371821</v>
      </c>
      <c r="K163" s="64">
        <f>IF(ISNUMBER((Sheet1!J144+$F$9/10)*VLOOKUP($B163,$H$13:$J$17,3,0)),(Sheet1!J144+$F$9/10)*VLOOKUP($B163,$H$13:$J$17,3,0),"N/A")</f>
        <v>7.250113225578108</v>
      </c>
    </row>
    <row r="164" spans="2:11" x14ac:dyDescent="0.3">
      <c r="B164" s="1" t="str">
        <f>Sheet1!A145</f>
        <v>NY</v>
      </c>
      <c r="C164" s="2" t="str">
        <f>Sheet1!B145</f>
        <v>Elec</v>
      </c>
      <c r="D164" s="3">
        <f>Sheet1!C145</f>
        <v>42521</v>
      </c>
      <c r="E164" s="4" t="str">
        <f>Sheet1!D145</f>
        <v>I (ConEd)</v>
      </c>
      <c r="F164" s="2" t="str">
        <f>Sheet1!E145</f>
        <v>500-1M</v>
      </c>
      <c r="G164" s="64">
        <f>IF(ISNUMBER((Sheet1!F145+$F$9/10)*VLOOKUP($B164,$H$13:$J$17,3,0)),(Sheet1!F145+$F$9/10)*VLOOKUP($B164,$H$13:$J$17,3,0),"N/A")</f>
        <v>6.6530591390561593</v>
      </c>
      <c r="H164" s="64">
        <f>IF(ISNUMBER((Sheet1!G145+$F$9/10)*VLOOKUP($B164,$H$13:$J$17,3,0)),(Sheet1!G145+$F$9/10)*VLOOKUP($B164,$H$13:$J$17,3,0),"N/A")</f>
        <v>6.7052871451596392</v>
      </c>
      <c r="I164" s="64">
        <f>IF(ISNUMBER((Sheet1!H145+$F$9/10)*VLOOKUP($B164,$H$13:$J$17,3,0)),(Sheet1!H145+$F$9/10)*VLOOKUP($B164,$H$13:$J$17,3,0),"N/A")</f>
        <v>6.7644500090975557</v>
      </c>
      <c r="J164" s="64">
        <f>IF(ISNUMBER((Sheet1!I145+$F$9/10)*VLOOKUP($B164,$H$13:$J$17,3,0)),(Sheet1!I145+$F$9/10)*VLOOKUP($B164,$H$13:$J$17,3,0),"N/A")</f>
        <v>6.8437538228371819</v>
      </c>
      <c r="K164" s="64">
        <f>IF(ISNUMBER((Sheet1!J145+$F$9/10)*VLOOKUP($B164,$H$13:$J$17,3,0)),(Sheet1!J145+$F$9/10)*VLOOKUP($B164,$H$13:$J$17,3,0),"N/A")</f>
        <v>6.8931132255781078</v>
      </c>
    </row>
    <row r="165" spans="2:11" x14ac:dyDescent="0.3">
      <c r="B165" s="1" t="str">
        <f>Sheet1!A146</f>
        <v>NY</v>
      </c>
      <c r="C165" s="2" t="str">
        <f>Sheet1!B146</f>
        <v>Elec</v>
      </c>
      <c r="D165" s="3">
        <f>Sheet1!C146</f>
        <v>42521</v>
      </c>
      <c r="E165" s="4" t="str">
        <f>Sheet1!D146</f>
        <v>I (ConEd)</v>
      </c>
      <c r="F165" s="2" t="str">
        <f>Sheet1!E146</f>
        <v>1-2M</v>
      </c>
      <c r="G165" s="64">
        <f>IF(ISNUMBER((Sheet1!F146+$F$9/10)*VLOOKUP($B165,$H$13:$J$17,3,0)),(Sheet1!F146+$F$9/10)*VLOOKUP($B165,$H$13:$J$17,3,0),"N/A")</f>
        <v>6.5255591390561598</v>
      </c>
      <c r="H165" s="64">
        <f>IF(ISNUMBER((Sheet1!G146+$F$9/10)*VLOOKUP($B165,$H$13:$J$17,3,0)),(Sheet1!G146+$F$9/10)*VLOOKUP($B165,$H$13:$J$17,3,0),"N/A")</f>
        <v>6.5777871451596388</v>
      </c>
      <c r="I165" s="64">
        <f>IF(ISNUMBER((Sheet1!H146+$F$9/10)*VLOOKUP($B165,$H$13:$J$17,3,0)),(Sheet1!H146+$F$9/10)*VLOOKUP($B165,$H$13:$J$17,3,0),"N/A")</f>
        <v>6.6369500090975553</v>
      </c>
      <c r="J165" s="64">
        <f>IF(ISNUMBER((Sheet1!I146+$F$9/10)*VLOOKUP($B165,$H$13:$J$17,3,0)),(Sheet1!I146+$F$9/10)*VLOOKUP($B165,$H$13:$J$17,3,0),"N/A")</f>
        <v>6.7162538228371824</v>
      </c>
      <c r="K165" s="64">
        <f>IF(ISNUMBER((Sheet1!J146+$F$9/10)*VLOOKUP($B165,$H$13:$J$17,3,0)),(Sheet1!J146+$F$9/10)*VLOOKUP($B165,$H$13:$J$17,3,0),"N/A")</f>
        <v>6.7656132255781083</v>
      </c>
    </row>
    <row r="166" spans="2:11" x14ac:dyDescent="0.3">
      <c r="B166" s="1" t="str">
        <f>Sheet1!A147</f>
        <v>NY</v>
      </c>
      <c r="C166" s="2" t="str">
        <f>Sheet1!B147</f>
        <v>Elec</v>
      </c>
      <c r="D166" s="3">
        <f>Sheet1!C147</f>
        <v>42521</v>
      </c>
      <c r="E166" s="4" t="str">
        <f>Sheet1!D147</f>
        <v>I (ConEd)</v>
      </c>
      <c r="F166" s="2" t="str">
        <f>Sheet1!E147</f>
        <v>2M+</v>
      </c>
      <c r="G166" s="64">
        <f>IF(ISNUMBER((Sheet1!F147+$F$9/10)*VLOOKUP($B166,$H$13:$J$17,3,0)),(Sheet1!F147+$F$9/10)*VLOOKUP($B166,$H$13:$J$17,3,0),"N/A")</f>
        <v>6.3980591390561594</v>
      </c>
      <c r="H166" s="64">
        <f>IF(ISNUMBER((Sheet1!G147+$F$9/10)*VLOOKUP($B166,$H$13:$J$17,3,0)),(Sheet1!G147+$F$9/10)*VLOOKUP($B166,$H$13:$J$17,3,0),"N/A")</f>
        <v>6.4502871451596384</v>
      </c>
      <c r="I166" s="64">
        <f>IF(ISNUMBER((Sheet1!H147+$F$9/10)*VLOOKUP($B166,$H$13:$J$17,3,0)),(Sheet1!H147+$F$9/10)*VLOOKUP($B166,$H$13:$J$17,3,0),"N/A")</f>
        <v>6.5094500090975558</v>
      </c>
      <c r="J166" s="64">
        <f>IF(ISNUMBER((Sheet1!I147+$F$9/10)*VLOOKUP($B166,$H$13:$J$17,3,0)),(Sheet1!I147+$F$9/10)*VLOOKUP($B166,$H$13:$J$17,3,0),"N/A")</f>
        <v>6.588753822837182</v>
      </c>
      <c r="K166" s="64">
        <f>IF(ISNUMBER((Sheet1!J147+$F$9/10)*VLOOKUP($B166,$H$13:$J$17,3,0)),(Sheet1!J147+$F$9/10)*VLOOKUP($B166,$H$13:$J$17,3,0),"N/A")</f>
        <v>6.6381132255781079</v>
      </c>
    </row>
    <row r="167" spans="2:11" x14ac:dyDescent="0.3">
      <c r="B167" s="1" t="str">
        <f>Sheet1!A148</f>
        <v>NY</v>
      </c>
      <c r="C167" s="2" t="str">
        <f>Sheet1!B148</f>
        <v>Elec</v>
      </c>
      <c r="D167" s="3">
        <f>Sheet1!C148</f>
        <v>42521</v>
      </c>
      <c r="E167" s="4" t="str">
        <f>Sheet1!D148</f>
        <v>J (ConEd)</v>
      </c>
      <c r="F167" s="2" t="str">
        <f>Sheet1!E148</f>
        <v>0-150K</v>
      </c>
      <c r="G167" s="64">
        <f>IF(ISNUMBER((Sheet1!F148+$F$9/10)*VLOOKUP($B167,$H$13:$J$17,3,0)),(Sheet1!F148+$F$9/10)*VLOOKUP($B167,$H$13:$J$17,3,0),"N/A")</f>
        <v>8.5370426915403392</v>
      </c>
      <c r="H167" s="64">
        <f>IF(ISNUMBER((Sheet1!G148+$F$9/10)*VLOOKUP($B167,$H$13:$J$17,3,0)),(Sheet1!G148+$F$9/10)*VLOOKUP($B167,$H$13:$J$17,3,0),"N/A")</f>
        <v>8.0484394131977144</v>
      </c>
      <c r="I167" s="64">
        <f>IF(ISNUMBER((Sheet1!H148+$F$9/10)*VLOOKUP($B167,$H$13:$J$17,3,0)),(Sheet1!H148+$F$9/10)*VLOOKUP($B167,$H$13:$J$17,3,0),"N/A")</f>
        <v>8.3473646184275356</v>
      </c>
      <c r="J167" s="64">
        <f>IF(ISNUMBER((Sheet1!I148+$F$9/10)*VLOOKUP($B167,$H$13:$J$17,3,0)),(Sheet1!I148+$F$9/10)*VLOOKUP($B167,$H$13:$J$17,3,0),"N/A")</f>
        <v>8.2401251990324553</v>
      </c>
      <c r="K167" s="64">
        <f>IF(ISNUMBER((Sheet1!J148+$F$9/10)*VLOOKUP($B167,$H$13:$J$17,3,0)),(Sheet1!J148+$F$9/10)*VLOOKUP($B167,$H$13:$J$17,3,0),"N/A")</f>
        <v>8.3205733744142627</v>
      </c>
    </row>
    <row r="168" spans="2:11" x14ac:dyDescent="0.3">
      <c r="B168" s="1" t="str">
        <f>Sheet1!A149</f>
        <v>NY</v>
      </c>
      <c r="C168" s="2" t="str">
        <f>Sheet1!B149</f>
        <v>Elec</v>
      </c>
      <c r="D168" s="3">
        <f>Sheet1!C149</f>
        <v>42521</v>
      </c>
      <c r="E168" s="4" t="str">
        <f>Sheet1!D149</f>
        <v>J (ConEd)</v>
      </c>
      <c r="F168" s="2" t="str">
        <f>Sheet1!E149</f>
        <v>150-500K</v>
      </c>
      <c r="G168" s="64">
        <f>IF(ISNUMBER((Sheet1!F149+$F$9/10)*VLOOKUP($B168,$H$13:$J$17,3,0)),(Sheet1!F149+$F$9/10)*VLOOKUP($B168,$H$13:$J$17,3,0),"N/A")</f>
        <v>8.3330426915403368</v>
      </c>
      <c r="H168" s="64">
        <f>IF(ISNUMBER((Sheet1!G149+$F$9/10)*VLOOKUP($B168,$H$13:$J$17,3,0)),(Sheet1!G149+$F$9/10)*VLOOKUP($B168,$H$13:$J$17,3,0),"N/A")</f>
        <v>7.8444394131977147</v>
      </c>
      <c r="I168" s="64">
        <f>IF(ISNUMBER((Sheet1!H149+$F$9/10)*VLOOKUP($B168,$H$13:$J$17,3,0)),(Sheet1!H149+$F$9/10)*VLOOKUP($B168,$H$13:$J$17,3,0),"N/A")</f>
        <v>8.143364618427535</v>
      </c>
      <c r="J168" s="64">
        <f>IF(ISNUMBER((Sheet1!I149+$F$9/10)*VLOOKUP($B168,$H$13:$J$17,3,0)),(Sheet1!I149+$F$9/10)*VLOOKUP($B168,$H$13:$J$17,3,0),"N/A")</f>
        <v>8.0361251990324565</v>
      </c>
      <c r="K168" s="64">
        <f>IF(ISNUMBER((Sheet1!J149+$F$9/10)*VLOOKUP($B168,$H$13:$J$17,3,0)),(Sheet1!J149+$F$9/10)*VLOOKUP($B168,$H$13:$J$17,3,0),"N/A")</f>
        <v>8.1165733744142639</v>
      </c>
    </row>
    <row r="169" spans="2:11" x14ac:dyDescent="0.3">
      <c r="B169" s="1" t="str">
        <f>Sheet1!A150</f>
        <v>NY</v>
      </c>
      <c r="C169" s="2" t="str">
        <f>Sheet1!B150</f>
        <v>Elec</v>
      </c>
      <c r="D169" s="3">
        <f>Sheet1!C150</f>
        <v>42521</v>
      </c>
      <c r="E169" s="4" t="str">
        <f>Sheet1!D150</f>
        <v>J (ConEd)</v>
      </c>
      <c r="F169" s="2" t="str">
        <f>Sheet1!E150</f>
        <v>500-1M</v>
      </c>
      <c r="G169" s="64">
        <f>IF(ISNUMBER((Sheet1!F150+$F$9/10)*VLOOKUP($B169,$H$13:$J$17,3,0)),(Sheet1!F150+$F$9/10)*VLOOKUP($B169,$H$13:$J$17,3,0),"N/A")</f>
        <v>7.9760426915403384</v>
      </c>
      <c r="H169" s="64">
        <f>IF(ISNUMBER((Sheet1!G150+$F$9/10)*VLOOKUP($B169,$H$13:$J$17,3,0)),(Sheet1!G150+$F$9/10)*VLOOKUP($B169,$H$13:$J$17,3,0),"N/A")</f>
        <v>7.4874394131977136</v>
      </c>
      <c r="I169" s="64">
        <f>IF(ISNUMBER((Sheet1!H150+$F$9/10)*VLOOKUP($B169,$H$13:$J$17,3,0)),(Sheet1!H150+$F$9/10)*VLOOKUP($B169,$H$13:$J$17,3,0),"N/A")</f>
        <v>7.7863646184275348</v>
      </c>
      <c r="J169" s="64">
        <f>IF(ISNUMBER((Sheet1!I150+$F$9/10)*VLOOKUP($B169,$H$13:$J$17,3,0)),(Sheet1!I150+$F$9/10)*VLOOKUP($B169,$H$13:$J$17,3,0),"N/A")</f>
        <v>7.6791251990324554</v>
      </c>
      <c r="K169" s="64">
        <f>IF(ISNUMBER((Sheet1!J150+$F$9/10)*VLOOKUP($B169,$H$13:$J$17,3,0)),(Sheet1!J150+$F$9/10)*VLOOKUP($B169,$H$13:$J$17,3,0),"N/A")</f>
        <v>7.7595733744142645</v>
      </c>
    </row>
    <row r="170" spans="2:11" x14ac:dyDescent="0.3">
      <c r="B170" s="1" t="str">
        <f>Sheet1!A151</f>
        <v>NY</v>
      </c>
      <c r="C170" s="2" t="str">
        <f>Sheet1!B151</f>
        <v>Elec</v>
      </c>
      <c r="D170" s="3">
        <f>Sheet1!C151</f>
        <v>42521</v>
      </c>
      <c r="E170" s="4" t="str">
        <f>Sheet1!D151</f>
        <v>J (ConEd)</v>
      </c>
      <c r="F170" s="2" t="str">
        <f>Sheet1!E151</f>
        <v>1-2M</v>
      </c>
      <c r="G170" s="64">
        <f>IF(ISNUMBER((Sheet1!F151+$F$9/10)*VLOOKUP($B170,$H$13:$J$17,3,0)),(Sheet1!F151+$F$9/10)*VLOOKUP($B170,$H$13:$J$17,3,0),"N/A")</f>
        <v>7.848542691540338</v>
      </c>
      <c r="H170" s="64">
        <f>IF(ISNUMBER((Sheet1!G151+$F$9/10)*VLOOKUP($B170,$H$13:$J$17,3,0)),(Sheet1!G151+$F$9/10)*VLOOKUP($B170,$H$13:$J$17,3,0),"N/A")</f>
        <v>7.3599394131977141</v>
      </c>
      <c r="I170" s="64">
        <f>IF(ISNUMBER((Sheet1!H151+$F$9/10)*VLOOKUP($B170,$H$13:$J$17,3,0)),(Sheet1!H151+$F$9/10)*VLOOKUP($B170,$H$13:$J$17,3,0),"N/A")</f>
        <v>7.6588646184275353</v>
      </c>
      <c r="J170" s="64">
        <f>IF(ISNUMBER((Sheet1!I151+$F$9/10)*VLOOKUP($B170,$H$13:$J$17,3,0)),(Sheet1!I151+$F$9/10)*VLOOKUP($B170,$H$13:$J$17,3,0),"N/A")</f>
        <v>7.551625199032455</v>
      </c>
      <c r="K170" s="64">
        <f>IF(ISNUMBER((Sheet1!J151+$F$9/10)*VLOOKUP($B170,$H$13:$J$17,3,0)),(Sheet1!J151+$F$9/10)*VLOOKUP($B170,$H$13:$J$17,3,0),"N/A")</f>
        <v>7.6320733744142641</v>
      </c>
    </row>
    <row r="171" spans="2:11" x14ac:dyDescent="0.3">
      <c r="B171" s="1" t="str">
        <f>Sheet1!A152</f>
        <v>NY</v>
      </c>
      <c r="C171" s="2" t="str">
        <f>Sheet1!B152</f>
        <v>Elec</v>
      </c>
      <c r="D171" s="3">
        <f>Sheet1!C152</f>
        <v>42521</v>
      </c>
      <c r="E171" s="4" t="str">
        <f>Sheet1!D152</f>
        <v>J (ConEd)</v>
      </c>
      <c r="F171" s="2" t="str">
        <f>Sheet1!E152</f>
        <v>2M+</v>
      </c>
      <c r="G171" s="64">
        <f>IF(ISNUMBER((Sheet1!F152+$F$9/10)*VLOOKUP($B171,$H$13:$J$17,3,0)),(Sheet1!F152+$F$9/10)*VLOOKUP($B171,$H$13:$J$17,3,0),"N/A")</f>
        <v>7.7210426915403376</v>
      </c>
      <c r="H171" s="64">
        <f>IF(ISNUMBER((Sheet1!G152+$F$9/10)*VLOOKUP($B171,$H$13:$J$17,3,0)),(Sheet1!G152+$F$9/10)*VLOOKUP($B171,$H$13:$J$17,3,0),"N/A")</f>
        <v>7.2324394131977137</v>
      </c>
      <c r="I171" s="64">
        <f>IF(ISNUMBER((Sheet1!H152+$F$9/10)*VLOOKUP($B171,$H$13:$J$17,3,0)),(Sheet1!H152+$F$9/10)*VLOOKUP($B171,$H$13:$J$17,3,0),"N/A")</f>
        <v>7.5313646184275349</v>
      </c>
      <c r="J171" s="64">
        <f>IF(ISNUMBER((Sheet1!I152+$F$9/10)*VLOOKUP($B171,$H$13:$J$17,3,0)),(Sheet1!I152+$F$9/10)*VLOOKUP($B171,$H$13:$J$17,3,0),"N/A")</f>
        <v>7.4241251990324555</v>
      </c>
      <c r="K171" s="64">
        <f>IF(ISNUMBER((Sheet1!J152+$F$9/10)*VLOOKUP($B171,$H$13:$J$17,3,0)),(Sheet1!J152+$F$9/10)*VLOOKUP($B171,$H$13:$J$17,3,0),"N/A")</f>
        <v>7.5045733744142638</v>
      </c>
    </row>
    <row r="172" spans="2:11" x14ac:dyDescent="0.3">
      <c r="B172" s="1" t="str">
        <f>Sheet1!A153</f>
        <v>NY</v>
      </c>
      <c r="C172" s="2" t="str">
        <f>Sheet1!B153</f>
        <v>Elec</v>
      </c>
      <c r="D172" s="3">
        <f>Sheet1!C153</f>
        <v>42551</v>
      </c>
      <c r="E172" s="4" t="str">
        <f>Sheet1!D153</f>
        <v>A (NiMo, NYSEG)</v>
      </c>
      <c r="F172" s="2" t="str">
        <f>Sheet1!E153</f>
        <v>0-150K</v>
      </c>
      <c r="G172" s="64">
        <f>IF(ISNUMBER((Sheet1!F153+$F$9/10)*VLOOKUP($B172,$H$13:$J$17,3,0)),(Sheet1!F153+$F$9/10)*VLOOKUP($B172,$H$13:$J$17,3,0),"N/A")</f>
        <v>6.2270547753424648</v>
      </c>
      <c r="H172" s="64">
        <f>IF(ISNUMBER((Sheet1!G153+$F$9/10)*VLOOKUP($B172,$H$13:$J$17,3,0)),(Sheet1!G153+$F$9/10)*VLOOKUP($B172,$H$13:$J$17,3,0),"N/A")</f>
        <v>6.2611022123287681</v>
      </c>
      <c r="I172" s="64">
        <f>IF(ISNUMBER((Sheet1!H153+$F$9/10)*VLOOKUP($B172,$H$13:$J$17,3,0)),(Sheet1!H153+$F$9/10)*VLOOKUP($B172,$H$13:$J$17,3,0),"N/A")</f>
        <v>6.3731375840182647</v>
      </c>
      <c r="J172" s="64">
        <f>IF(ISNUMBER((Sheet1!I153+$F$9/10)*VLOOKUP($B172,$H$13:$J$17,3,0)),(Sheet1!I153+$F$9/10)*VLOOKUP($B172,$H$13:$J$17,3,0),"N/A")</f>
        <v>6.3856367253424668</v>
      </c>
      <c r="K172" s="64">
        <f>IF(ISNUMBER((Sheet1!J153+$F$9/10)*VLOOKUP($B172,$H$13:$J$17,3,0)),(Sheet1!J153+$F$9/10)*VLOOKUP($B172,$H$13:$J$17,3,0),"N/A")</f>
        <v>6.3980646296803654</v>
      </c>
    </row>
    <row r="173" spans="2:11" x14ac:dyDescent="0.3">
      <c r="B173" s="1" t="str">
        <f>Sheet1!A154</f>
        <v>NY</v>
      </c>
      <c r="C173" s="2" t="str">
        <f>Sheet1!B154</f>
        <v>Elec</v>
      </c>
      <c r="D173" s="3">
        <f>Sheet1!C154</f>
        <v>42551</v>
      </c>
      <c r="E173" s="4" t="str">
        <f>Sheet1!D154</f>
        <v>A (NiMo, NYSEG)</v>
      </c>
      <c r="F173" s="2" t="str">
        <f>Sheet1!E154</f>
        <v>150-500K</v>
      </c>
      <c r="G173" s="64">
        <f>IF(ISNUMBER((Sheet1!F154+$F$9/10)*VLOOKUP($B173,$H$13:$J$17,3,0)),(Sheet1!F154+$F$9/10)*VLOOKUP($B173,$H$13:$J$17,3,0),"N/A")</f>
        <v>6.023054775342465</v>
      </c>
      <c r="H173" s="64">
        <f>IF(ISNUMBER((Sheet1!G154+$F$9/10)*VLOOKUP($B173,$H$13:$J$17,3,0)),(Sheet1!G154+$F$9/10)*VLOOKUP($B173,$H$13:$J$17,3,0),"N/A")</f>
        <v>6.0571022123287674</v>
      </c>
      <c r="I173" s="64">
        <f>IF(ISNUMBER((Sheet1!H154+$F$9/10)*VLOOKUP($B173,$H$13:$J$17,3,0)),(Sheet1!H154+$F$9/10)*VLOOKUP($B173,$H$13:$J$17,3,0),"N/A")</f>
        <v>6.169137584018265</v>
      </c>
      <c r="J173" s="64">
        <f>IF(ISNUMBER((Sheet1!I154+$F$9/10)*VLOOKUP($B173,$H$13:$J$17,3,0)),(Sheet1!I154+$F$9/10)*VLOOKUP($B173,$H$13:$J$17,3,0),"N/A")</f>
        <v>6.1816367253424671</v>
      </c>
      <c r="K173" s="64">
        <f>IF(ISNUMBER((Sheet1!J154+$F$9/10)*VLOOKUP($B173,$H$13:$J$17,3,0)),(Sheet1!J154+$F$9/10)*VLOOKUP($B173,$H$13:$J$17,3,0),"N/A")</f>
        <v>6.1940646296803665</v>
      </c>
    </row>
    <row r="174" spans="2:11" x14ac:dyDescent="0.3">
      <c r="B174" s="1" t="str">
        <f>Sheet1!A155</f>
        <v>NY</v>
      </c>
      <c r="C174" s="2" t="str">
        <f>Sheet1!B155</f>
        <v>Elec</v>
      </c>
      <c r="D174" s="3">
        <f>Sheet1!C155</f>
        <v>42551</v>
      </c>
      <c r="E174" s="4" t="str">
        <f>Sheet1!D155</f>
        <v>A (NiMo, NYSEG)</v>
      </c>
      <c r="F174" s="2" t="str">
        <f>Sheet1!E155</f>
        <v>500-1M</v>
      </c>
      <c r="G174" s="64">
        <f>IF(ISNUMBER((Sheet1!F155+$F$9/10)*VLOOKUP($B174,$H$13:$J$17,3,0)),(Sheet1!F155+$F$9/10)*VLOOKUP($B174,$H$13:$J$17,3,0),"N/A")</f>
        <v>5.6660547753424648</v>
      </c>
      <c r="H174" s="64">
        <f>IF(ISNUMBER((Sheet1!G155+$F$9/10)*VLOOKUP($B174,$H$13:$J$17,3,0)),(Sheet1!G155+$F$9/10)*VLOOKUP($B174,$H$13:$J$17,3,0),"N/A")</f>
        <v>5.7001022123287681</v>
      </c>
      <c r="I174" s="64">
        <f>IF(ISNUMBER((Sheet1!H155+$F$9/10)*VLOOKUP($B174,$H$13:$J$17,3,0)),(Sheet1!H155+$F$9/10)*VLOOKUP($B174,$H$13:$J$17,3,0),"N/A")</f>
        <v>5.8121375840182647</v>
      </c>
      <c r="J174" s="64">
        <f>IF(ISNUMBER((Sheet1!I155+$F$9/10)*VLOOKUP($B174,$H$13:$J$17,3,0)),(Sheet1!I155+$F$9/10)*VLOOKUP($B174,$H$13:$J$17,3,0),"N/A")</f>
        <v>5.8246367253424669</v>
      </c>
      <c r="K174" s="64">
        <f>IF(ISNUMBER((Sheet1!J155+$F$9/10)*VLOOKUP($B174,$H$13:$J$17,3,0)),(Sheet1!J155+$F$9/10)*VLOOKUP($B174,$H$13:$J$17,3,0),"N/A")</f>
        <v>5.8370646296803654</v>
      </c>
    </row>
    <row r="175" spans="2:11" x14ac:dyDescent="0.3">
      <c r="B175" s="1" t="str">
        <f>Sheet1!A156</f>
        <v>NY</v>
      </c>
      <c r="C175" s="2" t="str">
        <f>Sheet1!B156</f>
        <v>Elec</v>
      </c>
      <c r="D175" s="3">
        <f>Sheet1!C156</f>
        <v>42551</v>
      </c>
      <c r="E175" s="4" t="str">
        <f>Sheet1!D156</f>
        <v>A (NiMo, NYSEG)</v>
      </c>
      <c r="F175" s="2" t="str">
        <f>Sheet1!E156</f>
        <v>1-2M</v>
      </c>
      <c r="G175" s="64">
        <f>IF(ISNUMBER((Sheet1!F156+$F$9/10)*VLOOKUP($B175,$H$13:$J$17,3,0)),(Sheet1!F156+$F$9/10)*VLOOKUP($B175,$H$13:$J$17,3,0),"N/A")</f>
        <v>5.5385547753424653</v>
      </c>
      <c r="H175" s="64">
        <f>IF(ISNUMBER((Sheet1!G156+$F$9/10)*VLOOKUP($B175,$H$13:$J$17,3,0)),(Sheet1!G156+$F$9/10)*VLOOKUP($B175,$H$13:$J$17,3,0),"N/A")</f>
        <v>5.5726022123287677</v>
      </c>
      <c r="I175" s="64">
        <f>IF(ISNUMBER((Sheet1!H156+$F$9/10)*VLOOKUP($B175,$H$13:$J$17,3,0)),(Sheet1!H156+$F$9/10)*VLOOKUP($B175,$H$13:$J$17,3,0),"N/A")</f>
        <v>5.6846375840182652</v>
      </c>
      <c r="J175" s="64">
        <f>IF(ISNUMBER((Sheet1!I156+$F$9/10)*VLOOKUP($B175,$H$13:$J$17,3,0)),(Sheet1!I156+$F$9/10)*VLOOKUP($B175,$H$13:$J$17,3,0),"N/A")</f>
        <v>5.6971367253424674</v>
      </c>
      <c r="K175" s="64">
        <f>IF(ISNUMBER((Sheet1!J156+$F$9/10)*VLOOKUP($B175,$H$13:$J$17,3,0)),(Sheet1!J156+$F$9/10)*VLOOKUP($B175,$H$13:$J$17,3,0),"N/A")</f>
        <v>5.7095646296803659</v>
      </c>
    </row>
    <row r="176" spans="2:11" x14ac:dyDescent="0.3">
      <c r="B176" s="1" t="str">
        <f>Sheet1!A157</f>
        <v>NY</v>
      </c>
      <c r="C176" s="2" t="str">
        <f>Sheet1!B157</f>
        <v>Elec</v>
      </c>
      <c r="D176" s="3">
        <f>Sheet1!C157</f>
        <v>42551</v>
      </c>
      <c r="E176" s="4" t="str">
        <f>Sheet1!D157</f>
        <v>A (NiMo, NYSEG)</v>
      </c>
      <c r="F176" s="2" t="str">
        <f>Sheet1!E157</f>
        <v>2M+</v>
      </c>
      <c r="G176" s="64">
        <f>IF(ISNUMBER((Sheet1!F157+$F$9/10)*VLOOKUP($B176,$H$13:$J$17,3,0)),(Sheet1!F157+$F$9/10)*VLOOKUP($B176,$H$13:$J$17,3,0),"N/A")</f>
        <v>5.4110547753424649</v>
      </c>
      <c r="H176" s="64">
        <f>IF(ISNUMBER((Sheet1!G157+$F$9/10)*VLOOKUP($B176,$H$13:$J$17,3,0)),(Sheet1!G157+$F$9/10)*VLOOKUP($B176,$H$13:$J$17,3,0),"N/A")</f>
        <v>5.4451022123287682</v>
      </c>
      <c r="I176" s="64">
        <f>IF(ISNUMBER((Sheet1!H157+$F$9/10)*VLOOKUP($B176,$H$13:$J$17,3,0)),(Sheet1!H157+$F$9/10)*VLOOKUP($B176,$H$13:$J$17,3,0),"N/A")</f>
        <v>5.5571375840182649</v>
      </c>
      <c r="J176" s="64">
        <f>IF(ISNUMBER((Sheet1!I157+$F$9/10)*VLOOKUP($B176,$H$13:$J$17,3,0)),(Sheet1!I157+$F$9/10)*VLOOKUP($B176,$H$13:$J$17,3,0),"N/A")</f>
        <v>5.569636725342467</v>
      </c>
      <c r="K176" s="64">
        <f>IF(ISNUMBER((Sheet1!J157+$F$9/10)*VLOOKUP($B176,$H$13:$J$17,3,0)),(Sheet1!J157+$F$9/10)*VLOOKUP($B176,$H$13:$J$17,3,0),"N/A")</f>
        <v>5.5820646296803655</v>
      </c>
    </row>
    <row r="177" spans="2:11" x14ac:dyDescent="0.3">
      <c r="B177" s="1" t="str">
        <f>Sheet1!A158</f>
        <v>NY</v>
      </c>
      <c r="C177" s="2" t="str">
        <f>Sheet1!B158</f>
        <v>Elec</v>
      </c>
      <c r="D177" s="3">
        <f>Sheet1!C158</f>
        <v>42551</v>
      </c>
      <c r="E177" s="4" t="str">
        <f>Sheet1!D158</f>
        <v>B (NiMo, RGE)</v>
      </c>
      <c r="F177" s="2" t="str">
        <f>Sheet1!E158</f>
        <v>0-150K</v>
      </c>
      <c r="G177" s="64">
        <f>IF(ISNUMBER((Sheet1!F158+$F$9/10)*VLOOKUP($B177,$H$13:$J$17,3,0)),(Sheet1!F158+$F$9/10)*VLOOKUP($B177,$H$13:$J$17,3,0),"N/A")</f>
        <v>5.8736254893424675</v>
      </c>
      <c r="H177" s="64">
        <f>IF(ISNUMBER((Sheet1!G158+$F$9/10)*VLOOKUP($B177,$H$13:$J$17,3,0)),(Sheet1!G158+$F$9/10)*VLOOKUP($B177,$H$13:$J$17,3,0),"N/A")</f>
        <v>5.900769617328768</v>
      </c>
      <c r="I177" s="64">
        <f>IF(ISNUMBER((Sheet1!H158+$F$9/10)*VLOOKUP($B177,$H$13:$J$17,3,0)),(Sheet1!H158+$F$9/10)*VLOOKUP($B177,$H$13:$J$17,3,0),"N/A")</f>
        <v>6.0133633370182631</v>
      </c>
      <c r="J177" s="64">
        <f>IF(ISNUMBER((Sheet1!I158+$F$9/10)*VLOOKUP($B177,$H$13:$J$17,3,0)),(Sheet1!I158+$F$9/10)*VLOOKUP($B177,$H$13:$J$17,3,0),"N/A")</f>
        <v>6.0197411778424641</v>
      </c>
      <c r="K177" s="64">
        <f>IF(ISNUMBER((Sheet1!J158+$F$9/10)*VLOOKUP($B177,$H$13:$J$17,3,0)),(Sheet1!J158+$F$9/10)*VLOOKUP($B177,$H$13:$J$17,3,0),"N/A")</f>
        <v>6.0345968606803657</v>
      </c>
    </row>
    <row r="178" spans="2:11" x14ac:dyDescent="0.3">
      <c r="B178" s="1" t="str">
        <f>Sheet1!A159</f>
        <v>NY</v>
      </c>
      <c r="C178" s="2" t="str">
        <f>Sheet1!B159</f>
        <v>Elec</v>
      </c>
      <c r="D178" s="3">
        <f>Sheet1!C159</f>
        <v>42551</v>
      </c>
      <c r="E178" s="4" t="str">
        <f>Sheet1!D159</f>
        <v>B (NiMo, RGE)</v>
      </c>
      <c r="F178" s="2" t="str">
        <f>Sheet1!E159</f>
        <v>150-500K</v>
      </c>
      <c r="G178" s="64">
        <f>IF(ISNUMBER((Sheet1!F159+$F$9/10)*VLOOKUP($B178,$H$13:$J$17,3,0)),(Sheet1!F159+$F$9/10)*VLOOKUP($B178,$H$13:$J$17,3,0),"N/A")</f>
        <v>5.6696254893424669</v>
      </c>
      <c r="H178" s="64">
        <f>IF(ISNUMBER((Sheet1!G159+$F$9/10)*VLOOKUP($B178,$H$13:$J$17,3,0)),(Sheet1!G159+$F$9/10)*VLOOKUP($B178,$H$13:$J$17,3,0),"N/A")</f>
        <v>5.6967696173287674</v>
      </c>
      <c r="I178" s="64">
        <f>IF(ISNUMBER((Sheet1!H159+$F$9/10)*VLOOKUP($B178,$H$13:$J$17,3,0)),(Sheet1!H159+$F$9/10)*VLOOKUP($B178,$H$13:$J$17,3,0),"N/A")</f>
        <v>5.8093633370182642</v>
      </c>
      <c r="J178" s="64">
        <f>IF(ISNUMBER((Sheet1!I159+$F$9/10)*VLOOKUP($B178,$H$13:$J$17,3,0)),(Sheet1!I159+$F$9/10)*VLOOKUP($B178,$H$13:$J$17,3,0),"N/A")</f>
        <v>5.8157411778424644</v>
      </c>
      <c r="K178" s="64">
        <f>IF(ISNUMBER((Sheet1!J159+$F$9/10)*VLOOKUP($B178,$H$13:$J$17,3,0)),(Sheet1!J159+$F$9/10)*VLOOKUP($B178,$H$13:$J$17,3,0),"N/A")</f>
        <v>5.8305968606803651</v>
      </c>
    </row>
    <row r="179" spans="2:11" x14ac:dyDescent="0.3">
      <c r="B179" s="1" t="str">
        <f>Sheet1!A160</f>
        <v>NY</v>
      </c>
      <c r="C179" s="2" t="str">
        <f>Sheet1!B160</f>
        <v>Elec</v>
      </c>
      <c r="D179" s="3">
        <f>Sheet1!C160</f>
        <v>42551</v>
      </c>
      <c r="E179" s="4" t="str">
        <f>Sheet1!D160</f>
        <v>B (NiMo, RGE)</v>
      </c>
      <c r="F179" s="2" t="str">
        <f>Sheet1!E160</f>
        <v>500-1M</v>
      </c>
      <c r="G179" s="64">
        <f>IF(ISNUMBER((Sheet1!F160+$F$9/10)*VLOOKUP($B179,$H$13:$J$17,3,0)),(Sheet1!F160+$F$9/10)*VLOOKUP($B179,$H$13:$J$17,3,0),"N/A")</f>
        <v>5.3126254893424676</v>
      </c>
      <c r="H179" s="64">
        <f>IF(ISNUMBER((Sheet1!G160+$F$9/10)*VLOOKUP($B179,$H$13:$J$17,3,0)),(Sheet1!G160+$F$9/10)*VLOOKUP($B179,$H$13:$J$17,3,0),"N/A")</f>
        <v>5.3397696173287672</v>
      </c>
      <c r="I179" s="64">
        <f>IF(ISNUMBER((Sheet1!H160+$F$9/10)*VLOOKUP($B179,$H$13:$J$17,3,0)),(Sheet1!H160+$F$9/10)*VLOOKUP($B179,$H$13:$J$17,3,0),"N/A")</f>
        <v>5.4523633370182631</v>
      </c>
      <c r="J179" s="64">
        <f>IF(ISNUMBER((Sheet1!I160+$F$9/10)*VLOOKUP($B179,$H$13:$J$17,3,0)),(Sheet1!I160+$F$9/10)*VLOOKUP($B179,$H$13:$J$17,3,0),"N/A")</f>
        <v>5.4587411778424642</v>
      </c>
      <c r="K179" s="64">
        <f>IF(ISNUMBER((Sheet1!J160+$F$9/10)*VLOOKUP($B179,$H$13:$J$17,3,0)),(Sheet1!J160+$F$9/10)*VLOOKUP($B179,$H$13:$J$17,3,0),"N/A")</f>
        <v>5.4735968606803649</v>
      </c>
    </row>
    <row r="180" spans="2:11" x14ac:dyDescent="0.3">
      <c r="B180" s="1" t="str">
        <f>Sheet1!A161</f>
        <v>NY</v>
      </c>
      <c r="C180" s="2" t="str">
        <f>Sheet1!B161</f>
        <v>Elec</v>
      </c>
      <c r="D180" s="3">
        <f>Sheet1!C161</f>
        <v>42551</v>
      </c>
      <c r="E180" s="4" t="str">
        <f>Sheet1!D161</f>
        <v>B (NiMo, RGE)</v>
      </c>
      <c r="F180" s="2" t="str">
        <f>Sheet1!E161</f>
        <v>1-2M</v>
      </c>
      <c r="G180" s="64">
        <f>IF(ISNUMBER((Sheet1!F161+$F$9/10)*VLOOKUP($B180,$H$13:$J$17,3,0)),(Sheet1!F161+$F$9/10)*VLOOKUP($B180,$H$13:$J$17,3,0),"N/A")</f>
        <v>5.1851254893424672</v>
      </c>
      <c r="H180" s="64">
        <f>IF(ISNUMBER((Sheet1!G161+$F$9/10)*VLOOKUP($B180,$H$13:$J$17,3,0)),(Sheet1!G161+$F$9/10)*VLOOKUP($B180,$H$13:$J$17,3,0),"N/A")</f>
        <v>5.2122696173287668</v>
      </c>
      <c r="I180" s="64">
        <f>IF(ISNUMBER((Sheet1!H161+$F$9/10)*VLOOKUP($B180,$H$13:$J$17,3,0)),(Sheet1!H161+$F$9/10)*VLOOKUP($B180,$H$13:$J$17,3,0),"N/A")</f>
        <v>5.3248633370182636</v>
      </c>
      <c r="J180" s="64">
        <f>IF(ISNUMBER((Sheet1!I161+$F$9/10)*VLOOKUP($B180,$H$13:$J$17,3,0)),(Sheet1!I161+$F$9/10)*VLOOKUP($B180,$H$13:$J$17,3,0),"N/A")</f>
        <v>5.3312411778424647</v>
      </c>
      <c r="K180" s="64">
        <f>IF(ISNUMBER((Sheet1!J161+$F$9/10)*VLOOKUP($B180,$H$13:$J$17,3,0)),(Sheet1!J161+$F$9/10)*VLOOKUP($B180,$H$13:$J$17,3,0),"N/A")</f>
        <v>5.3460968606803645</v>
      </c>
    </row>
    <row r="181" spans="2:11" x14ac:dyDescent="0.3">
      <c r="B181" s="1" t="str">
        <f>Sheet1!A162</f>
        <v>NY</v>
      </c>
      <c r="C181" s="2" t="str">
        <f>Sheet1!B162</f>
        <v>Elec</v>
      </c>
      <c r="D181" s="3">
        <f>Sheet1!C162</f>
        <v>42551</v>
      </c>
      <c r="E181" s="4" t="str">
        <f>Sheet1!D162</f>
        <v>B (NiMo, RGE)</v>
      </c>
      <c r="F181" s="2" t="str">
        <f>Sheet1!E162</f>
        <v>2M+</v>
      </c>
      <c r="G181" s="64">
        <f>IF(ISNUMBER((Sheet1!F162+$F$9/10)*VLOOKUP($B181,$H$13:$J$17,3,0)),(Sheet1!F162+$F$9/10)*VLOOKUP($B181,$H$13:$J$17,3,0),"N/A")</f>
        <v>5.0576254893424677</v>
      </c>
      <c r="H181" s="64">
        <f>IF(ISNUMBER((Sheet1!G162+$F$9/10)*VLOOKUP($B181,$H$13:$J$17,3,0)),(Sheet1!G162+$F$9/10)*VLOOKUP($B181,$H$13:$J$17,3,0),"N/A")</f>
        <v>5.0847696173287664</v>
      </c>
      <c r="I181" s="64">
        <f>IF(ISNUMBER((Sheet1!H162+$F$9/10)*VLOOKUP($B181,$H$13:$J$17,3,0)),(Sheet1!H162+$F$9/10)*VLOOKUP($B181,$H$13:$J$17,3,0),"N/A")</f>
        <v>5.1973633370182633</v>
      </c>
      <c r="J181" s="64">
        <f>IF(ISNUMBER((Sheet1!I162+$F$9/10)*VLOOKUP($B181,$H$13:$J$17,3,0)),(Sheet1!I162+$F$9/10)*VLOOKUP($B181,$H$13:$J$17,3,0),"N/A")</f>
        <v>5.2037411778424643</v>
      </c>
      <c r="K181" s="64">
        <f>IF(ISNUMBER((Sheet1!J162+$F$9/10)*VLOOKUP($B181,$H$13:$J$17,3,0)),(Sheet1!J162+$F$9/10)*VLOOKUP($B181,$H$13:$J$17,3,0),"N/A")</f>
        <v>5.218596860680365</v>
      </c>
    </row>
    <row r="182" spans="2:11" x14ac:dyDescent="0.3">
      <c r="B182" s="1" t="str">
        <f>Sheet1!A163</f>
        <v>NY</v>
      </c>
      <c r="C182" s="2" t="str">
        <f>Sheet1!B163</f>
        <v>Elec</v>
      </c>
      <c r="D182" s="3">
        <f>Sheet1!C163</f>
        <v>42551</v>
      </c>
      <c r="E182" s="4" t="str">
        <f>Sheet1!D163</f>
        <v>C (NiMo, NYSEG)</v>
      </c>
      <c r="F182" s="2" t="str">
        <f>Sheet1!E163</f>
        <v>0-150K</v>
      </c>
      <c r="G182" s="64">
        <f>IF(ISNUMBER((Sheet1!F163+$F$9/10)*VLOOKUP($B182,$H$13:$J$17,3,0)),(Sheet1!F163+$F$9/10)*VLOOKUP($B182,$H$13:$J$17,3,0),"N/A")</f>
        <v>5.7262194753424662</v>
      </c>
      <c r="H182" s="64">
        <f>IF(ISNUMBER((Sheet1!G163+$F$9/10)*VLOOKUP($B182,$H$13:$J$17,3,0)),(Sheet1!G163+$F$9/10)*VLOOKUP($B182,$H$13:$J$17,3,0),"N/A")</f>
        <v>5.8899471623287667</v>
      </c>
      <c r="I182" s="64">
        <f>IF(ISNUMBER((Sheet1!H163+$F$9/10)*VLOOKUP($B182,$H$13:$J$17,3,0)),(Sheet1!H163+$F$9/10)*VLOOKUP($B182,$H$13:$J$17,3,0),"N/A")</f>
        <v>6.0065223840182647</v>
      </c>
      <c r="J182" s="64">
        <f>IF(ISNUMBER((Sheet1!I163+$F$9/10)*VLOOKUP($B182,$H$13:$J$17,3,0)),(Sheet1!I163+$F$9/10)*VLOOKUP($B182,$H$13:$J$17,3,0),"N/A")</f>
        <v>6.0854532753424655</v>
      </c>
      <c r="K182" s="64">
        <f>IF(ISNUMBER((Sheet1!J163+$F$9/10)*VLOOKUP($B182,$H$13:$J$17,3,0)),(Sheet1!J163+$F$9/10)*VLOOKUP($B182,$H$13:$J$17,3,0),"N/A")</f>
        <v>6.2154293796803648</v>
      </c>
    </row>
    <row r="183" spans="2:11" x14ac:dyDescent="0.3">
      <c r="B183" s="1" t="str">
        <f>Sheet1!A164</f>
        <v>NY</v>
      </c>
      <c r="C183" s="2" t="str">
        <f>Sheet1!B164</f>
        <v>Elec</v>
      </c>
      <c r="D183" s="3">
        <f>Sheet1!C164</f>
        <v>42551</v>
      </c>
      <c r="E183" s="4" t="str">
        <f>Sheet1!D164</f>
        <v>C (NiMo, NYSEG)</v>
      </c>
      <c r="F183" s="2" t="str">
        <f>Sheet1!E164</f>
        <v>150-500K</v>
      </c>
      <c r="G183" s="64">
        <f>IF(ISNUMBER((Sheet1!F164+$F$9/10)*VLOOKUP($B183,$H$13:$J$17,3,0)),(Sheet1!F164+$F$9/10)*VLOOKUP($B183,$H$13:$J$17,3,0),"N/A")</f>
        <v>5.5222194753424656</v>
      </c>
      <c r="H183" s="64">
        <f>IF(ISNUMBER((Sheet1!G164+$F$9/10)*VLOOKUP($B183,$H$13:$J$17,3,0)),(Sheet1!G164+$F$9/10)*VLOOKUP($B183,$H$13:$J$17,3,0),"N/A")</f>
        <v>5.6859471623287661</v>
      </c>
      <c r="I183" s="64">
        <f>IF(ISNUMBER((Sheet1!H164+$F$9/10)*VLOOKUP($B183,$H$13:$J$17,3,0)),(Sheet1!H164+$F$9/10)*VLOOKUP($B183,$H$13:$J$17,3,0),"N/A")</f>
        <v>5.8025223840182649</v>
      </c>
      <c r="J183" s="64">
        <f>IF(ISNUMBER((Sheet1!I164+$F$9/10)*VLOOKUP($B183,$H$13:$J$17,3,0)),(Sheet1!I164+$F$9/10)*VLOOKUP($B183,$H$13:$J$17,3,0),"N/A")</f>
        <v>5.8814532753424649</v>
      </c>
      <c r="K183" s="64">
        <f>IF(ISNUMBER((Sheet1!J164+$F$9/10)*VLOOKUP($B183,$H$13:$J$17,3,0)),(Sheet1!J164+$F$9/10)*VLOOKUP($B183,$H$13:$J$17,3,0),"N/A")</f>
        <v>6.0114293796803659</v>
      </c>
    </row>
    <row r="184" spans="2:11" x14ac:dyDescent="0.3">
      <c r="B184" s="1" t="str">
        <f>Sheet1!A165</f>
        <v>NY</v>
      </c>
      <c r="C184" s="2" t="str">
        <f>Sheet1!B165</f>
        <v>Elec</v>
      </c>
      <c r="D184" s="3">
        <f>Sheet1!C165</f>
        <v>42551</v>
      </c>
      <c r="E184" s="4" t="str">
        <f>Sheet1!D165</f>
        <v>C (NiMo, NYSEG)</v>
      </c>
      <c r="F184" s="2" t="str">
        <f>Sheet1!E165</f>
        <v>500-1M</v>
      </c>
      <c r="G184" s="64">
        <f>IF(ISNUMBER((Sheet1!F165+$F$9/10)*VLOOKUP($B184,$H$13:$J$17,3,0)),(Sheet1!F165+$F$9/10)*VLOOKUP($B184,$H$13:$J$17,3,0),"N/A")</f>
        <v>5.1652194753424663</v>
      </c>
      <c r="H184" s="64">
        <f>IF(ISNUMBER((Sheet1!G165+$F$9/10)*VLOOKUP($B184,$H$13:$J$17,3,0)),(Sheet1!G165+$F$9/10)*VLOOKUP($B184,$H$13:$J$17,3,0),"N/A")</f>
        <v>5.3289471623287668</v>
      </c>
      <c r="I184" s="64">
        <f>IF(ISNUMBER((Sheet1!H165+$F$9/10)*VLOOKUP($B184,$H$13:$J$17,3,0)),(Sheet1!H165+$F$9/10)*VLOOKUP($B184,$H$13:$J$17,3,0),"N/A")</f>
        <v>5.4455223840182647</v>
      </c>
      <c r="J184" s="64">
        <f>IF(ISNUMBER((Sheet1!I165+$F$9/10)*VLOOKUP($B184,$H$13:$J$17,3,0)),(Sheet1!I165+$F$9/10)*VLOOKUP($B184,$H$13:$J$17,3,0),"N/A")</f>
        <v>5.5244532753424647</v>
      </c>
      <c r="K184" s="64">
        <f>IF(ISNUMBER((Sheet1!J165+$F$9/10)*VLOOKUP($B184,$H$13:$J$17,3,0)),(Sheet1!J165+$F$9/10)*VLOOKUP($B184,$H$13:$J$17,3,0),"N/A")</f>
        <v>5.6544293796803649</v>
      </c>
    </row>
    <row r="185" spans="2:11" x14ac:dyDescent="0.3">
      <c r="B185" s="1" t="str">
        <f>Sheet1!A166</f>
        <v>NY</v>
      </c>
      <c r="C185" s="2" t="str">
        <f>Sheet1!B166</f>
        <v>Elec</v>
      </c>
      <c r="D185" s="3">
        <f>Sheet1!C166</f>
        <v>42551</v>
      </c>
      <c r="E185" s="4" t="str">
        <f>Sheet1!D166</f>
        <v>C (NiMo, NYSEG)</v>
      </c>
      <c r="F185" s="2" t="str">
        <f>Sheet1!E166</f>
        <v>1-2M</v>
      </c>
      <c r="G185" s="64">
        <f>IF(ISNUMBER((Sheet1!F166+$F$9/10)*VLOOKUP($B185,$H$13:$J$17,3,0)),(Sheet1!F166+$F$9/10)*VLOOKUP($B185,$H$13:$J$17,3,0),"N/A")</f>
        <v>5.0377194753424659</v>
      </c>
      <c r="H185" s="64">
        <f>IF(ISNUMBER((Sheet1!G166+$F$9/10)*VLOOKUP($B185,$H$13:$J$17,3,0)),(Sheet1!G166+$F$9/10)*VLOOKUP($B185,$H$13:$J$17,3,0),"N/A")</f>
        <v>5.2014471623287672</v>
      </c>
      <c r="I185" s="64">
        <f>IF(ISNUMBER((Sheet1!H166+$F$9/10)*VLOOKUP($B185,$H$13:$J$17,3,0)),(Sheet1!H166+$F$9/10)*VLOOKUP($B185,$H$13:$J$17,3,0),"N/A")</f>
        <v>5.3180223840182652</v>
      </c>
      <c r="J185" s="64">
        <f>IF(ISNUMBER((Sheet1!I166+$F$9/10)*VLOOKUP($B185,$H$13:$J$17,3,0)),(Sheet1!I166+$F$9/10)*VLOOKUP($B185,$H$13:$J$17,3,0),"N/A")</f>
        <v>5.3969532753424643</v>
      </c>
      <c r="K185" s="64">
        <f>IF(ISNUMBER((Sheet1!J166+$F$9/10)*VLOOKUP($B185,$H$13:$J$17,3,0)),(Sheet1!J166+$F$9/10)*VLOOKUP($B185,$H$13:$J$17,3,0),"N/A")</f>
        <v>5.5269293796803654</v>
      </c>
    </row>
    <row r="186" spans="2:11" x14ac:dyDescent="0.3">
      <c r="B186" s="1" t="str">
        <f>Sheet1!A167</f>
        <v>NY</v>
      </c>
      <c r="C186" s="2" t="str">
        <f>Sheet1!B167</f>
        <v>Elec</v>
      </c>
      <c r="D186" s="3">
        <f>Sheet1!C167</f>
        <v>42551</v>
      </c>
      <c r="E186" s="4" t="str">
        <f>Sheet1!D167</f>
        <v>C (NiMo, NYSEG)</v>
      </c>
      <c r="F186" s="2" t="str">
        <f>Sheet1!E167</f>
        <v>2M+</v>
      </c>
      <c r="G186" s="64">
        <f>IF(ISNUMBER((Sheet1!F167+$F$9/10)*VLOOKUP($B186,$H$13:$J$17,3,0)),(Sheet1!F167+$F$9/10)*VLOOKUP($B186,$H$13:$J$17,3,0),"N/A")</f>
        <v>4.9102194753424664</v>
      </c>
      <c r="H186" s="64">
        <f>IF(ISNUMBER((Sheet1!G167+$F$9/10)*VLOOKUP($B186,$H$13:$J$17,3,0)),(Sheet1!G167+$F$9/10)*VLOOKUP($B186,$H$13:$J$17,3,0),"N/A")</f>
        <v>5.0739471623287669</v>
      </c>
      <c r="I186" s="64">
        <f>IF(ISNUMBER((Sheet1!H167+$F$9/10)*VLOOKUP($B186,$H$13:$J$17,3,0)),(Sheet1!H167+$F$9/10)*VLOOKUP($B186,$H$13:$J$17,3,0),"N/A")</f>
        <v>5.1905223840182648</v>
      </c>
      <c r="J186" s="64">
        <f>IF(ISNUMBER((Sheet1!I167+$F$9/10)*VLOOKUP($B186,$H$13:$J$17,3,0)),(Sheet1!I167+$F$9/10)*VLOOKUP($B186,$H$13:$J$17,3,0),"N/A")</f>
        <v>5.2694532753424648</v>
      </c>
      <c r="K186" s="64">
        <f>IF(ISNUMBER((Sheet1!J167+$F$9/10)*VLOOKUP($B186,$H$13:$J$17,3,0)),(Sheet1!J167+$F$9/10)*VLOOKUP($B186,$H$13:$J$17,3,0),"N/A")</f>
        <v>5.399429379680365</v>
      </c>
    </row>
    <row r="187" spans="2:11" x14ac:dyDescent="0.3">
      <c r="B187" s="1" t="str">
        <f>Sheet1!A168</f>
        <v>NY</v>
      </c>
      <c r="C187" s="2" t="str">
        <f>Sheet1!B168</f>
        <v>Elec</v>
      </c>
      <c r="D187" s="3">
        <f>Sheet1!C168</f>
        <v>42551</v>
      </c>
      <c r="E187" s="4" t="str">
        <f>Sheet1!D168</f>
        <v>D (NiMo, NYSEG)</v>
      </c>
      <c r="F187" s="2" t="str">
        <f>Sheet1!E168</f>
        <v>0-150K</v>
      </c>
      <c r="G187" s="64">
        <f>IF(ISNUMBER((Sheet1!F168+$F$9/10)*VLOOKUP($B187,$H$13:$J$17,3,0)),(Sheet1!F168+$F$9/10)*VLOOKUP($B187,$H$13:$J$17,3,0),"N/A")</f>
        <v>5.4511402653424659</v>
      </c>
      <c r="H187" s="64">
        <f>IF(ISNUMBER((Sheet1!G168+$F$9/10)*VLOOKUP($B187,$H$13:$J$17,3,0)),(Sheet1!G168+$F$9/10)*VLOOKUP($B187,$H$13:$J$17,3,0),"N/A")</f>
        <v>5.8998681923287677</v>
      </c>
      <c r="I187" s="64">
        <f>IF(ISNUMBER((Sheet1!H168+$F$9/10)*VLOOKUP($B187,$H$13:$J$17,3,0)),(Sheet1!H168+$F$9/10)*VLOOKUP($B187,$H$13:$J$17,3,0),"N/A")</f>
        <v>5.8544445490182655</v>
      </c>
      <c r="J187" s="64">
        <f>IF(ISNUMBER((Sheet1!I168+$F$9/10)*VLOOKUP($B187,$H$13:$J$17,3,0)),(Sheet1!I168+$F$9/10)*VLOOKUP($B187,$H$13:$J$17,3,0),"N/A")</f>
        <v>6.0135307165924683</v>
      </c>
      <c r="K187" s="64">
        <f>IF(ISNUMBER((Sheet1!J168+$F$9/10)*VLOOKUP($B187,$H$13:$J$17,3,0)),(Sheet1!J168+$F$9/10)*VLOOKUP($B187,$H$13:$J$17,3,0),"N/A")</f>
        <v>6.0391026171803679</v>
      </c>
    </row>
    <row r="188" spans="2:11" x14ac:dyDescent="0.3">
      <c r="B188" s="1" t="str">
        <f>Sheet1!A169</f>
        <v>NY</v>
      </c>
      <c r="C188" s="2" t="str">
        <f>Sheet1!B169</f>
        <v>Elec</v>
      </c>
      <c r="D188" s="3">
        <f>Sheet1!C169</f>
        <v>42551</v>
      </c>
      <c r="E188" s="4" t="str">
        <f>Sheet1!D169</f>
        <v>D (NiMo, NYSEG)</v>
      </c>
      <c r="F188" s="2" t="str">
        <f>Sheet1!E169</f>
        <v>150-500K</v>
      </c>
      <c r="G188" s="64">
        <f>IF(ISNUMBER((Sheet1!F169+$F$9/10)*VLOOKUP($B188,$H$13:$J$17,3,0)),(Sheet1!F169+$F$9/10)*VLOOKUP($B188,$H$13:$J$17,3,0),"N/A")</f>
        <v>5.2471402653424661</v>
      </c>
      <c r="H188" s="64">
        <f>IF(ISNUMBER((Sheet1!G169+$F$9/10)*VLOOKUP($B188,$H$13:$J$17,3,0)),(Sheet1!G169+$F$9/10)*VLOOKUP($B188,$H$13:$J$17,3,0),"N/A")</f>
        <v>5.695868192328768</v>
      </c>
      <c r="I188" s="64">
        <f>IF(ISNUMBER((Sheet1!H169+$F$9/10)*VLOOKUP($B188,$H$13:$J$17,3,0)),(Sheet1!H169+$F$9/10)*VLOOKUP($B188,$H$13:$J$17,3,0),"N/A")</f>
        <v>5.6504445490182658</v>
      </c>
      <c r="J188" s="64">
        <f>IF(ISNUMBER((Sheet1!I169+$F$9/10)*VLOOKUP($B188,$H$13:$J$17,3,0)),(Sheet1!I169+$F$9/10)*VLOOKUP($B188,$H$13:$J$17,3,0),"N/A")</f>
        <v>5.8095307165924677</v>
      </c>
      <c r="K188" s="64">
        <f>IF(ISNUMBER((Sheet1!J169+$F$9/10)*VLOOKUP($B188,$H$13:$J$17,3,0)),(Sheet1!J169+$F$9/10)*VLOOKUP($B188,$H$13:$J$17,3,0),"N/A")</f>
        <v>5.8351026171803682</v>
      </c>
    </row>
    <row r="189" spans="2:11" x14ac:dyDescent="0.3">
      <c r="B189" s="1" t="str">
        <f>Sheet1!A170</f>
        <v>NY</v>
      </c>
      <c r="C189" s="2" t="str">
        <f>Sheet1!B170</f>
        <v>Elec</v>
      </c>
      <c r="D189" s="3">
        <f>Sheet1!C170</f>
        <v>42551</v>
      </c>
      <c r="E189" s="4" t="str">
        <f>Sheet1!D170</f>
        <v>D (NiMo, NYSEG)</v>
      </c>
      <c r="F189" s="2" t="str">
        <f>Sheet1!E170</f>
        <v>500-1M</v>
      </c>
      <c r="G189" s="64">
        <f>IF(ISNUMBER((Sheet1!F170+$F$9/10)*VLOOKUP($B189,$H$13:$J$17,3,0)),(Sheet1!F170+$F$9/10)*VLOOKUP($B189,$H$13:$J$17,3,0),"N/A")</f>
        <v>4.8901402653424668</v>
      </c>
      <c r="H189" s="64">
        <f>IF(ISNUMBER((Sheet1!G170+$F$9/10)*VLOOKUP($B189,$H$13:$J$17,3,0)),(Sheet1!G170+$F$9/10)*VLOOKUP($B189,$H$13:$J$17,3,0),"N/A")</f>
        <v>5.3388681923287669</v>
      </c>
      <c r="I189" s="64">
        <f>IF(ISNUMBER((Sheet1!H170+$F$9/10)*VLOOKUP($B189,$H$13:$J$17,3,0)),(Sheet1!H170+$F$9/10)*VLOOKUP($B189,$H$13:$J$17,3,0),"N/A")</f>
        <v>5.2934445490182656</v>
      </c>
      <c r="J189" s="64">
        <f>IF(ISNUMBER((Sheet1!I170+$F$9/10)*VLOOKUP($B189,$H$13:$J$17,3,0)),(Sheet1!I170+$F$9/10)*VLOOKUP($B189,$H$13:$J$17,3,0),"N/A")</f>
        <v>5.4525307165924684</v>
      </c>
      <c r="K189" s="64">
        <f>IF(ISNUMBER((Sheet1!J170+$F$9/10)*VLOOKUP($B189,$H$13:$J$17,3,0)),(Sheet1!J170+$F$9/10)*VLOOKUP($B189,$H$13:$J$17,3,0),"N/A")</f>
        <v>5.478102617180368</v>
      </c>
    </row>
    <row r="190" spans="2:11" x14ac:dyDescent="0.3">
      <c r="B190" s="1" t="str">
        <f>Sheet1!A171</f>
        <v>NY</v>
      </c>
      <c r="C190" s="2" t="str">
        <f>Sheet1!B171</f>
        <v>Elec</v>
      </c>
      <c r="D190" s="3">
        <f>Sheet1!C171</f>
        <v>42551</v>
      </c>
      <c r="E190" s="4" t="str">
        <f>Sheet1!D171</f>
        <v>D (NiMo, NYSEG)</v>
      </c>
      <c r="F190" s="2" t="str">
        <f>Sheet1!E171</f>
        <v>1-2M</v>
      </c>
      <c r="G190" s="64">
        <f>IF(ISNUMBER((Sheet1!F171+$F$9/10)*VLOOKUP($B190,$H$13:$J$17,3,0)),(Sheet1!F171+$F$9/10)*VLOOKUP($B190,$H$13:$J$17,3,0),"N/A")</f>
        <v>4.7626402653424664</v>
      </c>
      <c r="H190" s="64">
        <f>IF(ISNUMBER((Sheet1!G171+$F$9/10)*VLOOKUP($B190,$H$13:$J$17,3,0)),(Sheet1!G171+$F$9/10)*VLOOKUP($B190,$H$13:$J$17,3,0),"N/A")</f>
        <v>5.2113681923287674</v>
      </c>
      <c r="I190" s="64">
        <f>IF(ISNUMBER((Sheet1!H171+$F$9/10)*VLOOKUP($B190,$H$13:$J$17,3,0)),(Sheet1!H171+$F$9/10)*VLOOKUP($B190,$H$13:$J$17,3,0),"N/A")</f>
        <v>5.1659445490182652</v>
      </c>
      <c r="J190" s="64">
        <f>IF(ISNUMBER((Sheet1!I171+$F$9/10)*VLOOKUP($B190,$H$13:$J$17,3,0)),(Sheet1!I171+$F$9/10)*VLOOKUP($B190,$H$13:$J$17,3,0),"N/A")</f>
        <v>5.325030716592468</v>
      </c>
      <c r="K190" s="64">
        <f>IF(ISNUMBER((Sheet1!J171+$F$9/10)*VLOOKUP($B190,$H$13:$J$17,3,0)),(Sheet1!J171+$F$9/10)*VLOOKUP($B190,$H$13:$J$17,3,0),"N/A")</f>
        <v>5.3506026171803676</v>
      </c>
    </row>
    <row r="191" spans="2:11" x14ac:dyDescent="0.3">
      <c r="B191" s="1" t="str">
        <f>Sheet1!A172</f>
        <v>NY</v>
      </c>
      <c r="C191" s="2" t="str">
        <f>Sheet1!B172</f>
        <v>Elec</v>
      </c>
      <c r="D191" s="3">
        <f>Sheet1!C172</f>
        <v>42551</v>
      </c>
      <c r="E191" s="4" t="str">
        <f>Sheet1!D172</f>
        <v>D (NiMo, NYSEG)</v>
      </c>
      <c r="F191" s="2" t="str">
        <f>Sheet1!E172</f>
        <v>2M+</v>
      </c>
      <c r="G191" s="64">
        <f>IF(ISNUMBER((Sheet1!F172+$F$9/10)*VLOOKUP($B191,$H$13:$J$17,3,0)),(Sheet1!F172+$F$9/10)*VLOOKUP($B191,$H$13:$J$17,3,0),"N/A")</f>
        <v>4.635140265342466</v>
      </c>
      <c r="H191" s="64">
        <f>IF(ISNUMBER((Sheet1!G172+$F$9/10)*VLOOKUP($B191,$H$13:$J$17,3,0)),(Sheet1!G172+$F$9/10)*VLOOKUP($B191,$H$13:$J$17,3,0),"N/A")</f>
        <v>5.083868192328767</v>
      </c>
      <c r="I191" s="64">
        <f>IF(ISNUMBER((Sheet1!H172+$F$9/10)*VLOOKUP($B191,$H$13:$J$17,3,0)),(Sheet1!H172+$F$9/10)*VLOOKUP($B191,$H$13:$J$17,3,0),"N/A")</f>
        <v>5.0384445490182657</v>
      </c>
      <c r="J191" s="64">
        <f>IF(ISNUMBER((Sheet1!I172+$F$9/10)*VLOOKUP($B191,$H$13:$J$17,3,0)),(Sheet1!I172+$F$9/10)*VLOOKUP($B191,$H$13:$J$17,3,0),"N/A")</f>
        <v>5.1975307165924685</v>
      </c>
      <c r="K191" s="64">
        <f>IF(ISNUMBER((Sheet1!J172+$F$9/10)*VLOOKUP($B191,$H$13:$J$17,3,0)),(Sheet1!J172+$F$9/10)*VLOOKUP($B191,$H$13:$J$17,3,0),"N/A")</f>
        <v>5.2231026171803681</v>
      </c>
    </row>
    <row r="192" spans="2:11" x14ac:dyDescent="0.3">
      <c r="B192" s="1" t="str">
        <f>Sheet1!A173</f>
        <v>NY</v>
      </c>
      <c r="C192" s="2" t="str">
        <f>Sheet1!B173</f>
        <v>Elec</v>
      </c>
      <c r="D192" s="3">
        <f>Sheet1!C173</f>
        <v>42551</v>
      </c>
      <c r="E192" s="4" t="str">
        <f>Sheet1!D173</f>
        <v>E (CenHud, NiMo, NYSEG)</v>
      </c>
      <c r="F192" s="2" t="str">
        <f>Sheet1!E173</f>
        <v>0-150K</v>
      </c>
      <c r="G192" s="64">
        <f>IF(ISNUMBER((Sheet1!F173+$F$9/10)*VLOOKUP($B192,$H$13:$J$17,3,0)),(Sheet1!F173+$F$9/10)*VLOOKUP($B192,$H$13:$J$17,3,0),"N/A")</f>
        <v>5.7767278353424665</v>
      </c>
      <c r="H192" s="64">
        <f>IF(ISNUMBER((Sheet1!G173+$F$9/10)*VLOOKUP($B192,$H$13:$J$17,3,0)),(Sheet1!G173+$F$9/10)*VLOOKUP($B192,$H$13:$J$17,3,0),"N/A")</f>
        <v>6.2624516723287673</v>
      </c>
      <c r="I192" s="64">
        <f>IF(ISNUMBER((Sheet1!H173+$F$9/10)*VLOOKUP($B192,$H$13:$J$17,3,0)),(Sheet1!H173+$F$9/10)*VLOOKUP($B192,$H$13:$J$17,3,0),"N/A")</f>
        <v>6.2055867740182657</v>
      </c>
      <c r="J192" s="64">
        <f>IF(ISNUMBER((Sheet1!I173+$F$9/10)*VLOOKUP($B192,$H$13:$J$17,3,0)),(Sheet1!I173+$F$9/10)*VLOOKUP($B192,$H$13:$J$17,3,0),"N/A")</f>
        <v>6.3789974178424655</v>
      </c>
      <c r="K192" s="64">
        <f>IF(ISNUMBER((Sheet1!J173+$F$9/10)*VLOOKUP($B192,$H$13:$J$17,3,0)),(Sheet1!J173+$F$9/10)*VLOOKUP($B192,$H$13:$J$17,3,0),"N/A")</f>
        <v>6.4048315646803626</v>
      </c>
    </row>
    <row r="193" spans="2:11" x14ac:dyDescent="0.3">
      <c r="B193" s="1" t="str">
        <f>Sheet1!A174</f>
        <v>NY</v>
      </c>
      <c r="C193" s="2" t="str">
        <f>Sheet1!B174</f>
        <v>Elec</v>
      </c>
      <c r="D193" s="3">
        <f>Sheet1!C174</f>
        <v>42551</v>
      </c>
      <c r="E193" s="4" t="str">
        <f>Sheet1!D174</f>
        <v>E (CenHud, NiMo, NYSEG)</v>
      </c>
      <c r="F193" s="2" t="str">
        <f>Sheet1!E174</f>
        <v>150-500K</v>
      </c>
      <c r="G193" s="64">
        <f>IF(ISNUMBER((Sheet1!F174+$F$9/10)*VLOOKUP($B193,$H$13:$J$17,3,0)),(Sheet1!F174+$F$9/10)*VLOOKUP($B193,$H$13:$J$17,3,0),"N/A")</f>
        <v>5.5727278353424667</v>
      </c>
      <c r="H193" s="64">
        <f>IF(ISNUMBER((Sheet1!G174+$F$9/10)*VLOOKUP($B193,$H$13:$J$17,3,0)),(Sheet1!G174+$F$9/10)*VLOOKUP($B193,$H$13:$J$17,3,0),"N/A")</f>
        <v>6.0584516723287667</v>
      </c>
      <c r="I193" s="64">
        <f>IF(ISNUMBER((Sheet1!H174+$F$9/10)*VLOOKUP($B193,$H$13:$J$17,3,0)),(Sheet1!H174+$F$9/10)*VLOOKUP($B193,$H$13:$J$17,3,0),"N/A")</f>
        <v>6.001586774018266</v>
      </c>
      <c r="J193" s="64">
        <f>IF(ISNUMBER((Sheet1!I174+$F$9/10)*VLOOKUP($B193,$H$13:$J$17,3,0)),(Sheet1!I174+$F$9/10)*VLOOKUP($B193,$H$13:$J$17,3,0),"N/A")</f>
        <v>6.1749974178424658</v>
      </c>
      <c r="K193" s="64">
        <f>IF(ISNUMBER((Sheet1!J174+$F$9/10)*VLOOKUP($B193,$H$13:$J$17,3,0)),(Sheet1!J174+$F$9/10)*VLOOKUP($B193,$H$13:$J$17,3,0),"N/A")</f>
        <v>6.2008315646803638</v>
      </c>
    </row>
    <row r="194" spans="2:11" x14ac:dyDescent="0.3">
      <c r="B194" s="1" t="str">
        <f>Sheet1!A175</f>
        <v>NY</v>
      </c>
      <c r="C194" s="2" t="str">
        <f>Sheet1!B175</f>
        <v>Elec</v>
      </c>
      <c r="D194" s="3">
        <f>Sheet1!C175</f>
        <v>42551</v>
      </c>
      <c r="E194" s="4" t="str">
        <f>Sheet1!D175</f>
        <v>E (CenHud, NiMo, NYSEG)</v>
      </c>
      <c r="F194" s="2" t="str">
        <f>Sheet1!E175</f>
        <v>500-1M</v>
      </c>
      <c r="G194" s="64">
        <f>IF(ISNUMBER((Sheet1!F175+$F$9/10)*VLOOKUP($B194,$H$13:$J$17,3,0)),(Sheet1!F175+$F$9/10)*VLOOKUP($B194,$H$13:$J$17,3,0),"N/A")</f>
        <v>5.2157278353424665</v>
      </c>
      <c r="H194" s="64">
        <f>IF(ISNUMBER((Sheet1!G175+$F$9/10)*VLOOKUP($B194,$H$13:$J$17,3,0)),(Sheet1!G175+$F$9/10)*VLOOKUP($B194,$H$13:$J$17,3,0),"N/A")</f>
        <v>5.7014516723287674</v>
      </c>
      <c r="I194" s="64">
        <f>IF(ISNUMBER((Sheet1!H175+$F$9/10)*VLOOKUP($B194,$H$13:$J$17,3,0)),(Sheet1!H175+$F$9/10)*VLOOKUP($B194,$H$13:$J$17,3,0),"N/A")</f>
        <v>5.6445867740182658</v>
      </c>
      <c r="J194" s="64">
        <f>IF(ISNUMBER((Sheet1!I175+$F$9/10)*VLOOKUP($B194,$H$13:$J$17,3,0)),(Sheet1!I175+$F$9/10)*VLOOKUP($B194,$H$13:$J$17,3,0),"N/A")</f>
        <v>5.8179974178424665</v>
      </c>
      <c r="K194" s="64">
        <f>IF(ISNUMBER((Sheet1!J175+$F$9/10)*VLOOKUP($B194,$H$13:$J$17,3,0)),(Sheet1!J175+$F$9/10)*VLOOKUP($B194,$H$13:$J$17,3,0),"N/A")</f>
        <v>5.8438315646803636</v>
      </c>
    </row>
    <row r="195" spans="2:11" x14ac:dyDescent="0.3">
      <c r="B195" s="1" t="str">
        <f>Sheet1!A176</f>
        <v>NY</v>
      </c>
      <c r="C195" s="2" t="str">
        <f>Sheet1!B176</f>
        <v>Elec</v>
      </c>
      <c r="D195" s="3">
        <f>Sheet1!C176</f>
        <v>42551</v>
      </c>
      <c r="E195" s="4" t="str">
        <f>Sheet1!D176</f>
        <v>E (CenHud, NiMo, NYSEG)</v>
      </c>
      <c r="F195" s="2" t="str">
        <f>Sheet1!E176</f>
        <v>1-2M</v>
      </c>
      <c r="G195" s="64">
        <f>IF(ISNUMBER((Sheet1!F176+$F$9/10)*VLOOKUP($B195,$H$13:$J$17,3,0)),(Sheet1!F176+$F$9/10)*VLOOKUP($B195,$H$13:$J$17,3,0),"N/A")</f>
        <v>5.088227835342467</v>
      </c>
      <c r="H195" s="64">
        <f>IF(ISNUMBER((Sheet1!G176+$F$9/10)*VLOOKUP($B195,$H$13:$J$17,3,0)),(Sheet1!G176+$F$9/10)*VLOOKUP($B195,$H$13:$J$17,3,0),"N/A")</f>
        <v>5.573951672328767</v>
      </c>
      <c r="I195" s="64">
        <f>IF(ISNUMBER((Sheet1!H176+$F$9/10)*VLOOKUP($B195,$H$13:$J$17,3,0)),(Sheet1!H176+$F$9/10)*VLOOKUP($B195,$H$13:$J$17,3,0),"N/A")</f>
        <v>5.5170867740182663</v>
      </c>
      <c r="J195" s="64">
        <f>IF(ISNUMBER((Sheet1!I176+$F$9/10)*VLOOKUP($B195,$H$13:$J$17,3,0)),(Sheet1!I176+$F$9/10)*VLOOKUP($B195,$H$13:$J$17,3,0),"N/A")</f>
        <v>5.6904974178424661</v>
      </c>
      <c r="K195" s="64">
        <f>IF(ISNUMBER((Sheet1!J176+$F$9/10)*VLOOKUP($B195,$H$13:$J$17,3,0)),(Sheet1!J176+$F$9/10)*VLOOKUP($B195,$H$13:$J$17,3,0),"N/A")</f>
        <v>5.7163315646803632</v>
      </c>
    </row>
    <row r="196" spans="2:11" x14ac:dyDescent="0.3">
      <c r="B196" s="1" t="str">
        <f>Sheet1!A177</f>
        <v>NY</v>
      </c>
      <c r="C196" s="2" t="str">
        <f>Sheet1!B177</f>
        <v>Elec</v>
      </c>
      <c r="D196" s="3">
        <f>Sheet1!C177</f>
        <v>42551</v>
      </c>
      <c r="E196" s="4" t="str">
        <f>Sheet1!D177</f>
        <v>E (CenHud, NiMo, NYSEG)</v>
      </c>
      <c r="F196" s="2" t="str">
        <f>Sheet1!E177</f>
        <v>2M+</v>
      </c>
      <c r="G196" s="64">
        <f>IF(ISNUMBER((Sheet1!F177+$F$9/10)*VLOOKUP($B196,$H$13:$J$17,3,0)),(Sheet1!F177+$F$9/10)*VLOOKUP($B196,$H$13:$J$17,3,0),"N/A")</f>
        <v>4.9607278353424666</v>
      </c>
      <c r="H196" s="64">
        <f>IF(ISNUMBER((Sheet1!G177+$F$9/10)*VLOOKUP($B196,$H$13:$J$17,3,0)),(Sheet1!G177+$F$9/10)*VLOOKUP($B196,$H$13:$J$17,3,0),"N/A")</f>
        <v>5.4464516723287675</v>
      </c>
      <c r="I196" s="64">
        <f>IF(ISNUMBER((Sheet1!H177+$F$9/10)*VLOOKUP($B196,$H$13:$J$17,3,0)),(Sheet1!H177+$F$9/10)*VLOOKUP($B196,$H$13:$J$17,3,0),"N/A")</f>
        <v>5.3895867740182659</v>
      </c>
      <c r="J196" s="64">
        <f>IF(ISNUMBER((Sheet1!I177+$F$9/10)*VLOOKUP($B196,$H$13:$J$17,3,0)),(Sheet1!I177+$F$9/10)*VLOOKUP($B196,$H$13:$J$17,3,0),"N/A")</f>
        <v>5.5629974178424657</v>
      </c>
      <c r="K196" s="64">
        <f>IF(ISNUMBER((Sheet1!J177+$F$9/10)*VLOOKUP($B196,$H$13:$J$17,3,0)),(Sheet1!J177+$F$9/10)*VLOOKUP($B196,$H$13:$J$17,3,0),"N/A")</f>
        <v>5.5888315646803628</v>
      </c>
    </row>
    <row r="197" spans="2:11" x14ac:dyDescent="0.3">
      <c r="B197" s="1" t="str">
        <f>Sheet1!A178</f>
        <v>NY</v>
      </c>
      <c r="C197" s="2" t="str">
        <f>Sheet1!B178</f>
        <v>Elec</v>
      </c>
      <c r="D197" s="3">
        <f>Sheet1!C178</f>
        <v>42551</v>
      </c>
      <c r="E197" s="4" t="str">
        <f>Sheet1!D178</f>
        <v>F (NiMo, NYSEG)</v>
      </c>
      <c r="F197" s="2" t="str">
        <f>Sheet1!E178</f>
        <v>0-150K</v>
      </c>
      <c r="G197" s="64">
        <f>IF(ISNUMBER((Sheet1!F178+$F$9/10)*VLOOKUP($B197,$H$13:$J$17,3,0)),(Sheet1!F178+$F$9/10)*VLOOKUP($B197,$H$13:$J$17,3,0),"N/A")</f>
        <v>6.0584079753424653</v>
      </c>
      <c r="H197" s="64">
        <f>IF(ISNUMBER((Sheet1!G178+$F$9/10)*VLOOKUP($B197,$H$13:$J$17,3,0)),(Sheet1!G178+$F$9/10)*VLOOKUP($B197,$H$13:$J$17,3,0),"N/A")</f>
        <v>6.6524813123287663</v>
      </c>
      <c r="I197" s="64">
        <f>IF(ISNUMBER((Sheet1!H178+$F$9/10)*VLOOKUP($B197,$H$13:$J$17,3,0)),(Sheet1!H178+$F$9/10)*VLOOKUP($B197,$H$13:$J$17,3,0),"N/A")</f>
        <v>6.5621809840182648</v>
      </c>
      <c r="J197" s="64">
        <f>IF(ISNUMBER((Sheet1!I178+$F$9/10)*VLOOKUP($B197,$H$13:$J$17,3,0)),(Sheet1!I178+$F$9/10)*VLOOKUP($B197,$H$13:$J$17,3,0),"N/A")</f>
        <v>6.7775781003424651</v>
      </c>
      <c r="K197" s="64">
        <f>IF(ISNUMBER((Sheet1!J178+$F$9/10)*VLOOKUP($B197,$H$13:$J$17,3,0)),(Sheet1!J178+$F$9/10)*VLOOKUP($B197,$H$13:$J$17,3,0),"N/A")</f>
        <v>6.8053004796803647</v>
      </c>
    </row>
    <row r="198" spans="2:11" x14ac:dyDescent="0.3">
      <c r="B198" s="1" t="str">
        <f>Sheet1!A179</f>
        <v>NY</v>
      </c>
      <c r="C198" s="2" t="str">
        <f>Sheet1!B179</f>
        <v>Elec</v>
      </c>
      <c r="D198" s="3">
        <f>Sheet1!C179</f>
        <v>42551</v>
      </c>
      <c r="E198" s="4" t="str">
        <f>Sheet1!D179</f>
        <v>F (NiMo, NYSEG)</v>
      </c>
      <c r="F198" s="2" t="str">
        <f>Sheet1!E179</f>
        <v>150-500K</v>
      </c>
      <c r="G198" s="64">
        <f>IF(ISNUMBER((Sheet1!F179+$F$9/10)*VLOOKUP($B198,$H$13:$J$17,3,0)),(Sheet1!F179+$F$9/10)*VLOOKUP($B198,$H$13:$J$17,3,0),"N/A")</f>
        <v>5.8544079753424665</v>
      </c>
      <c r="H198" s="64">
        <f>IF(ISNUMBER((Sheet1!G179+$F$9/10)*VLOOKUP($B198,$H$13:$J$17,3,0)),(Sheet1!G179+$F$9/10)*VLOOKUP($B198,$H$13:$J$17,3,0),"N/A")</f>
        <v>6.4484813123287665</v>
      </c>
      <c r="I198" s="64">
        <f>IF(ISNUMBER((Sheet1!H179+$F$9/10)*VLOOKUP($B198,$H$13:$J$17,3,0)),(Sheet1!H179+$F$9/10)*VLOOKUP($B198,$H$13:$J$17,3,0),"N/A")</f>
        <v>6.3581809840182641</v>
      </c>
      <c r="J198" s="64">
        <f>IF(ISNUMBER((Sheet1!I179+$F$9/10)*VLOOKUP($B198,$H$13:$J$17,3,0)),(Sheet1!I179+$F$9/10)*VLOOKUP($B198,$H$13:$J$17,3,0),"N/A")</f>
        <v>6.5735781003424645</v>
      </c>
      <c r="K198" s="64">
        <f>IF(ISNUMBER((Sheet1!J179+$F$9/10)*VLOOKUP($B198,$H$13:$J$17,3,0)),(Sheet1!J179+$F$9/10)*VLOOKUP($B198,$H$13:$J$17,3,0),"N/A")</f>
        <v>6.601300479680364</v>
      </c>
    </row>
    <row r="199" spans="2:11" x14ac:dyDescent="0.3">
      <c r="B199" s="1" t="str">
        <f>Sheet1!A180</f>
        <v>NY</v>
      </c>
      <c r="C199" s="2" t="str">
        <f>Sheet1!B180</f>
        <v>Elec</v>
      </c>
      <c r="D199" s="3">
        <f>Sheet1!C180</f>
        <v>42551</v>
      </c>
      <c r="E199" s="4" t="str">
        <f>Sheet1!D180</f>
        <v>F (NiMo, NYSEG)</v>
      </c>
      <c r="F199" s="2" t="str">
        <f>Sheet1!E180</f>
        <v>500-1M</v>
      </c>
      <c r="G199" s="64">
        <f>IF(ISNUMBER((Sheet1!F180+$F$9/10)*VLOOKUP($B199,$H$13:$J$17,3,0)),(Sheet1!F180+$F$9/10)*VLOOKUP($B199,$H$13:$J$17,3,0),"N/A")</f>
        <v>5.4974079753424654</v>
      </c>
      <c r="H199" s="64">
        <f>IF(ISNUMBER((Sheet1!G180+$F$9/10)*VLOOKUP($B199,$H$13:$J$17,3,0)),(Sheet1!G180+$F$9/10)*VLOOKUP($B199,$H$13:$J$17,3,0),"N/A")</f>
        <v>6.0914813123287672</v>
      </c>
      <c r="I199" s="64">
        <f>IF(ISNUMBER((Sheet1!H180+$F$9/10)*VLOOKUP($B199,$H$13:$J$17,3,0)),(Sheet1!H180+$F$9/10)*VLOOKUP($B199,$H$13:$J$17,3,0),"N/A")</f>
        <v>6.0011809840182639</v>
      </c>
      <c r="J199" s="64">
        <f>IF(ISNUMBER((Sheet1!I180+$F$9/10)*VLOOKUP($B199,$H$13:$J$17,3,0)),(Sheet1!I180+$F$9/10)*VLOOKUP($B199,$H$13:$J$17,3,0),"N/A")</f>
        <v>6.2165781003424652</v>
      </c>
      <c r="K199" s="64">
        <f>IF(ISNUMBER((Sheet1!J180+$F$9/10)*VLOOKUP($B199,$H$13:$J$17,3,0)),(Sheet1!J180+$F$9/10)*VLOOKUP($B199,$H$13:$J$17,3,0),"N/A")</f>
        <v>6.2443004796803647</v>
      </c>
    </row>
    <row r="200" spans="2:11" x14ac:dyDescent="0.3">
      <c r="B200" s="1" t="str">
        <f>Sheet1!A181</f>
        <v>NY</v>
      </c>
      <c r="C200" s="2" t="str">
        <f>Sheet1!B181</f>
        <v>Elec</v>
      </c>
      <c r="D200" s="3">
        <f>Sheet1!C181</f>
        <v>42551</v>
      </c>
      <c r="E200" s="4" t="str">
        <f>Sheet1!D181</f>
        <v>F (NiMo, NYSEG)</v>
      </c>
      <c r="F200" s="2" t="str">
        <f>Sheet1!E181</f>
        <v>1-2M</v>
      </c>
      <c r="G200" s="64">
        <f>IF(ISNUMBER((Sheet1!F181+$F$9/10)*VLOOKUP($B200,$H$13:$J$17,3,0)),(Sheet1!F181+$F$9/10)*VLOOKUP($B200,$H$13:$J$17,3,0),"N/A")</f>
        <v>5.3699079753424659</v>
      </c>
      <c r="H200" s="64">
        <f>IF(ISNUMBER((Sheet1!G181+$F$9/10)*VLOOKUP($B200,$H$13:$J$17,3,0)),(Sheet1!G181+$F$9/10)*VLOOKUP($B200,$H$13:$J$17,3,0),"N/A")</f>
        <v>5.9639813123287668</v>
      </c>
      <c r="I200" s="64">
        <f>IF(ISNUMBER((Sheet1!H181+$F$9/10)*VLOOKUP($B200,$H$13:$J$17,3,0)),(Sheet1!H181+$F$9/10)*VLOOKUP($B200,$H$13:$J$17,3,0),"N/A")</f>
        <v>5.8736809840182636</v>
      </c>
      <c r="J200" s="64">
        <f>IF(ISNUMBER((Sheet1!I181+$F$9/10)*VLOOKUP($B200,$H$13:$J$17,3,0)),(Sheet1!I181+$F$9/10)*VLOOKUP($B200,$H$13:$J$17,3,0),"N/A")</f>
        <v>6.0890781003424648</v>
      </c>
      <c r="K200" s="64">
        <f>IF(ISNUMBER((Sheet1!J181+$F$9/10)*VLOOKUP($B200,$H$13:$J$17,3,0)),(Sheet1!J181+$F$9/10)*VLOOKUP($B200,$H$13:$J$17,3,0),"N/A")</f>
        <v>6.1168004796803643</v>
      </c>
    </row>
    <row r="201" spans="2:11" x14ac:dyDescent="0.3">
      <c r="B201" s="1" t="str">
        <f>Sheet1!A182</f>
        <v>NY</v>
      </c>
      <c r="C201" s="2" t="str">
        <f>Sheet1!B182</f>
        <v>Elec</v>
      </c>
      <c r="D201" s="3">
        <f>Sheet1!C182</f>
        <v>42551</v>
      </c>
      <c r="E201" s="4" t="str">
        <f>Sheet1!D182</f>
        <v>F (NiMo, NYSEG)</v>
      </c>
      <c r="F201" s="2" t="str">
        <f>Sheet1!E182</f>
        <v>2M+</v>
      </c>
      <c r="G201" s="64">
        <f>IF(ISNUMBER((Sheet1!F182+$F$9/10)*VLOOKUP($B201,$H$13:$J$17,3,0)),(Sheet1!F182+$F$9/10)*VLOOKUP($B201,$H$13:$J$17,3,0),"N/A")</f>
        <v>5.2424079753424655</v>
      </c>
      <c r="H201" s="64">
        <f>IF(ISNUMBER((Sheet1!G182+$F$9/10)*VLOOKUP($B201,$H$13:$J$17,3,0)),(Sheet1!G182+$F$9/10)*VLOOKUP($B201,$H$13:$J$17,3,0),"N/A")</f>
        <v>5.8364813123287664</v>
      </c>
      <c r="I201" s="64">
        <f>IF(ISNUMBER((Sheet1!H182+$F$9/10)*VLOOKUP($B201,$H$13:$J$17,3,0)),(Sheet1!H182+$F$9/10)*VLOOKUP($B201,$H$13:$J$17,3,0),"N/A")</f>
        <v>5.746180984018264</v>
      </c>
      <c r="J201" s="64">
        <f>IF(ISNUMBER((Sheet1!I182+$F$9/10)*VLOOKUP($B201,$H$13:$J$17,3,0)),(Sheet1!I182+$F$9/10)*VLOOKUP($B201,$H$13:$J$17,3,0),"N/A")</f>
        <v>5.9615781003424653</v>
      </c>
      <c r="K201" s="64">
        <f>IF(ISNUMBER((Sheet1!J182+$F$9/10)*VLOOKUP($B201,$H$13:$J$17,3,0)),(Sheet1!J182+$F$9/10)*VLOOKUP($B201,$H$13:$J$17,3,0),"N/A")</f>
        <v>5.9893004796803648</v>
      </c>
    </row>
    <row r="202" spans="2:11" x14ac:dyDescent="0.3">
      <c r="B202" s="1" t="str">
        <f>Sheet1!A183</f>
        <v>NY</v>
      </c>
      <c r="C202" s="2" t="str">
        <f>Sheet1!B183</f>
        <v>Elec</v>
      </c>
      <c r="D202" s="3">
        <f>Sheet1!C183</f>
        <v>42551</v>
      </c>
      <c r="E202" s="4" t="str">
        <f>Sheet1!D183</f>
        <v>G (CenHud, NYSEG, O&amp;R)</v>
      </c>
      <c r="F202" s="2" t="str">
        <f>Sheet1!E183</f>
        <v>0-150K</v>
      </c>
      <c r="G202" s="64">
        <f>IF(ISNUMBER((Sheet1!F183+$F$9/10)*VLOOKUP($B202,$H$13:$J$17,3,0)),(Sheet1!F183+$F$9/10)*VLOOKUP($B202,$H$13:$J$17,3,0),"N/A")</f>
        <v>6.9596398739726046</v>
      </c>
      <c r="H202" s="64">
        <f>IF(ISNUMBER((Sheet1!G183+$F$9/10)*VLOOKUP($B202,$H$13:$J$17,3,0)),(Sheet1!G183+$F$9/10)*VLOOKUP($B202,$H$13:$J$17,3,0),"N/A")</f>
        <v>7.1189305260273974</v>
      </c>
      <c r="I202" s="64">
        <f>IF(ISNUMBER((Sheet1!H183+$F$9/10)*VLOOKUP($B202,$H$13:$J$17,3,0)),(Sheet1!H183+$F$9/10)*VLOOKUP($B202,$H$13:$J$17,3,0),"N/A")</f>
        <v>7.1422223579908675</v>
      </c>
      <c r="J202" s="64">
        <f>IF(ISNUMBER((Sheet1!I183+$F$9/10)*VLOOKUP($B202,$H$13:$J$17,3,0)),(Sheet1!I183+$F$9/10)*VLOOKUP($B202,$H$13:$J$17,3,0),"N/A")</f>
        <v>7.2266483130136976</v>
      </c>
      <c r="K202" s="64">
        <f>IF(ISNUMBER((Sheet1!J183+$F$9/10)*VLOOKUP($B202,$H$13:$J$17,3,0)),(Sheet1!J183+$F$9/10)*VLOOKUP($B202,$H$13:$J$17,3,0),"N/A")</f>
        <v>7.2607275920091316</v>
      </c>
    </row>
    <row r="203" spans="2:11" x14ac:dyDescent="0.3">
      <c r="B203" s="1" t="str">
        <f>Sheet1!A184</f>
        <v>NY</v>
      </c>
      <c r="C203" s="2" t="str">
        <f>Sheet1!B184</f>
        <v>Elec</v>
      </c>
      <c r="D203" s="3">
        <f>Sheet1!C184</f>
        <v>42551</v>
      </c>
      <c r="E203" s="4" t="str">
        <f>Sheet1!D184</f>
        <v>G (CenHud, NYSEG, O&amp;R)</v>
      </c>
      <c r="F203" s="2" t="str">
        <f>Sheet1!E184</f>
        <v>150-500K</v>
      </c>
      <c r="G203" s="64">
        <f>IF(ISNUMBER((Sheet1!F184+$F$9/10)*VLOOKUP($B203,$H$13:$J$17,3,0)),(Sheet1!F184+$F$9/10)*VLOOKUP($B203,$H$13:$J$17,3,0),"N/A")</f>
        <v>6.755639873972604</v>
      </c>
      <c r="H203" s="64">
        <f>IF(ISNUMBER((Sheet1!G184+$F$9/10)*VLOOKUP($B203,$H$13:$J$17,3,0)),(Sheet1!G184+$F$9/10)*VLOOKUP($B203,$H$13:$J$17,3,0),"N/A")</f>
        <v>6.9149305260273968</v>
      </c>
      <c r="I203" s="64">
        <f>IF(ISNUMBER((Sheet1!H184+$F$9/10)*VLOOKUP($B203,$H$13:$J$17,3,0)),(Sheet1!H184+$F$9/10)*VLOOKUP($B203,$H$13:$J$17,3,0),"N/A")</f>
        <v>6.9382223579908686</v>
      </c>
      <c r="J203" s="64">
        <f>IF(ISNUMBER((Sheet1!I184+$F$9/10)*VLOOKUP($B203,$H$13:$J$17,3,0)),(Sheet1!I184+$F$9/10)*VLOOKUP($B203,$H$13:$J$17,3,0),"N/A")</f>
        <v>7.0226483130136979</v>
      </c>
      <c r="K203" s="64">
        <f>IF(ISNUMBER((Sheet1!J184+$F$9/10)*VLOOKUP($B203,$H$13:$J$17,3,0)),(Sheet1!J184+$F$9/10)*VLOOKUP($B203,$H$13:$J$17,3,0),"N/A")</f>
        <v>7.056727592009131</v>
      </c>
    </row>
    <row r="204" spans="2:11" x14ac:dyDescent="0.3">
      <c r="B204" s="1" t="str">
        <f>Sheet1!A185</f>
        <v>NY</v>
      </c>
      <c r="C204" s="2" t="str">
        <f>Sheet1!B185</f>
        <v>Elec</v>
      </c>
      <c r="D204" s="3">
        <f>Sheet1!C185</f>
        <v>42551</v>
      </c>
      <c r="E204" s="4" t="str">
        <f>Sheet1!D185</f>
        <v>G (CenHud, NYSEG, O&amp;R)</v>
      </c>
      <c r="F204" s="2" t="str">
        <f>Sheet1!E185</f>
        <v>500-1M</v>
      </c>
      <c r="G204" s="64">
        <f>IF(ISNUMBER((Sheet1!F185+$F$9/10)*VLOOKUP($B204,$H$13:$J$17,3,0)),(Sheet1!F185+$F$9/10)*VLOOKUP($B204,$H$13:$J$17,3,0),"N/A")</f>
        <v>6.3986398739726047</v>
      </c>
      <c r="H204" s="64">
        <f>IF(ISNUMBER((Sheet1!G185+$F$9/10)*VLOOKUP($B204,$H$13:$J$17,3,0)),(Sheet1!G185+$F$9/10)*VLOOKUP($B204,$H$13:$J$17,3,0),"N/A")</f>
        <v>6.5579305260273975</v>
      </c>
      <c r="I204" s="64">
        <f>IF(ISNUMBER((Sheet1!H185+$F$9/10)*VLOOKUP($B204,$H$13:$J$17,3,0)),(Sheet1!H185+$F$9/10)*VLOOKUP($B204,$H$13:$J$17,3,0),"N/A")</f>
        <v>6.5812223579908675</v>
      </c>
      <c r="J204" s="64">
        <f>IF(ISNUMBER((Sheet1!I185+$F$9/10)*VLOOKUP($B204,$H$13:$J$17,3,0)),(Sheet1!I185+$F$9/10)*VLOOKUP($B204,$H$13:$J$17,3,0),"N/A")</f>
        <v>6.6656483130136985</v>
      </c>
      <c r="K204" s="64">
        <f>IF(ISNUMBER((Sheet1!J185+$F$9/10)*VLOOKUP($B204,$H$13:$J$17,3,0)),(Sheet1!J185+$F$9/10)*VLOOKUP($B204,$H$13:$J$17,3,0),"N/A")</f>
        <v>6.6997275920091317</v>
      </c>
    </row>
    <row r="205" spans="2:11" x14ac:dyDescent="0.3">
      <c r="B205" s="1" t="str">
        <f>Sheet1!A186</f>
        <v>NY</v>
      </c>
      <c r="C205" s="2" t="str">
        <f>Sheet1!B186</f>
        <v>Elec</v>
      </c>
      <c r="D205" s="3">
        <f>Sheet1!C186</f>
        <v>42551</v>
      </c>
      <c r="E205" s="4" t="str">
        <f>Sheet1!D186</f>
        <v>G (CenHud, NYSEG, O&amp;R)</v>
      </c>
      <c r="F205" s="2" t="str">
        <f>Sheet1!E186</f>
        <v>1-2M</v>
      </c>
      <c r="G205" s="64">
        <f>IF(ISNUMBER((Sheet1!F186+$F$9/10)*VLOOKUP($B205,$H$13:$J$17,3,0)),(Sheet1!F186+$F$9/10)*VLOOKUP($B205,$H$13:$J$17,3,0),"N/A")</f>
        <v>6.2711398739726043</v>
      </c>
      <c r="H205" s="64">
        <f>IF(ISNUMBER((Sheet1!G186+$F$9/10)*VLOOKUP($B205,$H$13:$J$17,3,0)),(Sheet1!G186+$F$9/10)*VLOOKUP($B205,$H$13:$J$17,3,0),"N/A")</f>
        <v>6.4304305260273971</v>
      </c>
      <c r="I205" s="64">
        <f>IF(ISNUMBER((Sheet1!H186+$F$9/10)*VLOOKUP($B205,$H$13:$J$17,3,0)),(Sheet1!H186+$F$9/10)*VLOOKUP($B205,$H$13:$J$17,3,0),"N/A")</f>
        <v>6.453722357990868</v>
      </c>
      <c r="J205" s="64">
        <f>IF(ISNUMBER((Sheet1!I186+$F$9/10)*VLOOKUP($B205,$H$13:$J$17,3,0)),(Sheet1!I186+$F$9/10)*VLOOKUP($B205,$H$13:$J$17,3,0),"N/A")</f>
        <v>6.5381483130136981</v>
      </c>
      <c r="K205" s="64">
        <f>IF(ISNUMBER((Sheet1!J186+$F$9/10)*VLOOKUP($B205,$H$13:$J$17,3,0)),(Sheet1!J186+$F$9/10)*VLOOKUP($B205,$H$13:$J$17,3,0),"N/A")</f>
        <v>6.5722275920091313</v>
      </c>
    </row>
    <row r="206" spans="2:11" x14ac:dyDescent="0.3">
      <c r="B206" s="1" t="str">
        <f>Sheet1!A187</f>
        <v>NY</v>
      </c>
      <c r="C206" s="2" t="str">
        <f>Sheet1!B187</f>
        <v>Elec</v>
      </c>
      <c r="D206" s="3">
        <f>Sheet1!C187</f>
        <v>42551</v>
      </c>
      <c r="E206" s="4" t="str">
        <f>Sheet1!D187</f>
        <v>G (CenHud, NYSEG, O&amp;R)</v>
      </c>
      <c r="F206" s="2" t="str">
        <f>Sheet1!E187</f>
        <v>2M+</v>
      </c>
      <c r="G206" s="64">
        <f>IF(ISNUMBER((Sheet1!F187+$F$9/10)*VLOOKUP($B206,$H$13:$J$17,3,0)),(Sheet1!F187+$F$9/10)*VLOOKUP($B206,$H$13:$J$17,3,0),"N/A")</f>
        <v>6.1436398739726048</v>
      </c>
      <c r="H206" s="64">
        <f>IF(ISNUMBER((Sheet1!G187+$F$9/10)*VLOOKUP($B206,$H$13:$J$17,3,0)),(Sheet1!G187+$F$9/10)*VLOOKUP($B206,$H$13:$J$17,3,0),"N/A")</f>
        <v>6.3029305260273976</v>
      </c>
      <c r="I206" s="64">
        <f>IF(ISNUMBER((Sheet1!H187+$F$9/10)*VLOOKUP($B206,$H$13:$J$17,3,0)),(Sheet1!H187+$F$9/10)*VLOOKUP($B206,$H$13:$J$17,3,0),"N/A")</f>
        <v>6.3262223579908676</v>
      </c>
      <c r="J206" s="64">
        <f>IF(ISNUMBER((Sheet1!I187+$F$9/10)*VLOOKUP($B206,$H$13:$J$17,3,0)),(Sheet1!I187+$F$9/10)*VLOOKUP($B206,$H$13:$J$17,3,0),"N/A")</f>
        <v>6.4106483130136978</v>
      </c>
      <c r="K206" s="64">
        <f>IF(ISNUMBER((Sheet1!J187+$F$9/10)*VLOOKUP($B206,$H$13:$J$17,3,0)),(Sheet1!J187+$F$9/10)*VLOOKUP($B206,$H$13:$J$17,3,0),"N/A")</f>
        <v>6.4447275920091318</v>
      </c>
    </row>
    <row r="207" spans="2:11" x14ac:dyDescent="0.3">
      <c r="B207" s="1" t="str">
        <f>Sheet1!A188</f>
        <v>NY</v>
      </c>
      <c r="C207" s="2" t="str">
        <f>Sheet1!B188</f>
        <v>Elec</v>
      </c>
      <c r="D207" s="3">
        <f>Sheet1!C188</f>
        <v>42551</v>
      </c>
      <c r="E207" s="4" t="str">
        <f>Sheet1!D188</f>
        <v>H (ConEd, NYSEG)</v>
      </c>
      <c r="F207" s="2" t="str">
        <f>Sheet1!E188</f>
        <v>0-150K</v>
      </c>
      <c r="G207" s="64">
        <f>IF(ISNUMBER((Sheet1!F188+$F$9/10)*VLOOKUP($B207,$H$13:$J$17,3,0)),(Sheet1!F188+$F$9/10)*VLOOKUP($B207,$H$13:$J$17,3,0),"N/A")</f>
        <v>7.138609172779657</v>
      </c>
      <c r="H207" s="64">
        <f>IF(ISNUMBER((Sheet1!G188+$F$9/10)*VLOOKUP($B207,$H$13:$J$17,3,0)),(Sheet1!G188+$F$9/10)*VLOOKUP($B207,$H$13:$J$17,3,0),"N/A")</f>
        <v>7.2948385604037442</v>
      </c>
      <c r="I207" s="64">
        <f>IF(ISNUMBER((Sheet1!H188+$F$9/10)*VLOOKUP($B207,$H$13:$J$17,3,0)),(Sheet1!H188+$F$9/10)*VLOOKUP($B207,$H$13:$J$17,3,0),"N/A")</f>
        <v>7.3165765405372021</v>
      </c>
      <c r="J207" s="64">
        <f>IF(ISNUMBER((Sheet1!I188+$F$9/10)*VLOOKUP($B207,$H$13:$J$17,3,0)),(Sheet1!I188+$F$9/10)*VLOOKUP($B207,$H$13:$J$17,3,0),"N/A")</f>
        <v>7.4122973596620376</v>
      </c>
      <c r="K207" s="64">
        <f>IF(ISNUMBER((Sheet1!J188+$F$9/10)*VLOOKUP($B207,$H$13:$J$17,3,0)),(Sheet1!J188+$F$9/10)*VLOOKUP($B207,$H$13:$J$17,3,0),"N/A")</f>
        <v>7.4623278783753131</v>
      </c>
    </row>
    <row r="208" spans="2:11" x14ac:dyDescent="0.3">
      <c r="B208" s="1" t="str">
        <f>Sheet1!A189</f>
        <v>NY</v>
      </c>
      <c r="C208" s="2" t="str">
        <f>Sheet1!B189</f>
        <v>Elec</v>
      </c>
      <c r="D208" s="3">
        <f>Sheet1!C189</f>
        <v>42551</v>
      </c>
      <c r="E208" s="4" t="str">
        <f>Sheet1!D189</f>
        <v>H (ConEd, NYSEG)</v>
      </c>
      <c r="F208" s="2" t="str">
        <f>Sheet1!E189</f>
        <v>150-500K</v>
      </c>
      <c r="G208" s="64">
        <f>IF(ISNUMBER((Sheet1!F189+$F$9/10)*VLOOKUP($B208,$H$13:$J$17,3,0)),(Sheet1!F189+$F$9/10)*VLOOKUP($B208,$H$13:$J$17,3,0),"N/A")</f>
        <v>6.9346091727796564</v>
      </c>
      <c r="H208" s="64">
        <f>IF(ISNUMBER((Sheet1!G189+$F$9/10)*VLOOKUP($B208,$H$13:$J$17,3,0)),(Sheet1!G189+$F$9/10)*VLOOKUP($B208,$H$13:$J$17,3,0),"N/A")</f>
        <v>7.0908385604037445</v>
      </c>
      <c r="I208" s="64">
        <f>IF(ISNUMBER((Sheet1!H189+$F$9/10)*VLOOKUP($B208,$H$13:$J$17,3,0)),(Sheet1!H189+$F$9/10)*VLOOKUP($B208,$H$13:$J$17,3,0),"N/A")</f>
        <v>7.1125765405372015</v>
      </c>
      <c r="J208" s="64">
        <f>IF(ISNUMBER((Sheet1!I189+$F$9/10)*VLOOKUP($B208,$H$13:$J$17,3,0)),(Sheet1!I189+$F$9/10)*VLOOKUP($B208,$H$13:$J$17,3,0),"N/A")</f>
        <v>7.2082973596620379</v>
      </c>
      <c r="K208" s="64">
        <f>IF(ISNUMBER((Sheet1!J189+$F$9/10)*VLOOKUP($B208,$H$13:$J$17,3,0)),(Sheet1!J189+$F$9/10)*VLOOKUP($B208,$H$13:$J$17,3,0),"N/A")</f>
        <v>7.2583278783753133</v>
      </c>
    </row>
    <row r="209" spans="2:11" x14ac:dyDescent="0.3">
      <c r="B209" s="1" t="str">
        <f>Sheet1!A190</f>
        <v>NY</v>
      </c>
      <c r="C209" s="2" t="str">
        <f>Sheet1!B190</f>
        <v>Elec</v>
      </c>
      <c r="D209" s="3">
        <f>Sheet1!C190</f>
        <v>42551</v>
      </c>
      <c r="E209" s="4" t="str">
        <f>Sheet1!D190</f>
        <v>H (ConEd, NYSEG)</v>
      </c>
      <c r="F209" s="2" t="str">
        <f>Sheet1!E190</f>
        <v>500-1M</v>
      </c>
      <c r="G209" s="64">
        <f>IF(ISNUMBER((Sheet1!F190+$F$9/10)*VLOOKUP($B209,$H$13:$J$17,3,0)),(Sheet1!F190+$F$9/10)*VLOOKUP($B209,$H$13:$J$17,3,0),"N/A")</f>
        <v>6.5776091727796571</v>
      </c>
      <c r="H209" s="64">
        <f>IF(ISNUMBER((Sheet1!G190+$F$9/10)*VLOOKUP($B209,$H$13:$J$17,3,0)),(Sheet1!G190+$F$9/10)*VLOOKUP($B209,$H$13:$J$17,3,0),"N/A")</f>
        <v>6.7338385604037443</v>
      </c>
      <c r="I209" s="64">
        <f>IF(ISNUMBER((Sheet1!H190+$F$9/10)*VLOOKUP($B209,$H$13:$J$17,3,0)),(Sheet1!H190+$F$9/10)*VLOOKUP($B209,$H$13:$J$17,3,0),"N/A")</f>
        <v>6.7555765405372021</v>
      </c>
      <c r="J209" s="64">
        <f>IF(ISNUMBER((Sheet1!I190+$F$9/10)*VLOOKUP($B209,$H$13:$J$17,3,0)),(Sheet1!I190+$F$9/10)*VLOOKUP($B209,$H$13:$J$17,3,0),"N/A")</f>
        <v>6.8512973596620368</v>
      </c>
      <c r="K209" s="64">
        <f>IF(ISNUMBER((Sheet1!J190+$F$9/10)*VLOOKUP($B209,$H$13:$J$17,3,0)),(Sheet1!J190+$F$9/10)*VLOOKUP($B209,$H$13:$J$17,3,0),"N/A")</f>
        <v>6.9013278783753123</v>
      </c>
    </row>
    <row r="210" spans="2:11" x14ac:dyDescent="0.3">
      <c r="B210" s="1" t="str">
        <f>Sheet1!A191</f>
        <v>NY</v>
      </c>
      <c r="C210" s="2" t="str">
        <f>Sheet1!B191</f>
        <v>Elec</v>
      </c>
      <c r="D210" s="3">
        <f>Sheet1!C191</f>
        <v>42551</v>
      </c>
      <c r="E210" s="4" t="str">
        <f>Sheet1!D191</f>
        <v>H (ConEd, NYSEG)</v>
      </c>
      <c r="F210" s="2" t="str">
        <f>Sheet1!E191</f>
        <v>1-2M</v>
      </c>
      <c r="G210" s="64">
        <f>IF(ISNUMBER((Sheet1!F191+$F$9/10)*VLOOKUP($B210,$H$13:$J$17,3,0)),(Sheet1!F191+$F$9/10)*VLOOKUP($B210,$H$13:$J$17,3,0),"N/A")</f>
        <v>6.4501091727796567</v>
      </c>
      <c r="H210" s="64">
        <f>IF(ISNUMBER((Sheet1!G191+$F$9/10)*VLOOKUP($B210,$H$13:$J$17,3,0)),(Sheet1!G191+$F$9/10)*VLOOKUP($B210,$H$13:$J$17,3,0),"N/A")</f>
        <v>6.6063385604037448</v>
      </c>
      <c r="I210" s="64">
        <f>IF(ISNUMBER((Sheet1!H191+$F$9/10)*VLOOKUP($B210,$H$13:$J$17,3,0)),(Sheet1!H191+$F$9/10)*VLOOKUP($B210,$H$13:$J$17,3,0),"N/A")</f>
        <v>6.6280765405372026</v>
      </c>
      <c r="J210" s="64">
        <f>IF(ISNUMBER((Sheet1!I191+$F$9/10)*VLOOKUP($B210,$H$13:$J$17,3,0)),(Sheet1!I191+$F$9/10)*VLOOKUP($B210,$H$13:$J$17,3,0),"N/A")</f>
        <v>6.7237973596620373</v>
      </c>
      <c r="K210" s="64">
        <f>IF(ISNUMBER((Sheet1!J191+$F$9/10)*VLOOKUP($B210,$H$13:$J$17,3,0)),(Sheet1!J191+$F$9/10)*VLOOKUP($B210,$H$13:$J$17,3,0),"N/A")</f>
        <v>6.7738278783753127</v>
      </c>
    </row>
    <row r="211" spans="2:11" x14ac:dyDescent="0.3">
      <c r="B211" s="1" t="str">
        <f>Sheet1!A192</f>
        <v>NY</v>
      </c>
      <c r="C211" s="2" t="str">
        <f>Sheet1!B192</f>
        <v>Elec</v>
      </c>
      <c r="D211" s="3">
        <f>Sheet1!C192</f>
        <v>42551</v>
      </c>
      <c r="E211" s="4" t="str">
        <f>Sheet1!D192</f>
        <v>H (ConEd, NYSEG)</v>
      </c>
      <c r="F211" s="2" t="str">
        <f>Sheet1!E192</f>
        <v>2M+</v>
      </c>
      <c r="G211" s="64">
        <f>IF(ISNUMBER((Sheet1!F192+$F$9/10)*VLOOKUP($B211,$H$13:$J$17,3,0)),(Sheet1!F192+$F$9/10)*VLOOKUP($B211,$H$13:$J$17,3,0),"N/A")</f>
        <v>6.3226091727796572</v>
      </c>
      <c r="H211" s="64">
        <f>IF(ISNUMBER((Sheet1!G192+$F$9/10)*VLOOKUP($B211,$H$13:$J$17,3,0)),(Sheet1!G192+$F$9/10)*VLOOKUP($B211,$H$13:$J$17,3,0),"N/A")</f>
        <v>6.4788385604037444</v>
      </c>
      <c r="I211" s="64">
        <f>IF(ISNUMBER((Sheet1!H192+$F$9/10)*VLOOKUP($B211,$H$13:$J$17,3,0)),(Sheet1!H192+$F$9/10)*VLOOKUP($B211,$H$13:$J$17,3,0),"N/A")</f>
        <v>6.5005765405372022</v>
      </c>
      <c r="J211" s="64">
        <f>IF(ISNUMBER((Sheet1!I192+$F$9/10)*VLOOKUP($B211,$H$13:$J$17,3,0)),(Sheet1!I192+$F$9/10)*VLOOKUP($B211,$H$13:$J$17,3,0),"N/A")</f>
        <v>6.5962973596620369</v>
      </c>
      <c r="K211" s="64">
        <f>IF(ISNUMBER((Sheet1!J192+$F$9/10)*VLOOKUP($B211,$H$13:$J$17,3,0)),(Sheet1!J192+$F$9/10)*VLOOKUP($B211,$H$13:$J$17,3,0),"N/A")</f>
        <v>6.6463278783753124</v>
      </c>
    </row>
    <row r="212" spans="2:11" x14ac:dyDescent="0.3">
      <c r="B212" s="1" t="str">
        <f>Sheet1!A193</f>
        <v>NY</v>
      </c>
      <c r="C212" s="2" t="str">
        <f>Sheet1!B193</f>
        <v>Elec</v>
      </c>
      <c r="D212" s="3">
        <f>Sheet1!C193</f>
        <v>42551</v>
      </c>
      <c r="E212" s="4" t="str">
        <f>Sheet1!D193</f>
        <v>I (ConEd)</v>
      </c>
      <c r="F212" s="2" t="str">
        <f>Sheet1!E193</f>
        <v>0-150K</v>
      </c>
      <c r="G212" s="64">
        <f>IF(ISNUMBER((Sheet1!F193+$F$9/10)*VLOOKUP($B212,$H$13:$J$17,3,0)),(Sheet1!F193+$F$9/10)*VLOOKUP($B212,$H$13:$J$17,3,0),"N/A")</f>
        <v>7.138609172779657</v>
      </c>
      <c r="H212" s="64">
        <f>IF(ISNUMBER((Sheet1!G193+$F$9/10)*VLOOKUP($B212,$H$13:$J$17,3,0)),(Sheet1!G193+$F$9/10)*VLOOKUP($B212,$H$13:$J$17,3,0),"N/A")</f>
        <v>7.2948385604037442</v>
      </c>
      <c r="I212" s="64">
        <f>IF(ISNUMBER((Sheet1!H193+$F$9/10)*VLOOKUP($B212,$H$13:$J$17,3,0)),(Sheet1!H193+$F$9/10)*VLOOKUP($B212,$H$13:$J$17,3,0),"N/A")</f>
        <v>7.3165765405372021</v>
      </c>
      <c r="J212" s="64">
        <f>IF(ISNUMBER((Sheet1!I193+$F$9/10)*VLOOKUP($B212,$H$13:$J$17,3,0)),(Sheet1!I193+$F$9/10)*VLOOKUP($B212,$H$13:$J$17,3,0),"N/A")</f>
        <v>7.4122973596620376</v>
      </c>
      <c r="K212" s="64">
        <f>IF(ISNUMBER((Sheet1!J193+$F$9/10)*VLOOKUP($B212,$H$13:$J$17,3,0)),(Sheet1!J193+$F$9/10)*VLOOKUP($B212,$H$13:$J$17,3,0),"N/A")</f>
        <v>7.4623278783753131</v>
      </c>
    </row>
    <row r="213" spans="2:11" x14ac:dyDescent="0.3">
      <c r="B213" s="1" t="str">
        <f>Sheet1!A194</f>
        <v>NY</v>
      </c>
      <c r="C213" s="2" t="str">
        <f>Sheet1!B194</f>
        <v>Elec</v>
      </c>
      <c r="D213" s="3">
        <f>Sheet1!C194</f>
        <v>42551</v>
      </c>
      <c r="E213" s="4" t="str">
        <f>Sheet1!D194</f>
        <v>I (ConEd)</v>
      </c>
      <c r="F213" s="2" t="str">
        <f>Sheet1!E194</f>
        <v>150-500K</v>
      </c>
      <c r="G213" s="64">
        <f>IF(ISNUMBER((Sheet1!F194+$F$9/10)*VLOOKUP($B213,$H$13:$J$17,3,0)),(Sheet1!F194+$F$9/10)*VLOOKUP($B213,$H$13:$J$17,3,0),"N/A")</f>
        <v>6.9346091727796564</v>
      </c>
      <c r="H213" s="64">
        <f>IF(ISNUMBER((Sheet1!G194+$F$9/10)*VLOOKUP($B213,$H$13:$J$17,3,0)),(Sheet1!G194+$F$9/10)*VLOOKUP($B213,$H$13:$J$17,3,0),"N/A")</f>
        <v>7.0908385604037445</v>
      </c>
      <c r="I213" s="64">
        <f>IF(ISNUMBER((Sheet1!H194+$F$9/10)*VLOOKUP($B213,$H$13:$J$17,3,0)),(Sheet1!H194+$F$9/10)*VLOOKUP($B213,$H$13:$J$17,3,0),"N/A")</f>
        <v>7.1125765405372015</v>
      </c>
      <c r="J213" s="64">
        <f>IF(ISNUMBER((Sheet1!I194+$F$9/10)*VLOOKUP($B213,$H$13:$J$17,3,0)),(Sheet1!I194+$F$9/10)*VLOOKUP($B213,$H$13:$J$17,3,0),"N/A")</f>
        <v>7.2082973596620379</v>
      </c>
      <c r="K213" s="64">
        <f>IF(ISNUMBER((Sheet1!J194+$F$9/10)*VLOOKUP($B213,$H$13:$J$17,3,0)),(Sheet1!J194+$F$9/10)*VLOOKUP($B213,$H$13:$J$17,3,0),"N/A")</f>
        <v>7.2583278783753133</v>
      </c>
    </row>
    <row r="214" spans="2:11" x14ac:dyDescent="0.3">
      <c r="B214" s="1" t="str">
        <f>Sheet1!A195</f>
        <v>NY</v>
      </c>
      <c r="C214" s="2" t="str">
        <f>Sheet1!B195</f>
        <v>Elec</v>
      </c>
      <c r="D214" s="3">
        <f>Sheet1!C195</f>
        <v>42551</v>
      </c>
      <c r="E214" s="4" t="str">
        <f>Sheet1!D195</f>
        <v>I (ConEd)</v>
      </c>
      <c r="F214" s="2" t="str">
        <f>Sheet1!E195</f>
        <v>500-1M</v>
      </c>
      <c r="G214" s="64">
        <f>IF(ISNUMBER((Sheet1!F195+$F$9/10)*VLOOKUP($B214,$H$13:$J$17,3,0)),(Sheet1!F195+$F$9/10)*VLOOKUP($B214,$H$13:$J$17,3,0),"N/A")</f>
        <v>6.5776091727796571</v>
      </c>
      <c r="H214" s="64">
        <f>IF(ISNUMBER((Sheet1!G195+$F$9/10)*VLOOKUP($B214,$H$13:$J$17,3,0)),(Sheet1!G195+$F$9/10)*VLOOKUP($B214,$H$13:$J$17,3,0),"N/A")</f>
        <v>6.7338385604037443</v>
      </c>
      <c r="I214" s="64">
        <f>IF(ISNUMBER((Sheet1!H195+$F$9/10)*VLOOKUP($B214,$H$13:$J$17,3,0)),(Sheet1!H195+$F$9/10)*VLOOKUP($B214,$H$13:$J$17,3,0),"N/A")</f>
        <v>6.7555765405372021</v>
      </c>
      <c r="J214" s="64">
        <f>IF(ISNUMBER((Sheet1!I195+$F$9/10)*VLOOKUP($B214,$H$13:$J$17,3,0)),(Sheet1!I195+$F$9/10)*VLOOKUP($B214,$H$13:$J$17,3,0),"N/A")</f>
        <v>6.8512973596620368</v>
      </c>
      <c r="K214" s="64">
        <f>IF(ISNUMBER((Sheet1!J195+$F$9/10)*VLOOKUP($B214,$H$13:$J$17,3,0)),(Sheet1!J195+$F$9/10)*VLOOKUP($B214,$H$13:$J$17,3,0),"N/A")</f>
        <v>6.9013278783753123</v>
      </c>
    </row>
    <row r="215" spans="2:11" x14ac:dyDescent="0.3">
      <c r="B215" s="1" t="str">
        <f>Sheet1!A196</f>
        <v>NY</v>
      </c>
      <c r="C215" s="2" t="str">
        <f>Sheet1!B196</f>
        <v>Elec</v>
      </c>
      <c r="D215" s="3">
        <f>Sheet1!C196</f>
        <v>42551</v>
      </c>
      <c r="E215" s="4" t="str">
        <f>Sheet1!D196</f>
        <v>I (ConEd)</v>
      </c>
      <c r="F215" s="2" t="str">
        <f>Sheet1!E196</f>
        <v>1-2M</v>
      </c>
      <c r="G215" s="64">
        <f>IF(ISNUMBER((Sheet1!F196+$F$9/10)*VLOOKUP($B215,$H$13:$J$17,3,0)),(Sheet1!F196+$F$9/10)*VLOOKUP($B215,$H$13:$J$17,3,0),"N/A")</f>
        <v>6.4501091727796567</v>
      </c>
      <c r="H215" s="64">
        <f>IF(ISNUMBER((Sheet1!G196+$F$9/10)*VLOOKUP($B215,$H$13:$J$17,3,0)),(Sheet1!G196+$F$9/10)*VLOOKUP($B215,$H$13:$J$17,3,0),"N/A")</f>
        <v>6.6063385604037448</v>
      </c>
      <c r="I215" s="64">
        <f>IF(ISNUMBER((Sheet1!H196+$F$9/10)*VLOOKUP($B215,$H$13:$J$17,3,0)),(Sheet1!H196+$F$9/10)*VLOOKUP($B215,$H$13:$J$17,3,0),"N/A")</f>
        <v>6.6280765405372026</v>
      </c>
      <c r="J215" s="64">
        <f>IF(ISNUMBER((Sheet1!I196+$F$9/10)*VLOOKUP($B215,$H$13:$J$17,3,0)),(Sheet1!I196+$F$9/10)*VLOOKUP($B215,$H$13:$J$17,3,0),"N/A")</f>
        <v>6.7237973596620373</v>
      </c>
      <c r="K215" s="64">
        <f>IF(ISNUMBER((Sheet1!J196+$F$9/10)*VLOOKUP($B215,$H$13:$J$17,3,0)),(Sheet1!J196+$F$9/10)*VLOOKUP($B215,$H$13:$J$17,3,0),"N/A")</f>
        <v>6.7738278783753127</v>
      </c>
    </row>
    <row r="216" spans="2:11" x14ac:dyDescent="0.3">
      <c r="B216" s="1" t="str">
        <f>Sheet1!A197</f>
        <v>NY</v>
      </c>
      <c r="C216" s="2" t="str">
        <f>Sheet1!B197</f>
        <v>Elec</v>
      </c>
      <c r="D216" s="3">
        <f>Sheet1!C197</f>
        <v>42551</v>
      </c>
      <c r="E216" s="4" t="str">
        <f>Sheet1!D197</f>
        <v>I (ConEd)</v>
      </c>
      <c r="F216" s="2" t="str">
        <f>Sheet1!E197</f>
        <v>2M+</v>
      </c>
      <c r="G216" s="64">
        <f>IF(ISNUMBER((Sheet1!F197+$F$9/10)*VLOOKUP($B216,$H$13:$J$17,3,0)),(Sheet1!F197+$F$9/10)*VLOOKUP($B216,$H$13:$J$17,3,0),"N/A")</f>
        <v>6.3226091727796572</v>
      </c>
      <c r="H216" s="64">
        <f>IF(ISNUMBER((Sheet1!G197+$F$9/10)*VLOOKUP($B216,$H$13:$J$17,3,0)),(Sheet1!G197+$F$9/10)*VLOOKUP($B216,$H$13:$J$17,3,0),"N/A")</f>
        <v>6.4788385604037444</v>
      </c>
      <c r="I216" s="64">
        <f>IF(ISNUMBER((Sheet1!H197+$F$9/10)*VLOOKUP($B216,$H$13:$J$17,3,0)),(Sheet1!H197+$F$9/10)*VLOOKUP($B216,$H$13:$J$17,3,0),"N/A")</f>
        <v>6.5005765405372022</v>
      </c>
      <c r="J216" s="64">
        <f>IF(ISNUMBER((Sheet1!I197+$F$9/10)*VLOOKUP($B216,$H$13:$J$17,3,0)),(Sheet1!I197+$F$9/10)*VLOOKUP($B216,$H$13:$J$17,3,0),"N/A")</f>
        <v>6.5962973596620369</v>
      </c>
      <c r="K216" s="64">
        <f>IF(ISNUMBER((Sheet1!J197+$F$9/10)*VLOOKUP($B216,$H$13:$J$17,3,0)),(Sheet1!J197+$F$9/10)*VLOOKUP($B216,$H$13:$J$17,3,0),"N/A")</f>
        <v>6.6463278783753124</v>
      </c>
    </row>
    <row r="217" spans="2:11" x14ac:dyDescent="0.3">
      <c r="B217" s="1" t="str">
        <f>Sheet1!A198</f>
        <v>NY</v>
      </c>
      <c r="C217" s="2" t="str">
        <f>Sheet1!B198</f>
        <v>Elec</v>
      </c>
      <c r="D217" s="3">
        <f>Sheet1!C198</f>
        <v>42551</v>
      </c>
      <c r="E217" s="4" t="str">
        <f>Sheet1!D198</f>
        <v>J (ConEd)</v>
      </c>
      <c r="F217" s="2" t="str">
        <f>Sheet1!E198</f>
        <v>0-150K</v>
      </c>
      <c r="G217" s="64">
        <f>IF(ISNUMBER((Sheet1!F198+$F$9/10)*VLOOKUP($B217,$H$13:$J$17,3,0)),(Sheet1!F198+$F$9/10)*VLOOKUP($B217,$H$13:$J$17,3,0),"N/A")</f>
        <v>8.2860970778256764</v>
      </c>
      <c r="H217" s="64">
        <f>IF(ISNUMBER((Sheet1!G198+$F$9/10)*VLOOKUP($B217,$H$13:$J$17,3,0)),(Sheet1!G198+$F$9/10)*VLOOKUP($B217,$H$13:$J$17,3,0),"N/A")</f>
        <v>8.0929287541373789</v>
      </c>
      <c r="I217" s="64">
        <f>IF(ISNUMBER((Sheet1!H198+$F$9/10)*VLOOKUP($B217,$H$13:$J$17,3,0)),(Sheet1!H198+$F$9/10)*VLOOKUP($B217,$H$13:$J$17,3,0),"N/A")</f>
        <v>8.2816255759831598</v>
      </c>
      <c r="J217" s="64">
        <f>IF(ISNUMBER((Sheet1!I198+$F$9/10)*VLOOKUP($B217,$H$13:$J$17,3,0)),(Sheet1!I198+$F$9/10)*VLOOKUP($B217,$H$13:$J$17,3,0),"N/A")</f>
        <v>8.2575503722259853</v>
      </c>
      <c r="K217" s="64">
        <f>IF(ISNUMBER((Sheet1!J198+$F$9/10)*VLOOKUP($B217,$H$13:$J$17,3,0)),(Sheet1!J198+$F$9/10)*VLOOKUP($B217,$H$13:$J$17,3,0),"N/A")</f>
        <v>8.3354269530024787</v>
      </c>
    </row>
    <row r="218" spans="2:11" x14ac:dyDescent="0.3">
      <c r="B218" s="1" t="str">
        <f>Sheet1!A199</f>
        <v>NY</v>
      </c>
      <c r="C218" s="2" t="str">
        <f>Sheet1!B199</f>
        <v>Elec</v>
      </c>
      <c r="D218" s="3">
        <f>Sheet1!C199</f>
        <v>42551</v>
      </c>
      <c r="E218" s="4" t="str">
        <f>Sheet1!D199</f>
        <v>J (ConEd)</v>
      </c>
      <c r="F218" s="2" t="str">
        <f>Sheet1!E199</f>
        <v>150-500K</v>
      </c>
      <c r="G218" s="64">
        <f>IF(ISNUMBER((Sheet1!F199+$F$9/10)*VLOOKUP($B218,$H$13:$J$17,3,0)),(Sheet1!F199+$F$9/10)*VLOOKUP($B218,$H$13:$J$17,3,0),"N/A")</f>
        <v>8.0820970778256758</v>
      </c>
      <c r="H218" s="64">
        <f>IF(ISNUMBER((Sheet1!G199+$F$9/10)*VLOOKUP($B218,$H$13:$J$17,3,0)),(Sheet1!G199+$F$9/10)*VLOOKUP($B218,$H$13:$J$17,3,0),"N/A")</f>
        <v>7.8889287541373792</v>
      </c>
      <c r="I218" s="64">
        <f>IF(ISNUMBER((Sheet1!H199+$F$9/10)*VLOOKUP($B218,$H$13:$J$17,3,0)),(Sheet1!H199+$F$9/10)*VLOOKUP($B218,$H$13:$J$17,3,0),"N/A")</f>
        <v>8.0776255759831592</v>
      </c>
      <c r="J218" s="64">
        <f>IF(ISNUMBER((Sheet1!I199+$F$9/10)*VLOOKUP($B218,$H$13:$J$17,3,0)),(Sheet1!I199+$F$9/10)*VLOOKUP($B218,$H$13:$J$17,3,0),"N/A")</f>
        <v>8.0535503722259847</v>
      </c>
      <c r="K218" s="64">
        <f>IF(ISNUMBER((Sheet1!J199+$F$9/10)*VLOOKUP($B218,$H$13:$J$17,3,0)),(Sheet1!J199+$F$9/10)*VLOOKUP($B218,$H$13:$J$17,3,0),"N/A")</f>
        <v>8.1314269530024781</v>
      </c>
    </row>
    <row r="219" spans="2:11" x14ac:dyDescent="0.3">
      <c r="B219" s="1" t="str">
        <f>Sheet1!A200</f>
        <v>NY</v>
      </c>
      <c r="C219" s="2" t="str">
        <f>Sheet1!B200</f>
        <v>Elec</v>
      </c>
      <c r="D219" s="3">
        <f>Sheet1!C200</f>
        <v>42551</v>
      </c>
      <c r="E219" s="4" t="str">
        <f>Sheet1!D200</f>
        <v>J (ConEd)</v>
      </c>
      <c r="F219" s="2" t="str">
        <f>Sheet1!E200</f>
        <v>500-1M</v>
      </c>
      <c r="G219" s="64">
        <f>IF(ISNUMBER((Sheet1!F200+$F$9/10)*VLOOKUP($B219,$H$13:$J$17,3,0)),(Sheet1!F200+$F$9/10)*VLOOKUP($B219,$H$13:$J$17,3,0),"N/A")</f>
        <v>7.7250970778256756</v>
      </c>
      <c r="H219" s="64">
        <f>IF(ISNUMBER((Sheet1!G200+$F$9/10)*VLOOKUP($B219,$H$13:$J$17,3,0)),(Sheet1!G200+$F$9/10)*VLOOKUP($B219,$H$13:$J$17,3,0),"N/A")</f>
        <v>7.5319287541373789</v>
      </c>
      <c r="I219" s="64">
        <f>IF(ISNUMBER((Sheet1!H200+$F$9/10)*VLOOKUP($B219,$H$13:$J$17,3,0)),(Sheet1!H200+$F$9/10)*VLOOKUP($B219,$H$13:$J$17,3,0),"N/A")</f>
        <v>7.720625575983159</v>
      </c>
      <c r="J219" s="64">
        <f>IF(ISNUMBER((Sheet1!I200+$F$9/10)*VLOOKUP($B219,$H$13:$J$17,3,0)),(Sheet1!I200+$F$9/10)*VLOOKUP($B219,$H$13:$J$17,3,0),"N/A")</f>
        <v>7.6965503722259845</v>
      </c>
      <c r="K219" s="64">
        <f>IF(ISNUMBER((Sheet1!J200+$F$9/10)*VLOOKUP($B219,$H$13:$J$17,3,0)),(Sheet1!J200+$F$9/10)*VLOOKUP($B219,$H$13:$J$17,3,0),"N/A")</f>
        <v>7.7744269530024788</v>
      </c>
    </row>
    <row r="220" spans="2:11" x14ac:dyDescent="0.3">
      <c r="B220" s="1" t="str">
        <f>Sheet1!A201</f>
        <v>NY</v>
      </c>
      <c r="C220" s="2" t="str">
        <f>Sheet1!B201</f>
        <v>Elec</v>
      </c>
      <c r="D220" s="3">
        <f>Sheet1!C201</f>
        <v>42551</v>
      </c>
      <c r="E220" s="4" t="str">
        <f>Sheet1!D201</f>
        <v>J (ConEd)</v>
      </c>
      <c r="F220" s="2" t="str">
        <f>Sheet1!E201</f>
        <v>1-2M</v>
      </c>
      <c r="G220" s="64">
        <f>IF(ISNUMBER((Sheet1!F201+$F$9/10)*VLOOKUP($B220,$H$13:$J$17,3,0)),(Sheet1!F201+$F$9/10)*VLOOKUP($B220,$H$13:$J$17,3,0),"N/A")</f>
        <v>7.5975970778256761</v>
      </c>
      <c r="H220" s="64">
        <f>IF(ISNUMBER((Sheet1!G201+$F$9/10)*VLOOKUP($B220,$H$13:$J$17,3,0)),(Sheet1!G201+$F$9/10)*VLOOKUP($B220,$H$13:$J$17,3,0),"N/A")</f>
        <v>7.4044287541373786</v>
      </c>
      <c r="I220" s="64">
        <f>IF(ISNUMBER((Sheet1!H201+$F$9/10)*VLOOKUP($B220,$H$13:$J$17,3,0)),(Sheet1!H201+$F$9/10)*VLOOKUP($B220,$H$13:$J$17,3,0),"N/A")</f>
        <v>7.5931255759831595</v>
      </c>
      <c r="J220" s="64">
        <f>IF(ISNUMBER((Sheet1!I201+$F$9/10)*VLOOKUP($B220,$H$13:$J$17,3,0)),(Sheet1!I201+$F$9/10)*VLOOKUP($B220,$H$13:$J$17,3,0),"N/A")</f>
        <v>7.569050372225985</v>
      </c>
      <c r="K220" s="64">
        <f>IF(ISNUMBER((Sheet1!J201+$F$9/10)*VLOOKUP($B220,$H$13:$J$17,3,0)),(Sheet1!J201+$F$9/10)*VLOOKUP($B220,$H$13:$J$17,3,0),"N/A")</f>
        <v>7.6469269530024784</v>
      </c>
    </row>
    <row r="221" spans="2:11" x14ac:dyDescent="0.3">
      <c r="B221" s="1" t="str">
        <f>Sheet1!A202</f>
        <v>NY</v>
      </c>
      <c r="C221" s="2" t="str">
        <f>Sheet1!B202</f>
        <v>Elec</v>
      </c>
      <c r="D221" s="3">
        <f>Sheet1!C202</f>
        <v>42551</v>
      </c>
      <c r="E221" s="4" t="str">
        <f>Sheet1!D202</f>
        <v>J (ConEd)</v>
      </c>
      <c r="F221" s="2" t="str">
        <f>Sheet1!E202</f>
        <v>2M+</v>
      </c>
      <c r="G221" s="64">
        <f>IF(ISNUMBER((Sheet1!F202+$F$9/10)*VLOOKUP($B221,$H$13:$J$17,3,0)),(Sheet1!F202+$F$9/10)*VLOOKUP($B221,$H$13:$J$17,3,0),"N/A")</f>
        <v>7.4700970778256757</v>
      </c>
      <c r="H221" s="64">
        <f>IF(ISNUMBER((Sheet1!G202+$F$9/10)*VLOOKUP($B221,$H$13:$J$17,3,0)),(Sheet1!G202+$F$9/10)*VLOOKUP($B221,$H$13:$J$17,3,0),"N/A")</f>
        <v>7.2769287541373791</v>
      </c>
      <c r="I221" s="64">
        <f>IF(ISNUMBER((Sheet1!H202+$F$9/10)*VLOOKUP($B221,$H$13:$J$17,3,0)),(Sheet1!H202+$F$9/10)*VLOOKUP($B221,$H$13:$J$17,3,0),"N/A")</f>
        <v>7.4656255759831591</v>
      </c>
      <c r="J221" s="64">
        <f>IF(ISNUMBER((Sheet1!I202+$F$9/10)*VLOOKUP($B221,$H$13:$J$17,3,0)),(Sheet1!I202+$F$9/10)*VLOOKUP($B221,$H$13:$J$17,3,0),"N/A")</f>
        <v>7.4415503722259846</v>
      </c>
      <c r="K221" s="64">
        <f>IF(ISNUMBER((Sheet1!J202+$F$9/10)*VLOOKUP($B221,$H$13:$J$17,3,0)),(Sheet1!J202+$F$9/10)*VLOOKUP($B221,$H$13:$J$17,3,0),"N/A")</f>
        <v>7.519426953002478</v>
      </c>
    </row>
    <row r="222" spans="2:11" x14ac:dyDescent="0.3">
      <c r="B222" s="1" t="str">
        <f>Sheet1!A203</f>
        <v>NY</v>
      </c>
      <c r="C222" s="2" t="str">
        <f>Sheet1!B203</f>
        <v>Elec</v>
      </c>
      <c r="D222" s="3">
        <f>Sheet1!C203</f>
        <v>42582</v>
      </c>
      <c r="E222" s="4" t="str">
        <f>Sheet1!D203</f>
        <v>A (NiMo, NYSEG)</v>
      </c>
      <c r="F222" s="2" t="str">
        <f>Sheet1!E203</f>
        <v>0-150K</v>
      </c>
      <c r="G222" s="64">
        <f>IF(ISNUMBER((Sheet1!F203+$F$9/10)*VLOOKUP($B222,$H$13:$J$17,3,0)),(Sheet1!F203+$F$9/10)*VLOOKUP($B222,$H$13:$J$17,3,0),"N/A")</f>
        <v>6.1641721712328783</v>
      </c>
      <c r="H222" s="64">
        <f>IF(ISNUMBER((Sheet1!G203+$F$9/10)*VLOOKUP($B222,$H$13:$J$17,3,0)),(Sheet1!G203+$F$9/10)*VLOOKUP($B222,$H$13:$J$17,3,0),"N/A")</f>
        <v>6.2973571575342469</v>
      </c>
      <c r="I222" s="64">
        <f>IF(ISNUMBER((Sheet1!H203+$F$9/10)*VLOOKUP($B222,$H$13:$J$17,3,0)),(Sheet1!H203+$F$9/10)*VLOOKUP($B222,$H$13:$J$17,3,0),"N/A")</f>
        <v>6.3720259159817356</v>
      </c>
      <c r="J222" s="64">
        <f>IF(ISNUMBER((Sheet1!I203+$F$9/10)*VLOOKUP($B222,$H$13:$J$17,3,0)),(Sheet1!I203+$F$9/10)*VLOOKUP($B222,$H$13:$J$17,3,0),"N/A")</f>
        <v>6.4016489729452051</v>
      </c>
      <c r="K222" s="64">
        <f>IF(ISNUMBER((Sheet1!J203+$F$9/10)*VLOOKUP($B222,$H$13:$J$17,3,0)),(Sheet1!J203+$F$9/10)*VLOOKUP($B222,$H$13:$J$17,3,0),"N/A")</f>
        <v>6.4070020614155254</v>
      </c>
    </row>
    <row r="223" spans="2:11" x14ac:dyDescent="0.3">
      <c r="B223" s="1" t="str">
        <f>Sheet1!A204</f>
        <v>NY</v>
      </c>
      <c r="C223" s="2" t="str">
        <f>Sheet1!B204</f>
        <v>Elec</v>
      </c>
      <c r="D223" s="3">
        <f>Sheet1!C204</f>
        <v>42582</v>
      </c>
      <c r="E223" s="4" t="str">
        <f>Sheet1!D204</f>
        <v>A (NiMo, NYSEG)</v>
      </c>
      <c r="F223" s="2" t="str">
        <f>Sheet1!E204</f>
        <v>150-500K</v>
      </c>
      <c r="G223" s="64">
        <f>IF(ISNUMBER((Sheet1!F204+$F$9/10)*VLOOKUP($B223,$H$13:$J$17,3,0)),(Sheet1!F204+$F$9/10)*VLOOKUP($B223,$H$13:$J$17,3,0),"N/A")</f>
        <v>5.9601721712328777</v>
      </c>
      <c r="H223" s="64">
        <f>IF(ISNUMBER((Sheet1!G204+$F$9/10)*VLOOKUP($B223,$H$13:$J$17,3,0)),(Sheet1!G204+$F$9/10)*VLOOKUP($B223,$H$13:$J$17,3,0),"N/A")</f>
        <v>6.0933571575342471</v>
      </c>
      <c r="I223" s="64">
        <f>IF(ISNUMBER((Sheet1!H204+$F$9/10)*VLOOKUP($B223,$H$13:$J$17,3,0)),(Sheet1!H204+$F$9/10)*VLOOKUP($B223,$H$13:$J$17,3,0),"N/A")</f>
        <v>6.1680259159817359</v>
      </c>
      <c r="J223" s="64">
        <f>IF(ISNUMBER((Sheet1!I204+$F$9/10)*VLOOKUP($B223,$H$13:$J$17,3,0)),(Sheet1!I204+$F$9/10)*VLOOKUP($B223,$H$13:$J$17,3,0),"N/A")</f>
        <v>6.1976489729452053</v>
      </c>
      <c r="K223" s="64">
        <f>IF(ISNUMBER((Sheet1!J204+$F$9/10)*VLOOKUP($B223,$H$13:$J$17,3,0)),(Sheet1!J204+$F$9/10)*VLOOKUP($B223,$H$13:$J$17,3,0),"N/A")</f>
        <v>6.2030020614155257</v>
      </c>
    </row>
    <row r="224" spans="2:11" x14ac:dyDescent="0.3">
      <c r="B224" s="1" t="str">
        <f>Sheet1!A205</f>
        <v>NY</v>
      </c>
      <c r="C224" s="2" t="str">
        <f>Sheet1!B205</f>
        <v>Elec</v>
      </c>
      <c r="D224" s="3">
        <f>Sheet1!C205</f>
        <v>42582</v>
      </c>
      <c r="E224" s="4" t="str">
        <f>Sheet1!D205</f>
        <v>A (NiMo, NYSEG)</v>
      </c>
      <c r="F224" s="2" t="str">
        <f>Sheet1!E205</f>
        <v>500-1M</v>
      </c>
      <c r="G224" s="64">
        <f>IF(ISNUMBER((Sheet1!F205+$F$9/10)*VLOOKUP($B224,$H$13:$J$17,3,0)),(Sheet1!F205+$F$9/10)*VLOOKUP($B224,$H$13:$J$17,3,0),"N/A")</f>
        <v>5.6031721712328775</v>
      </c>
      <c r="H224" s="64">
        <f>IF(ISNUMBER((Sheet1!G205+$F$9/10)*VLOOKUP($B224,$H$13:$J$17,3,0)),(Sheet1!G205+$F$9/10)*VLOOKUP($B224,$H$13:$J$17,3,0),"N/A")</f>
        <v>5.7363571575342469</v>
      </c>
      <c r="I224" s="64">
        <f>IF(ISNUMBER((Sheet1!H205+$F$9/10)*VLOOKUP($B224,$H$13:$J$17,3,0)),(Sheet1!H205+$F$9/10)*VLOOKUP($B224,$H$13:$J$17,3,0),"N/A")</f>
        <v>5.8110259159817357</v>
      </c>
      <c r="J224" s="64">
        <f>IF(ISNUMBER((Sheet1!I205+$F$9/10)*VLOOKUP($B224,$H$13:$J$17,3,0)),(Sheet1!I205+$F$9/10)*VLOOKUP($B224,$H$13:$J$17,3,0),"N/A")</f>
        <v>5.8406489729452051</v>
      </c>
      <c r="K224" s="64">
        <f>IF(ISNUMBER((Sheet1!J205+$F$9/10)*VLOOKUP($B224,$H$13:$J$17,3,0)),(Sheet1!J205+$F$9/10)*VLOOKUP($B224,$H$13:$J$17,3,0),"N/A")</f>
        <v>5.8460020614155264</v>
      </c>
    </row>
    <row r="225" spans="2:11" x14ac:dyDescent="0.3">
      <c r="B225" s="1" t="str">
        <f>Sheet1!A206</f>
        <v>NY</v>
      </c>
      <c r="C225" s="2" t="str">
        <f>Sheet1!B206</f>
        <v>Elec</v>
      </c>
      <c r="D225" s="3">
        <f>Sheet1!C206</f>
        <v>42582</v>
      </c>
      <c r="E225" s="4" t="str">
        <f>Sheet1!D206</f>
        <v>A (NiMo, NYSEG)</v>
      </c>
      <c r="F225" s="2" t="str">
        <f>Sheet1!E206</f>
        <v>1-2M</v>
      </c>
      <c r="G225" s="64">
        <f>IF(ISNUMBER((Sheet1!F206+$F$9/10)*VLOOKUP($B225,$H$13:$J$17,3,0)),(Sheet1!F206+$F$9/10)*VLOOKUP($B225,$H$13:$J$17,3,0),"N/A")</f>
        <v>5.4756721712328771</v>
      </c>
      <c r="H225" s="64">
        <f>IF(ISNUMBER((Sheet1!G206+$F$9/10)*VLOOKUP($B225,$H$13:$J$17,3,0)),(Sheet1!G206+$F$9/10)*VLOOKUP($B225,$H$13:$J$17,3,0),"N/A")</f>
        <v>5.6088571575342465</v>
      </c>
      <c r="I225" s="64">
        <f>IF(ISNUMBER((Sheet1!H206+$F$9/10)*VLOOKUP($B225,$H$13:$J$17,3,0)),(Sheet1!H206+$F$9/10)*VLOOKUP($B225,$H$13:$J$17,3,0),"N/A")</f>
        <v>5.6835259159817353</v>
      </c>
      <c r="J225" s="64">
        <f>IF(ISNUMBER((Sheet1!I206+$F$9/10)*VLOOKUP($B225,$H$13:$J$17,3,0)),(Sheet1!I206+$F$9/10)*VLOOKUP($B225,$H$13:$J$17,3,0),"N/A")</f>
        <v>5.7131489729452056</v>
      </c>
      <c r="K225" s="64">
        <f>IF(ISNUMBER((Sheet1!J206+$F$9/10)*VLOOKUP($B225,$H$13:$J$17,3,0)),(Sheet1!J206+$F$9/10)*VLOOKUP($B225,$H$13:$J$17,3,0),"N/A")</f>
        <v>5.718502061415526</v>
      </c>
    </row>
    <row r="226" spans="2:11" x14ac:dyDescent="0.3">
      <c r="B226" s="1" t="str">
        <f>Sheet1!A207</f>
        <v>NY</v>
      </c>
      <c r="C226" s="2" t="str">
        <f>Sheet1!B207</f>
        <v>Elec</v>
      </c>
      <c r="D226" s="3">
        <f>Sheet1!C207</f>
        <v>42582</v>
      </c>
      <c r="E226" s="4" t="str">
        <f>Sheet1!D207</f>
        <v>A (NiMo, NYSEG)</v>
      </c>
      <c r="F226" s="2" t="str">
        <f>Sheet1!E207</f>
        <v>2M+</v>
      </c>
      <c r="G226" s="64">
        <f>IF(ISNUMBER((Sheet1!F207+$F$9/10)*VLOOKUP($B226,$H$13:$J$17,3,0)),(Sheet1!F207+$F$9/10)*VLOOKUP($B226,$H$13:$J$17,3,0),"N/A")</f>
        <v>5.3481721712328776</v>
      </c>
      <c r="H226" s="64">
        <f>IF(ISNUMBER((Sheet1!G207+$F$9/10)*VLOOKUP($B226,$H$13:$J$17,3,0)),(Sheet1!G207+$F$9/10)*VLOOKUP($B226,$H$13:$J$17,3,0),"N/A")</f>
        <v>5.481357157534247</v>
      </c>
      <c r="I226" s="64">
        <f>IF(ISNUMBER((Sheet1!H207+$F$9/10)*VLOOKUP($B226,$H$13:$J$17,3,0)),(Sheet1!H207+$F$9/10)*VLOOKUP($B226,$H$13:$J$17,3,0),"N/A")</f>
        <v>5.5560259159817349</v>
      </c>
      <c r="J226" s="64">
        <f>IF(ISNUMBER((Sheet1!I207+$F$9/10)*VLOOKUP($B226,$H$13:$J$17,3,0)),(Sheet1!I207+$F$9/10)*VLOOKUP($B226,$H$13:$J$17,3,0),"N/A")</f>
        <v>5.5856489729452052</v>
      </c>
      <c r="K226" s="64">
        <f>IF(ISNUMBER((Sheet1!J207+$F$9/10)*VLOOKUP($B226,$H$13:$J$17,3,0)),(Sheet1!J207+$F$9/10)*VLOOKUP($B226,$H$13:$J$17,3,0),"N/A")</f>
        <v>5.5910020614155256</v>
      </c>
    </row>
    <row r="227" spans="2:11" x14ac:dyDescent="0.3">
      <c r="B227" s="1" t="str">
        <f>Sheet1!A208</f>
        <v>NY</v>
      </c>
      <c r="C227" s="2" t="str">
        <f>Sheet1!B208</f>
        <v>Elec</v>
      </c>
      <c r="D227" s="3">
        <f>Sheet1!C208</f>
        <v>42582</v>
      </c>
      <c r="E227" s="4" t="str">
        <f>Sheet1!D208</f>
        <v>B (NiMo, RGE)</v>
      </c>
      <c r="F227" s="2" t="str">
        <f>Sheet1!E208</f>
        <v>0-150K</v>
      </c>
      <c r="G227" s="64">
        <f>IF(ISNUMBER((Sheet1!F208+$F$9/10)*VLOOKUP($B227,$H$13:$J$17,3,0)),(Sheet1!F208+$F$9/10)*VLOOKUP($B227,$H$13:$J$17,3,0),"N/A")</f>
        <v>5.8123497422328771</v>
      </c>
      <c r="H227" s="64">
        <f>IF(ISNUMBER((Sheet1!G208+$F$9/10)*VLOOKUP($B227,$H$13:$J$17,3,0)),(Sheet1!G208+$F$9/10)*VLOOKUP($B227,$H$13:$J$17,3,0),"N/A")</f>
        <v>5.9370709725342472</v>
      </c>
      <c r="I227" s="64">
        <f>IF(ISNUMBER((Sheet1!H208+$F$9/10)*VLOOKUP($B227,$H$13:$J$17,3,0)),(Sheet1!H208+$F$9/10)*VLOOKUP($B227,$H$13:$J$17,3,0),"N/A")</f>
        <v>6.0114920919817347</v>
      </c>
      <c r="J227" s="64">
        <f>IF(ISNUMBER((Sheet1!I208+$F$9/10)*VLOOKUP($B227,$H$13:$J$17,3,0)),(Sheet1!I208+$F$9/10)*VLOOKUP($B227,$H$13:$J$17,3,0),"N/A")</f>
        <v>6.0363311406952054</v>
      </c>
      <c r="K227" s="64">
        <f>IF(ISNUMBER((Sheet1!J208+$F$9/10)*VLOOKUP($B227,$H$13:$J$17,3,0)),(Sheet1!J208+$F$9/10)*VLOOKUP($B227,$H$13:$J$17,3,0),"N/A")</f>
        <v>6.0441838539155244</v>
      </c>
    </row>
    <row r="228" spans="2:11" x14ac:dyDescent="0.3">
      <c r="B228" s="1" t="str">
        <f>Sheet1!A209</f>
        <v>NY</v>
      </c>
      <c r="C228" s="2" t="str">
        <f>Sheet1!B209</f>
        <v>Elec</v>
      </c>
      <c r="D228" s="3">
        <f>Sheet1!C209</f>
        <v>42582</v>
      </c>
      <c r="E228" s="4" t="str">
        <f>Sheet1!D209</f>
        <v>B (NiMo, RGE)</v>
      </c>
      <c r="F228" s="2" t="str">
        <f>Sheet1!E209</f>
        <v>150-500K</v>
      </c>
      <c r="G228" s="64">
        <f>IF(ISNUMBER((Sheet1!F209+$F$9/10)*VLOOKUP($B228,$H$13:$J$17,3,0)),(Sheet1!F209+$F$9/10)*VLOOKUP($B228,$H$13:$J$17,3,0),"N/A")</f>
        <v>5.6083497422328765</v>
      </c>
      <c r="H228" s="64">
        <f>IF(ISNUMBER((Sheet1!G209+$F$9/10)*VLOOKUP($B228,$H$13:$J$17,3,0)),(Sheet1!G209+$F$9/10)*VLOOKUP($B228,$H$13:$J$17,3,0),"N/A")</f>
        <v>5.7330709725342466</v>
      </c>
      <c r="I228" s="64">
        <f>IF(ISNUMBER((Sheet1!H209+$F$9/10)*VLOOKUP($B228,$H$13:$J$17,3,0)),(Sheet1!H209+$F$9/10)*VLOOKUP($B228,$H$13:$J$17,3,0),"N/A")</f>
        <v>5.807492091981735</v>
      </c>
      <c r="J228" s="64">
        <f>IF(ISNUMBER((Sheet1!I209+$F$9/10)*VLOOKUP($B228,$H$13:$J$17,3,0)),(Sheet1!I209+$F$9/10)*VLOOKUP($B228,$H$13:$J$17,3,0),"N/A")</f>
        <v>5.8323311406952056</v>
      </c>
      <c r="K228" s="64">
        <f>IF(ISNUMBER((Sheet1!J209+$F$9/10)*VLOOKUP($B228,$H$13:$J$17,3,0)),(Sheet1!J209+$F$9/10)*VLOOKUP($B228,$H$13:$J$17,3,0),"N/A")</f>
        <v>5.8401838539155246</v>
      </c>
    </row>
    <row r="229" spans="2:11" x14ac:dyDescent="0.3">
      <c r="B229" s="1" t="str">
        <f>Sheet1!A210</f>
        <v>NY</v>
      </c>
      <c r="C229" s="2" t="str">
        <f>Sheet1!B210</f>
        <v>Elec</v>
      </c>
      <c r="D229" s="3">
        <f>Sheet1!C210</f>
        <v>42582</v>
      </c>
      <c r="E229" s="4" t="str">
        <f>Sheet1!D210</f>
        <v>B (NiMo, RGE)</v>
      </c>
      <c r="F229" s="2" t="str">
        <f>Sheet1!E210</f>
        <v>500-1M</v>
      </c>
      <c r="G229" s="64">
        <f>IF(ISNUMBER((Sheet1!F210+$F$9/10)*VLOOKUP($B229,$H$13:$J$17,3,0)),(Sheet1!F210+$F$9/10)*VLOOKUP($B229,$H$13:$J$17,3,0),"N/A")</f>
        <v>5.2513497422328772</v>
      </c>
      <c r="H229" s="64">
        <f>IF(ISNUMBER((Sheet1!G210+$F$9/10)*VLOOKUP($B229,$H$13:$J$17,3,0)),(Sheet1!G210+$F$9/10)*VLOOKUP($B229,$H$13:$J$17,3,0),"N/A")</f>
        <v>5.3760709725342464</v>
      </c>
      <c r="I229" s="64">
        <f>IF(ISNUMBER((Sheet1!H210+$F$9/10)*VLOOKUP($B229,$H$13:$J$17,3,0)),(Sheet1!H210+$F$9/10)*VLOOKUP($B229,$H$13:$J$17,3,0),"N/A")</f>
        <v>5.4504920919817348</v>
      </c>
      <c r="J229" s="64">
        <f>IF(ISNUMBER((Sheet1!I210+$F$9/10)*VLOOKUP($B229,$H$13:$J$17,3,0)),(Sheet1!I210+$F$9/10)*VLOOKUP($B229,$H$13:$J$17,3,0),"N/A")</f>
        <v>5.4753311406952045</v>
      </c>
      <c r="K229" s="64">
        <f>IF(ISNUMBER((Sheet1!J210+$F$9/10)*VLOOKUP($B229,$H$13:$J$17,3,0)),(Sheet1!J210+$F$9/10)*VLOOKUP($B229,$H$13:$J$17,3,0),"N/A")</f>
        <v>5.4831838539155244</v>
      </c>
    </row>
    <row r="230" spans="2:11" x14ac:dyDescent="0.3">
      <c r="B230" s="1" t="str">
        <f>Sheet1!A211</f>
        <v>NY</v>
      </c>
      <c r="C230" s="2" t="str">
        <f>Sheet1!B211</f>
        <v>Elec</v>
      </c>
      <c r="D230" s="3">
        <f>Sheet1!C211</f>
        <v>42582</v>
      </c>
      <c r="E230" s="4" t="str">
        <f>Sheet1!D211</f>
        <v>B (NiMo, RGE)</v>
      </c>
      <c r="F230" s="2" t="str">
        <f>Sheet1!E211</f>
        <v>1-2M</v>
      </c>
      <c r="G230" s="64">
        <f>IF(ISNUMBER((Sheet1!F211+$F$9/10)*VLOOKUP($B230,$H$13:$J$17,3,0)),(Sheet1!F211+$F$9/10)*VLOOKUP($B230,$H$13:$J$17,3,0),"N/A")</f>
        <v>5.1238497422328768</v>
      </c>
      <c r="H230" s="64">
        <f>IF(ISNUMBER((Sheet1!G211+$F$9/10)*VLOOKUP($B230,$H$13:$J$17,3,0)),(Sheet1!G211+$F$9/10)*VLOOKUP($B230,$H$13:$J$17,3,0),"N/A")</f>
        <v>5.248570972534246</v>
      </c>
      <c r="I230" s="64">
        <f>IF(ISNUMBER((Sheet1!H211+$F$9/10)*VLOOKUP($B230,$H$13:$J$17,3,0)),(Sheet1!H211+$F$9/10)*VLOOKUP($B230,$H$13:$J$17,3,0),"N/A")</f>
        <v>5.3229920919817353</v>
      </c>
      <c r="J230" s="64">
        <f>IF(ISNUMBER((Sheet1!I211+$F$9/10)*VLOOKUP($B230,$H$13:$J$17,3,0)),(Sheet1!I211+$F$9/10)*VLOOKUP($B230,$H$13:$J$17,3,0),"N/A")</f>
        <v>5.347831140695205</v>
      </c>
      <c r="K230" s="64">
        <f>IF(ISNUMBER((Sheet1!J211+$F$9/10)*VLOOKUP($B230,$H$13:$J$17,3,0)),(Sheet1!J211+$F$9/10)*VLOOKUP($B230,$H$13:$J$17,3,0),"N/A")</f>
        <v>5.355683853915524</v>
      </c>
    </row>
    <row r="231" spans="2:11" x14ac:dyDescent="0.3">
      <c r="B231" s="1" t="str">
        <f>Sheet1!A212</f>
        <v>NY</v>
      </c>
      <c r="C231" s="2" t="str">
        <f>Sheet1!B212</f>
        <v>Elec</v>
      </c>
      <c r="D231" s="3">
        <f>Sheet1!C212</f>
        <v>42582</v>
      </c>
      <c r="E231" s="4" t="str">
        <f>Sheet1!D212</f>
        <v>B (NiMo, RGE)</v>
      </c>
      <c r="F231" s="2" t="str">
        <f>Sheet1!E212</f>
        <v>2M+</v>
      </c>
      <c r="G231" s="64">
        <f>IF(ISNUMBER((Sheet1!F212+$F$9/10)*VLOOKUP($B231,$H$13:$J$17,3,0)),(Sheet1!F212+$F$9/10)*VLOOKUP($B231,$H$13:$J$17,3,0),"N/A")</f>
        <v>4.9963497422328773</v>
      </c>
      <c r="H231" s="64">
        <f>IF(ISNUMBER((Sheet1!G212+$F$9/10)*VLOOKUP($B231,$H$13:$J$17,3,0)),(Sheet1!G212+$F$9/10)*VLOOKUP($B231,$H$13:$J$17,3,0),"N/A")</f>
        <v>5.1210709725342465</v>
      </c>
      <c r="I231" s="64">
        <f>IF(ISNUMBER((Sheet1!H212+$F$9/10)*VLOOKUP($B231,$H$13:$J$17,3,0)),(Sheet1!H212+$F$9/10)*VLOOKUP($B231,$H$13:$J$17,3,0),"N/A")</f>
        <v>5.1954920919817349</v>
      </c>
      <c r="J231" s="64">
        <f>IF(ISNUMBER((Sheet1!I212+$F$9/10)*VLOOKUP($B231,$H$13:$J$17,3,0)),(Sheet1!I212+$F$9/10)*VLOOKUP($B231,$H$13:$J$17,3,0),"N/A")</f>
        <v>5.2203311406952047</v>
      </c>
      <c r="K231" s="64">
        <f>IF(ISNUMBER((Sheet1!J212+$F$9/10)*VLOOKUP($B231,$H$13:$J$17,3,0)),(Sheet1!J212+$F$9/10)*VLOOKUP($B231,$H$13:$J$17,3,0),"N/A")</f>
        <v>5.2281838539155245</v>
      </c>
    </row>
    <row r="232" spans="2:11" x14ac:dyDescent="0.3">
      <c r="B232" s="1" t="str">
        <f>Sheet1!A213</f>
        <v>NY</v>
      </c>
      <c r="C232" s="2" t="str">
        <f>Sheet1!B213</f>
        <v>Elec</v>
      </c>
      <c r="D232" s="3">
        <f>Sheet1!C213</f>
        <v>42582</v>
      </c>
      <c r="E232" s="4" t="str">
        <f>Sheet1!D213</f>
        <v>C (NiMo, NYSEG)</v>
      </c>
      <c r="F232" s="2" t="str">
        <f>Sheet1!E213</f>
        <v>0-150K</v>
      </c>
      <c r="G232" s="64">
        <f>IF(ISNUMBER((Sheet1!F213+$F$9/10)*VLOOKUP($B232,$H$13:$J$17,3,0)),(Sheet1!F213+$F$9/10)*VLOOKUP($B232,$H$13:$J$17,3,0),"N/A")</f>
        <v>5.7765058712328763</v>
      </c>
      <c r="H232" s="64">
        <f>IF(ISNUMBER((Sheet1!G213+$F$9/10)*VLOOKUP($B232,$H$13:$J$17,3,0)),(Sheet1!G213+$F$9/10)*VLOOKUP($B232,$H$13:$J$17,3,0),"N/A")</f>
        <v>5.9450695575342447</v>
      </c>
      <c r="I232" s="64">
        <f>IF(ISNUMBER((Sheet1!H213+$F$9/10)*VLOOKUP($B232,$H$13:$J$17,3,0)),(Sheet1!H213+$F$9/10)*VLOOKUP($B232,$H$13:$J$17,3,0),"N/A")</f>
        <v>6.0317097159817346</v>
      </c>
      <c r="J232" s="64">
        <f>IF(ISNUMBER((Sheet1!I213+$F$9/10)*VLOOKUP($B232,$H$13:$J$17,3,0)),(Sheet1!I213+$F$9/10)*VLOOKUP($B232,$H$13:$J$17,3,0),"N/A")</f>
        <v>6.1217788229452035</v>
      </c>
      <c r="K232" s="64">
        <f>IF(ISNUMBER((Sheet1!J213+$F$9/10)*VLOOKUP($B232,$H$13:$J$17,3,0)),(Sheet1!J213+$F$9/10)*VLOOKUP($B232,$H$13:$J$17,3,0),"N/A")</f>
        <v>6.2466495614155253</v>
      </c>
    </row>
    <row r="233" spans="2:11" x14ac:dyDescent="0.3">
      <c r="B233" s="1" t="str">
        <f>Sheet1!A214</f>
        <v>NY</v>
      </c>
      <c r="C233" s="2" t="str">
        <f>Sheet1!B214</f>
        <v>Elec</v>
      </c>
      <c r="D233" s="3">
        <f>Sheet1!C214</f>
        <v>42582</v>
      </c>
      <c r="E233" s="4" t="str">
        <f>Sheet1!D214</f>
        <v>C (NiMo, NYSEG)</v>
      </c>
      <c r="F233" s="2" t="str">
        <f>Sheet1!E214</f>
        <v>150-500K</v>
      </c>
      <c r="G233" s="64">
        <f>IF(ISNUMBER((Sheet1!F214+$F$9/10)*VLOOKUP($B233,$H$13:$J$17,3,0)),(Sheet1!F214+$F$9/10)*VLOOKUP($B233,$H$13:$J$17,3,0),"N/A")</f>
        <v>5.5725058712328757</v>
      </c>
      <c r="H233" s="64">
        <f>IF(ISNUMBER((Sheet1!G214+$F$9/10)*VLOOKUP($B233,$H$13:$J$17,3,0)),(Sheet1!G214+$F$9/10)*VLOOKUP($B233,$H$13:$J$17,3,0),"N/A")</f>
        <v>5.741069557534245</v>
      </c>
      <c r="I233" s="64">
        <f>IF(ISNUMBER((Sheet1!H214+$F$9/10)*VLOOKUP($B233,$H$13:$J$17,3,0)),(Sheet1!H214+$F$9/10)*VLOOKUP($B233,$H$13:$J$17,3,0),"N/A")</f>
        <v>5.8277097159817348</v>
      </c>
      <c r="J233" s="64">
        <f>IF(ISNUMBER((Sheet1!I214+$F$9/10)*VLOOKUP($B233,$H$13:$J$17,3,0)),(Sheet1!I214+$F$9/10)*VLOOKUP($B233,$H$13:$J$17,3,0),"N/A")</f>
        <v>5.9177788229452037</v>
      </c>
      <c r="K233" s="64">
        <f>IF(ISNUMBER((Sheet1!J214+$F$9/10)*VLOOKUP($B233,$H$13:$J$17,3,0)),(Sheet1!J214+$F$9/10)*VLOOKUP($B233,$H$13:$J$17,3,0),"N/A")</f>
        <v>6.0426495614155247</v>
      </c>
    </row>
    <row r="234" spans="2:11" x14ac:dyDescent="0.3">
      <c r="B234" s="1" t="str">
        <f>Sheet1!A215</f>
        <v>NY</v>
      </c>
      <c r="C234" s="2" t="str">
        <f>Sheet1!B215</f>
        <v>Elec</v>
      </c>
      <c r="D234" s="3">
        <f>Sheet1!C215</f>
        <v>42582</v>
      </c>
      <c r="E234" s="4" t="str">
        <f>Sheet1!D215</f>
        <v>C (NiMo, NYSEG)</v>
      </c>
      <c r="F234" s="2" t="str">
        <f>Sheet1!E215</f>
        <v>500-1M</v>
      </c>
      <c r="G234" s="64">
        <f>IF(ISNUMBER((Sheet1!F215+$F$9/10)*VLOOKUP($B234,$H$13:$J$17,3,0)),(Sheet1!F215+$F$9/10)*VLOOKUP($B234,$H$13:$J$17,3,0),"N/A")</f>
        <v>5.2155058712328755</v>
      </c>
      <c r="H234" s="64">
        <f>IF(ISNUMBER((Sheet1!G215+$F$9/10)*VLOOKUP($B234,$H$13:$J$17,3,0)),(Sheet1!G215+$F$9/10)*VLOOKUP($B234,$H$13:$J$17,3,0),"N/A")</f>
        <v>5.3840695575342457</v>
      </c>
      <c r="I234" s="64">
        <f>IF(ISNUMBER((Sheet1!H215+$F$9/10)*VLOOKUP($B234,$H$13:$J$17,3,0)),(Sheet1!H215+$F$9/10)*VLOOKUP($B234,$H$13:$J$17,3,0),"N/A")</f>
        <v>5.4707097159817337</v>
      </c>
      <c r="J234" s="64">
        <f>IF(ISNUMBER((Sheet1!I215+$F$9/10)*VLOOKUP($B234,$H$13:$J$17,3,0)),(Sheet1!I215+$F$9/10)*VLOOKUP($B234,$H$13:$J$17,3,0),"N/A")</f>
        <v>5.5607788229452035</v>
      </c>
      <c r="K234" s="64">
        <f>IF(ISNUMBER((Sheet1!J215+$F$9/10)*VLOOKUP($B234,$H$13:$J$17,3,0)),(Sheet1!J215+$F$9/10)*VLOOKUP($B234,$H$13:$J$17,3,0),"N/A")</f>
        <v>5.6856495614155254</v>
      </c>
    </row>
    <row r="235" spans="2:11" x14ac:dyDescent="0.3">
      <c r="B235" s="1" t="str">
        <f>Sheet1!A216</f>
        <v>NY</v>
      </c>
      <c r="C235" s="2" t="str">
        <f>Sheet1!B216</f>
        <v>Elec</v>
      </c>
      <c r="D235" s="3">
        <f>Sheet1!C216</f>
        <v>42582</v>
      </c>
      <c r="E235" s="4" t="str">
        <f>Sheet1!D216</f>
        <v>C (NiMo, NYSEG)</v>
      </c>
      <c r="F235" s="2" t="str">
        <f>Sheet1!E216</f>
        <v>1-2M</v>
      </c>
      <c r="G235" s="64">
        <f>IF(ISNUMBER((Sheet1!F216+$F$9/10)*VLOOKUP($B235,$H$13:$J$17,3,0)),(Sheet1!F216+$F$9/10)*VLOOKUP($B235,$H$13:$J$17,3,0),"N/A")</f>
        <v>5.0880058712328751</v>
      </c>
      <c r="H235" s="64">
        <f>IF(ISNUMBER((Sheet1!G216+$F$9/10)*VLOOKUP($B235,$H$13:$J$17,3,0)),(Sheet1!G216+$F$9/10)*VLOOKUP($B235,$H$13:$J$17,3,0),"N/A")</f>
        <v>5.2565695575342453</v>
      </c>
      <c r="I235" s="64">
        <f>IF(ISNUMBER((Sheet1!H216+$F$9/10)*VLOOKUP($B235,$H$13:$J$17,3,0)),(Sheet1!H216+$F$9/10)*VLOOKUP($B235,$H$13:$J$17,3,0),"N/A")</f>
        <v>5.3432097159817342</v>
      </c>
      <c r="J235" s="64">
        <f>IF(ISNUMBER((Sheet1!I216+$F$9/10)*VLOOKUP($B235,$H$13:$J$17,3,0)),(Sheet1!I216+$F$9/10)*VLOOKUP($B235,$H$13:$J$17,3,0),"N/A")</f>
        <v>5.433278822945204</v>
      </c>
      <c r="K235" s="64">
        <f>IF(ISNUMBER((Sheet1!J216+$F$9/10)*VLOOKUP($B235,$H$13:$J$17,3,0)),(Sheet1!J216+$F$9/10)*VLOOKUP($B235,$H$13:$J$17,3,0),"N/A")</f>
        <v>5.558149561415525</v>
      </c>
    </row>
    <row r="236" spans="2:11" x14ac:dyDescent="0.3">
      <c r="B236" s="1" t="str">
        <f>Sheet1!A217</f>
        <v>NY</v>
      </c>
      <c r="C236" s="2" t="str">
        <f>Sheet1!B217</f>
        <v>Elec</v>
      </c>
      <c r="D236" s="3">
        <f>Sheet1!C217</f>
        <v>42582</v>
      </c>
      <c r="E236" s="4" t="str">
        <f>Sheet1!D217</f>
        <v>C (NiMo, NYSEG)</v>
      </c>
      <c r="F236" s="2" t="str">
        <f>Sheet1!E217</f>
        <v>2M+</v>
      </c>
      <c r="G236" s="64">
        <f>IF(ISNUMBER((Sheet1!F217+$F$9/10)*VLOOKUP($B236,$H$13:$J$17,3,0)),(Sheet1!F217+$F$9/10)*VLOOKUP($B236,$H$13:$J$17,3,0),"N/A")</f>
        <v>4.9605058712328756</v>
      </c>
      <c r="H236" s="64">
        <f>IF(ISNUMBER((Sheet1!G217+$F$9/10)*VLOOKUP($B236,$H$13:$J$17,3,0)),(Sheet1!G217+$F$9/10)*VLOOKUP($B236,$H$13:$J$17,3,0),"N/A")</f>
        <v>5.1290695575342449</v>
      </c>
      <c r="I236" s="64">
        <f>IF(ISNUMBER((Sheet1!H217+$F$9/10)*VLOOKUP($B236,$H$13:$J$17,3,0)),(Sheet1!H217+$F$9/10)*VLOOKUP($B236,$H$13:$J$17,3,0),"N/A")</f>
        <v>5.2157097159817338</v>
      </c>
      <c r="J236" s="64">
        <f>IF(ISNUMBER((Sheet1!I217+$F$9/10)*VLOOKUP($B236,$H$13:$J$17,3,0)),(Sheet1!I217+$F$9/10)*VLOOKUP($B236,$H$13:$J$17,3,0),"N/A")</f>
        <v>5.3057788229452036</v>
      </c>
      <c r="K236" s="64">
        <f>IF(ISNUMBER((Sheet1!J217+$F$9/10)*VLOOKUP($B236,$H$13:$J$17,3,0)),(Sheet1!J217+$F$9/10)*VLOOKUP($B236,$H$13:$J$17,3,0),"N/A")</f>
        <v>5.4306495614155255</v>
      </c>
    </row>
    <row r="237" spans="2:11" x14ac:dyDescent="0.3">
      <c r="B237" s="1" t="str">
        <f>Sheet1!A218</f>
        <v>NY</v>
      </c>
      <c r="C237" s="2" t="str">
        <f>Sheet1!B218</f>
        <v>Elec</v>
      </c>
      <c r="D237" s="3">
        <f>Sheet1!C218</f>
        <v>42582</v>
      </c>
      <c r="E237" s="4" t="str">
        <f>Sheet1!D218</f>
        <v>D (NiMo, NYSEG)</v>
      </c>
      <c r="F237" s="2" t="str">
        <f>Sheet1!E218</f>
        <v>0-150K</v>
      </c>
      <c r="G237" s="64">
        <f>IF(ISNUMBER((Sheet1!F218+$F$9/10)*VLOOKUP($B237,$H$13:$J$17,3,0)),(Sheet1!F218+$F$9/10)*VLOOKUP($B237,$H$13:$J$17,3,0),"N/A")</f>
        <v>5.5580700662328759</v>
      </c>
      <c r="H237" s="64">
        <f>IF(ISNUMBER((Sheet1!G218+$F$9/10)*VLOOKUP($B237,$H$13:$J$17,3,0)),(Sheet1!G218+$F$9/10)*VLOOKUP($B237,$H$13:$J$17,3,0),"N/A")</f>
        <v>5.9326040100342476</v>
      </c>
      <c r="I237" s="64">
        <f>IF(ISNUMBER((Sheet1!H218+$F$9/10)*VLOOKUP($B237,$H$13:$J$17,3,0)),(Sheet1!H218+$F$9/10)*VLOOKUP($B237,$H$13:$J$17,3,0),"N/A")</f>
        <v>5.9059082709817368</v>
      </c>
      <c r="J237" s="64">
        <f>IF(ISNUMBER((Sheet1!I218+$F$9/10)*VLOOKUP($B237,$H$13:$J$17,3,0)),(Sheet1!I218+$F$9/10)*VLOOKUP($B237,$H$13:$J$17,3,0),"N/A")</f>
        <v>6.0346163804452067</v>
      </c>
      <c r="K237" s="64">
        <f>IF(ISNUMBER((Sheet1!J218+$F$9/10)*VLOOKUP($B237,$H$13:$J$17,3,0)),(Sheet1!J218+$F$9/10)*VLOOKUP($B237,$H$13:$J$17,3,0),"N/A")</f>
        <v>6.0528107589155287</v>
      </c>
    </row>
    <row r="238" spans="2:11" x14ac:dyDescent="0.3">
      <c r="B238" s="1" t="str">
        <f>Sheet1!A219</f>
        <v>NY</v>
      </c>
      <c r="C238" s="2" t="str">
        <f>Sheet1!B219</f>
        <v>Elec</v>
      </c>
      <c r="D238" s="3">
        <f>Sheet1!C219</f>
        <v>42582</v>
      </c>
      <c r="E238" s="4" t="str">
        <f>Sheet1!D219</f>
        <v>D (NiMo, NYSEG)</v>
      </c>
      <c r="F238" s="2" t="str">
        <f>Sheet1!E219</f>
        <v>150-500K</v>
      </c>
      <c r="G238" s="64">
        <f>IF(ISNUMBER((Sheet1!F219+$F$9/10)*VLOOKUP($B238,$H$13:$J$17,3,0)),(Sheet1!F219+$F$9/10)*VLOOKUP($B238,$H$13:$J$17,3,0),"N/A")</f>
        <v>5.3540700662328762</v>
      </c>
      <c r="H238" s="64">
        <f>IF(ISNUMBER((Sheet1!G219+$F$9/10)*VLOOKUP($B238,$H$13:$J$17,3,0)),(Sheet1!G219+$F$9/10)*VLOOKUP($B238,$H$13:$J$17,3,0),"N/A")</f>
        <v>5.7286040100342479</v>
      </c>
      <c r="I238" s="64">
        <f>IF(ISNUMBER((Sheet1!H219+$F$9/10)*VLOOKUP($B238,$H$13:$J$17,3,0)),(Sheet1!H219+$F$9/10)*VLOOKUP($B238,$H$13:$J$17,3,0),"N/A")</f>
        <v>5.701908270981737</v>
      </c>
      <c r="J238" s="64">
        <f>IF(ISNUMBER((Sheet1!I219+$F$9/10)*VLOOKUP($B238,$H$13:$J$17,3,0)),(Sheet1!I219+$F$9/10)*VLOOKUP($B238,$H$13:$J$17,3,0),"N/A")</f>
        <v>5.830616380445206</v>
      </c>
      <c r="K238" s="64">
        <f>IF(ISNUMBER((Sheet1!J219+$F$9/10)*VLOOKUP($B238,$H$13:$J$17,3,0)),(Sheet1!J219+$F$9/10)*VLOOKUP($B238,$H$13:$J$17,3,0),"N/A")</f>
        <v>5.848810758915528</v>
      </c>
    </row>
    <row r="239" spans="2:11" x14ac:dyDescent="0.3">
      <c r="B239" s="1" t="str">
        <f>Sheet1!A220</f>
        <v>NY</v>
      </c>
      <c r="C239" s="2" t="str">
        <f>Sheet1!B220</f>
        <v>Elec</v>
      </c>
      <c r="D239" s="3">
        <f>Sheet1!C220</f>
        <v>42582</v>
      </c>
      <c r="E239" s="4" t="str">
        <f>Sheet1!D220</f>
        <v>D (NiMo, NYSEG)</v>
      </c>
      <c r="F239" s="2" t="str">
        <f>Sheet1!E220</f>
        <v>500-1M</v>
      </c>
      <c r="G239" s="64">
        <f>IF(ISNUMBER((Sheet1!F220+$F$9/10)*VLOOKUP($B239,$H$13:$J$17,3,0)),(Sheet1!F220+$F$9/10)*VLOOKUP($B239,$H$13:$J$17,3,0),"N/A")</f>
        <v>4.997070066232876</v>
      </c>
      <c r="H239" s="64">
        <f>IF(ISNUMBER((Sheet1!G220+$F$9/10)*VLOOKUP($B239,$H$13:$J$17,3,0)),(Sheet1!G220+$F$9/10)*VLOOKUP($B239,$H$13:$J$17,3,0),"N/A")</f>
        <v>5.3716040100342468</v>
      </c>
      <c r="I239" s="64">
        <f>IF(ISNUMBER((Sheet1!H220+$F$9/10)*VLOOKUP($B239,$H$13:$J$17,3,0)),(Sheet1!H220+$F$9/10)*VLOOKUP($B239,$H$13:$J$17,3,0),"N/A")</f>
        <v>5.3449082709817359</v>
      </c>
      <c r="J239" s="64">
        <f>IF(ISNUMBER((Sheet1!I220+$F$9/10)*VLOOKUP($B239,$H$13:$J$17,3,0)),(Sheet1!I220+$F$9/10)*VLOOKUP($B239,$H$13:$J$17,3,0),"N/A")</f>
        <v>5.4736163804452067</v>
      </c>
      <c r="K239" s="64">
        <f>IF(ISNUMBER((Sheet1!J220+$F$9/10)*VLOOKUP($B239,$H$13:$J$17,3,0)),(Sheet1!J220+$F$9/10)*VLOOKUP($B239,$H$13:$J$17,3,0),"N/A")</f>
        <v>5.4918107589155287</v>
      </c>
    </row>
    <row r="240" spans="2:11" x14ac:dyDescent="0.3">
      <c r="B240" s="1" t="str">
        <f>Sheet1!A221</f>
        <v>NY</v>
      </c>
      <c r="C240" s="2" t="str">
        <f>Sheet1!B221</f>
        <v>Elec</v>
      </c>
      <c r="D240" s="3">
        <f>Sheet1!C221</f>
        <v>42582</v>
      </c>
      <c r="E240" s="4" t="str">
        <f>Sheet1!D221</f>
        <v>D (NiMo, NYSEG)</v>
      </c>
      <c r="F240" s="2" t="str">
        <f>Sheet1!E221</f>
        <v>1-2M</v>
      </c>
      <c r="G240" s="64">
        <f>IF(ISNUMBER((Sheet1!F221+$F$9/10)*VLOOKUP($B240,$H$13:$J$17,3,0)),(Sheet1!F221+$F$9/10)*VLOOKUP($B240,$H$13:$J$17,3,0),"N/A")</f>
        <v>4.8695700662328756</v>
      </c>
      <c r="H240" s="64">
        <f>IF(ISNUMBER((Sheet1!G221+$F$9/10)*VLOOKUP($B240,$H$13:$J$17,3,0)),(Sheet1!G221+$F$9/10)*VLOOKUP($B240,$H$13:$J$17,3,0),"N/A")</f>
        <v>5.2441040100342473</v>
      </c>
      <c r="I240" s="64">
        <f>IF(ISNUMBER((Sheet1!H221+$F$9/10)*VLOOKUP($B240,$H$13:$J$17,3,0)),(Sheet1!H221+$F$9/10)*VLOOKUP($B240,$H$13:$J$17,3,0),"N/A")</f>
        <v>5.2174082709817364</v>
      </c>
      <c r="J240" s="64">
        <f>IF(ISNUMBER((Sheet1!I221+$F$9/10)*VLOOKUP($B240,$H$13:$J$17,3,0)),(Sheet1!I221+$F$9/10)*VLOOKUP($B240,$H$13:$J$17,3,0),"N/A")</f>
        <v>5.3461163804452063</v>
      </c>
      <c r="K240" s="64">
        <f>IF(ISNUMBER((Sheet1!J221+$F$9/10)*VLOOKUP($B240,$H$13:$J$17,3,0)),(Sheet1!J221+$F$9/10)*VLOOKUP($B240,$H$13:$J$17,3,0),"N/A")</f>
        <v>5.3643107589155283</v>
      </c>
    </row>
    <row r="241" spans="2:11" x14ac:dyDescent="0.3">
      <c r="B241" s="1" t="str">
        <f>Sheet1!A222</f>
        <v>NY</v>
      </c>
      <c r="C241" s="2" t="str">
        <f>Sheet1!B222</f>
        <v>Elec</v>
      </c>
      <c r="D241" s="3">
        <f>Sheet1!C222</f>
        <v>42582</v>
      </c>
      <c r="E241" s="4" t="str">
        <f>Sheet1!D222</f>
        <v>D (NiMo, NYSEG)</v>
      </c>
      <c r="F241" s="2" t="str">
        <f>Sheet1!E222</f>
        <v>2M+</v>
      </c>
      <c r="G241" s="64">
        <f>IF(ISNUMBER((Sheet1!F222+$F$9/10)*VLOOKUP($B241,$H$13:$J$17,3,0)),(Sheet1!F222+$F$9/10)*VLOOKUP($B241,$H$13:$J$17,3,0),"N/A")</f>
        <v>4.7420700662328761</v>
      </c>
      <c r="H241" s="64">
        <f>IF(ISNUMBER((Sheet1!G222+$F$9/10)*VLOOKUP($B241,$H$13:$J$17,3,0)),(Sheet1!G222+$F$9/10)*VLOOKUP($B241,$H$13:$J$17,3,0),"N/A")</f>
        <v>5.1166040100342469</v>
      </c>
      <c r="I241" s="64">
        <f>IF(ISNUMBER((Sheet1!H222+$F$9/10)*VLOOKUP($B241,$H$13:$J$17,3,0)),(Sheet1!H222+$F$9/10)*VLOOKUP($B241,$H$13:$J$17,3,0),"N/A")</f>
        <v>5.089908270981736</v>
      </c>
      <c r="J241" s="64">
        <f>IF(ISNUMBER((Sheet1!I222+$F$9/10)*VLOOKUP($B241,$H$13:$J$17,3,0)),(Sheet1!I222+$F$9/10)*VLOOKUP($B241,$H$13:$J$17,3,0),"N/A")</f>
        <v>5.2186163804452068</v>
      </c>
      <c r="K241" s="64">
        <f>IF(ISNUMBER((Sheet1!J222+$F$9/10)*VLOOKUP($B241,$H$13:$J$17,3,0)),(Sheet1!J222+$F$9/10)*VLOOKUP($B241,$H$13:$J$17,3,0),"N/A")</f>
        <v>5.2368107589155288</v>
      </c>
    </row>
    <row r="242" spans="2:11" x14ac:dyDescent="0.3">
      <c r="B242" s="1" t="str">
        <f>Sheet1!A223</f>
        <v>NY</v>
      </c>
      <c r="C242" s="2" t="str">
        <f>Sheet1!B223</f>
        <v>Elec</v>
      </c>
      <c r="D242" s="3">
        <f>Sheet1!C223</f>
        <v>42582</v>
      </c>
      <c r="E242" s="4" t="str">
        <f>Sheet1!D223</f>
        <v>E (CenHud, NiMo, NYSEG)</v>
      </c>
      <c r="F242" s="2" t="str">
        <f>Sheet1!E223</f>
        <v>0-150K</v>
      </c>
      <c r="G242" s="64">
        <f>IF(ISNUMBER((Sheet1!F223+$F$9/10)*VLOOKUP($B242,$H$13:$J$17,3,0)),(Sheet1!F223+$F$9/10)*VLOOKUP($B242,$H$13:$J$17,3,0),"N/A")</f>
        <v>5.8956403412328777</v>
      </c>
      <c r="H242" s="64">
        <f>IF(ISNUMBER((Sheet1!G223+$F$9/10)*VLOOKUP($B242,$H$13:$J$17,3,0)),(Sheet1!G223+$F$9/10)*VLOOKUP($B242,$H$13:$J$17,3,0),"N/A")</f>
        <v>6.2955453825342467</v>
      </c>
      <c r="I242" s="64">
        <f>IF(ISNUMBER((Sheet1!H223+$F$9/10)*VLOOKUP($B242,$H$13:$J$17,3,0)),(Sheet1!H223+$F$9/10)*VLOOKUP($B242,$H$13:$J$17,3,0),"N/A")</f>
        <v>6.2620282659817361</v>
      </c>
      <c r="J242" s="64">
        <f>IF(ISNUMBER((Sheet1!I223+$F$9/10)*VLOOKUP($B242,$H$13:$J$17,3,0)),(Sheet1!I223+$F$9/10)*VLOOKUP($B242,$H$13:$J$17,3,0),"N/A")</f>
        <v>6.4005672629452057</v>
      </c>
      <c r="K242" s="64">
        <f>IF(ISNUMBER((Sheet1!J223+$F$9/10)*VLOOKUP($B242,$H$13:$J$17,3,0)),(Sheet1!J223+$F$9/10)*VLOOKUP($B242,$H$13:$J$17,3,0),"N/A")</f>
        <v>6.4188562464155225</v>
      </c>
    </row>
    <row r="243" spans="2:11" x14ac:dyDescent="0.3">
      <c r="B243" s="1" t="str">
        <f>Sheet1!A224</f>
        <v>NY</v>
      </c>
      <c r="C243" s="2" t="str">
        <f>Sheet1!B224</f>
        <v>Elec</v>
      </c>
      <c r="D243" s="3">
        <f>Sheet1!C224</f>
        <v>42582</v>
      </c>
      <c r="E243" s="4" t="str">
        <f>Sheet1!D224</f>
        <v>E (CenHud, NiMo, NYSEG)</v>
      </c>
      <c r="F243" s="2" t="str">
        <f>Sheet1!E224</f>
        <v>150-500K</v>
      </c>
      <c r="G243" s="64">
        <f>IF(ISNUMBER((Sheet1!F224+$F$9/10)*VLOOKUP($B243,$H$13:$J$17,3,0)),(Sheet1!F224+$F$9/10)*VLOOKUP($B243,$H$13:$J$17,3,0),"N/A")</f>
        <v>5.6916403412328771</v>
      </c>
      <c r="H243" s="64">
        <f>IF(ISNUMBER((Sheet1!G224+$F$9/10)*VLOOKUP($B243,$H$13:$J$17,3,0)),(Sheet1!G224+$F$9/10)*VLOOKUP($B243,$H$13:$J$17,3,0),"N/A")</f>
        <v>6.091545382534246</v>
      </c>
      <c r="I243" s="64">
        <f>IF(ISNUMBER((Sheet1!H224+$F$9/10)*VLOOKUP($B243,$H$13:$J$17,3,0)),(Sheet1!H224+$F$9/10)*VLOOKUP($B243,$H$13:$J$17,3,0),"N/A")</f>
        <v>6.0580282659817355</v>
      </c>
      <c r="J243" s="64">
        <f>IF(ISNUMBER((Sheet1!I224+$F$9/10)*VLOOKUP($B243,$H$13:$J$17,3,0)),(Sheet1!I224+$F$9/10)*VLOOKUP($B243,$H$13:$J$17,3,0),"N/A")</f>
        <v>6.196567262945206</v>
      </c>
      <c r="K243" s="64">
        <f>IF(ISNUMBER((Sheet1!J224+$F$9/10)*VLOOKUP($B243,$H$13:$J$17,3,0)),(Sheet1!J224+$F$9/10)*VLOOKUP($B243,$H$13:$J$17,3,0),"N/A")</f>
        <v>6.2148562464155237</v>
      </c>
    </row>
    <row r="244" spans="2:11" x14ac:dyDescent="0.3">
      <c r="B244" s="1" t="str">
        <f>Sheet1!A225</f>
        <v>NY</v>
      </c>
      <c r="C244" s="2" t="str">
        <f>Sheet1!B225</f>
        <v>Elec</v>
      </c>
      <c r="D244" s="3">
        <f>Sheet1!C225</f>
        <v>42582</v>
      </c>
      <c r="E244" s="4" t="str">
        <f>Sheet1!D225</f>
        <v>E (CenHud, NiMo, NYSEG)</v>
      </c>
      <c r="F244" s="2" t="str">
        <f>Sheet1!E225</f>
        <v>500-1M</v>
      </c>
      <c r="G244" s="64">
        <f>IF(ISNUMBER((Sheet1!F225+$F$9/10)*VLOOKUP($B244,$H$13:$J$17,3,0)),(Sheet1!F225+$F$9/10)*VLOOKUP($B244,$H$13:$J$17,3,0),"N/A")</f>
        <v>5.3346403412328769</v>
      </c>
      <c r="H244" s="64">
        <f>IF(ISNUMBER((Sheet1!G225+$F$9/10)*VLOOKUP($B244,$H$13:$J$17,3,0)),(Sheet1!G225+$F$9/10)*VLOOKUP($B244,$H$13:$J$17,3,0),"N/A")</f>
        <v>5.7345453825342467</v>
      </c>
      <c r="I244" s="64">
        <f>IF(ISNUMBER((Sheet1!H225+$F$9/10)*VLOOKUP($B244,$H$13:$J$17,3,0)),(Sheet1!H225+$F$9/10)*VLOOKUP($B244,$H$13:$J$17,3,0),"N/A")</f>
        <v>5.7010282659817362</v>
      </c>
      <c r="J244" s="64">
        <f>IF(ISNUMBER((Sheet1!I225+$F$9/10)*VLOOKUP($B244,$H$13:$J$17,3,0)),(Sheet1!I225+$F$9/10)*VLOOKUP($B244,$H$13:$J$17,3,0),"N/A")</f>
        <v>5.8395672629452049</v>
      </c>
      <c r="K244" s="64">
        <f>IF(ISNUMBER((Sheet1!J225+$F$9/10)*VLOOKUP($B244,$H$13:$J$17,3,0)),(Sheet1!J225+$F$9/10)*VLOOKUP($B244,$H$13:$J$17,3,0),"N/A")</f>
        <v>5.8578562464155226</v>
      </c>
    </row>
    <row r="245" spans="2:11" x14ac:dyDescent="0.3">
      <c r="B245" s="1" t="str">
        <f>Sheet1!A226</f>
        <v>NY</v>
      </c>
      <c r="C245" s="2" t="str">
        <f>Sheet1!B226</f>
        <v>Elec</v>
      </c>
      <c r="D245" s="3">
        <f>Sheet1!C226</f>
        <v>42582</v>
      </c>
      <c r="E245" s="4" t="str">
        <f>Sheet1!D226</f>
        <v>E (CenHud, NiMo, NYSEG)</v>
      </c>
      <c r="F245" s="2" t="str">
        <f>Sheet1!E226</f>
        <v>1-2M</v>
      </c>
      <c r="G245" s="64">
        <f>IF(ISNUMBER((Sheet1!F226+$F$9/10)*VLOOKUP($B245,$H$13:$J$17,3,0)),(Sheet1!F226+$F$9/10)*VLOOKUP($B245,$H$13:$J$17,3,0),"N/A")</f>
        <v>5.2071403412328765</v>
      </c>
      <c r="H245" s="64">
        <f>IF(ISNUMBER((Sheet1!G226+$F$9/10)*VLOOKUP($B245,$H$13:$J$17,3,0)),(Sheet1!G226+$F$9/10)*VLOOKUP($B245,$H$13:$J$17,3,0),"N/A")</f>
        <v>5.6070453825342472</v>
      </c>
      <c r="I245" s="64">
        <f>IF(ISNUMBER((Sheet1!H226+$F$9/10)*VLOOKUP($B245,$H$13:$J$17,3,0)),(Sheet1!H226+$F$9/10)*VLOOKUP($B245,$H$13:$J$17,3,0),"N/A")</f>
        <v>5.5735282659817358</v>
      </c>
      <c r="J245" s="64">
        <f>IF(ISNUMBER((Sheet1!I226+$F$9/10)*VLOOKUP($B245,$H$13:$J$17,3,0)),(Sheet1!I226+$F$9/10)*VLOOKUP($B245,$H$13:$J$17,3,0),"N/A")</f>
        <v>5.7120672629452054</v>
      </c>
      <c r="K245" s="64">
        <f>IF(ISNUMBER((Sheet1!J226+$F$9/10)*VLOOKUP($B245,$H$13:$J$17,3,0)),(Sheet1!J226+$F$9/10)*VLOOKUP($B245,$H$13:$J$17,3,0),"N/A")</f>
        <v>5.7303562464155231</v>
      </c>
    </row>
    <row r="246" spans="2:11" x14ac:dyDescent="0.3">
      <c r="B246" s="1" t="str">
        <f>Sheet1!A227</f>
        <v>NY</v>
      </c>
      <c r="C246" s="2" t="str">
        <f>Sheet1!B227</f>
        <v>Elec</v>
      </c>
      <c r="D246" s="3">
        <f>Sheet1!C227</f>
        <v>42582</v>
      </c>
      <c r="E246" s="4" t="str">
        <f>Sheet1!D227</f>
        <v>E (CenHud, NiMo, NYSEG)</v>
      </c>
      <c r="F246" s="2" t="str">
        <f>Sheet1!E227</f>
        <v>2M+</v>
      </c>
      <c r="G246" s="64">
        <f>IF(ISNUMBER((Sheet1!F227+$F$9/10)*VLOOKUP($B246,$H$13:$J$17,3,0)),(Sheet1!F227+$F$9/10)*VLOOKUP($B246,$H$13:$J$17,3,0),"N/A")</f>
        <v>5.079640341232877</v>
      </c>
      <c r="H246" s="64">
        <f>IF(ISNUMBER((Sheet1!G227+$F$9/10)*VLOOKUP($B246,$H$13:$J$17,3,0)),(Sheet1!G227+$F$9/10)*VLOOKUP($B246,$H$13:$J$17,3,0),"N/A")</f>
        <v>5.4795453825342468</v>
      </c>
      <c r="I246" s="64">
        <f>IF(ISNUMBER((Sheet1!H227+$F$9/10)*VLOOKUP($B246,$H$13:$J$17,3,0)),(Sheet1!H227+$F$9/10)*VLOOKUP($B246,$H$13:$J$17,3,0),"N/A")</f>
        <v>5.4460282659817363</v>
      </c>
      <c r="J246" s="64">
        <f>IF(ISNUMBER((Sheet1!I227+$F$9/10)*VLOOKUP($B246,$H$13:$J$17,3,0)),(Sheet1!I227+$F$9/10)*VLOOKUP($B246,$H$13:$J$17,3,0),"N/A")</f>
        <v>5.584567262945205</v>
      </c>
      <c r="K246" s="64">
        <f>IF(ISNUMBER((Sheet1!J227+$F$9/10)*VLOOKUP($B246,$H$13:$J$17,3,0)),(Sheet1!J227+$F$9/10)*VLOOKUP($B246,$H$13:$J$17,3,0),"N/A")</f>
        <v>5.6028562464155227</v>
      </c>
    </row>
    <row r="247" spans="2:11" x14ac:dyDescent="0.3">
      <c r="B247" s="1" t="str">
        <f>Sheet1!A228</f>
        <v>NY</v>
      </c>
      <c r="C247" s="2" t="str">
        <f>Sheet1!B228</f>
        <v>Elec</v>
      </c>
      <c r="D247" s="3">
        <f>Sheet1!C228</f>
        <v>42582</v>
      </c>
      <c r="E247" s="4" t="str">
        <f>Sheet1!D228</f>
        <v>F (NiMo, NYSEG)</v>
      </c>
      <c r="F247" s="2" t="str">
        <f>Sheet1!E228</f>
        <v>0-150K</v>
      </c>
      <c r="G247" s="64">
        <f>IF(ISNUMBER((Sheet1!F228+$F$9/10)*VLOOKUP($B247,$H$13:$J$17,3,0)),(Sheet1!F228+$F$9/10)*VLOOKUP($B247,$H$13:$J$17,3,0),"N/A")</f>
        <v>6.2116531712328769</v>
      </c>
      <c r="H247" s="64">
        <f>IF(ISNUMBER((Sheet1!G228+$F$9/10)*VLOOKUP($B247,$H$13:$J$17,3,0)),(Sheet1!G228+$F$9/10)*VLOOKUP($B247,$H$13:$J$17,3,0),"N/A")</f>
        <v>6.6866121075342475</v>
      </c>
      <c r="I247" s="64">
        <f>IF(ISNUMBER((Sheet1!H228+$F$9/10)*VLOOKUP($B247,$H$13:$J$17,3,0)),(Sheet1!H228+$F$9/10)*VLOOKUP($B247,$H$13:$J$17,3,0),"N/A")</f>
        <v>6.6329334159817348</v>
      </c>
      <c r="J247" s="64">
        <f>IF(ISNUMBER((Sheet1!I228+$F$9/10)*VLOOKUP($B247,$H$13:$J$17,3,0)),(Sheet1!I228+$F$9/10)*VLOOKUP($B247,$H$13:$J$17,3,0),"N/A")</f>
        <v>6.8007481979452065</v>
      </c>
      <c r="K247" s="64">
        <f>IF(ISNUMBER((Sheet1!J228+$F$9/10)*VLOOKUP($B247,$H$13:$J$17,3,0)),(Sheet1!J228+$F$9/10)*VLOOKUP($B247,$H$13:$J$17,3,0),"N/A")</f>
        <v>6.8206222614155232</v>
      </c>
    </row>
    <row r="248" spans="2:11" x14ac:dyDescent="0.3">
      <c r="B248" s="1" t="str">
        <f>Sheet1!A229</f>
        <v>NY</v>
      </c>
      <c r="C248" s="2" t="str">
        <f>Sheet1!B229</f>
        <v>Elec</v>
      </c>
      <c r="D248" s="3">
        <f>Sheet1!C229</f>
        <v>42582</v>
      </c>
      <c r="E248" s="4" t="str">
        <f>Sheet1!D229</f>
        <v>F (NiMo, NYSEG)</v>
      </c>
      <c r="F248" s="2" t="str">
        <f>Sheet1!E229</f>
        <v>150-500K</v>
      </c>
      <c r="G248" s="64">
        <f>IF(ISNUMBER((Sheet1!F229+$F$9/10)*VLOOKUP($B248,$H$13:$J$17,3,0)),(Sheet1!F229+$F$9/10)*VLOOKUP($B248,$H$13:$J$17,3,0),"N/A")</f>
        <v>6.0076531712328771</v>
      </c>
      <c r="H248" s="64">
        <f>IF(ISNUMBER((Sheet1!G229+$F$9/10)*VLOOKUP($B248,$H$13:$J$17,3,0)),(Sheet1!G229+$F$9/10)*VLOOKUP($B248,$H$13:$J$17,3,0),"N/A")</f>
        <v>6.4826121075342469</v>
      </c>
      <c r="I248" s="64">
        <f>IF(ISNUMBER((Sheet1!H229+$F$9/10)*VLOOKUP($B248,$H$13:$J$17,3,0)),(Sheet1!H229+$F$9/10)*VLOOKUP($B248,$H$13:$J$17,3,0),"N/A")</f>
        <v>6.4289334159817342</v>
      </c>
      <c r="J248" s="64">
        <f>IF(ISNUMBER((Sheet1!I229+$F$9/10)*VLOOKUP($B248,$H$13:$J$17,3,0)),(Sheet1!I229+$F$9/10)*VLOOKUP($B248,$H$13:$J$17,3,0),"N/A")</f>
        <v>6.5967481979452058</v>
      </c>
      <c r="K248" s="64">
        <f>IF(ISNUMBER((Sheet1!J229+$F$9/10)*VLOOKUP($B248,$H$13:$J$17,3,0)),(Sheet1!J229+$F$9/10)*VLOOKUP($B248,$H$13:$J$17,3,0),"N/A")</f>
        <v>6.6166222614155235</v>
      </c>
    </row>
    <row r="249" spans="2:11" x14ac:dyDescent="0.3">
      <c r="B249" s="1" t="str">
        <f>Sheet1!A230</f>
        <v>NY</v>
      </c>
      <c r="C249" s="2" t="str">
        <f>Sheet1!B230</f>
        <v>Elec</v>
      </c>
      <c r="D249" s="3">
        <f>Sheet1!C230</f>
        <v>42582</v>
      </c>
      <c r="E249" s="4" t="str">
        <f>Sheet1!D230</f>
        <v>F (NiMo, NYSEG)</v>
      </c>
      <c r="F249" s="2" t="str">
        <f>Sheet1!E230</f>
        <v>500-1M</v>
      </c>
      <c r="G249" s="64">
        <f>IF(ISNUMBER((Sheet1!F230+$F$9/10)*VLOOKUP($B249,$H$13:$J$17,3,0)),(Sheet1!F230+$F$9/10)*VLOOKUP($B249,$H$13:$J$17,3,0),"N/A")</f>
        <v>5.6506531712328769</v>
      </c>
      <c r="H249" s="64">
        <f>IF(ISNUMBER((Sheet1!G230+$F$9/10)*VLOOKUP($B249,$H$13:$J$17,3,0)),(Sheet1!G230+$F$9/10)*VLOOKUP($B249,$H$13:$J$17,3,0),"N/A")</f>
        <v>6.1256121075342476</v>
      </c>
      <c r="I249" s="64">
        <f>IF(ISNUMBER((Sheet1!H230+$F$9/10)*VLOOKUP($B249,$H$13:$J$17,3,0)),(Sheet1!H230+$F$9/10)*VLOOKUP($B249,$H$13:$J$17,3,0),"N/A")</f>
        <v>6.0719334159817349</v>
      </c>
      <c r="J249" s="64">
        <f>IF(ISNUMBER((Sheet1!I230+$F$9/10)*VLOOKUP($B249,$H$13:$J$17,3,0)),(Sheet1!I230+$F$9/10)*VLOOKUP($B249,$H$13:$J$17,3,0),"N/A")</f>
        <v>6.2397481979452065</v>
      </c>
      <c r="K249" s="64">
        <f>IF(ISNUMBER((Sheet1!J230+$F$9/10)*VLOOKUP($B249,$H$13:$J$17,3,0)),(Sheet1!J230+$F$9/10)*VLOOKUP($B249,$H$13:$J$17,3,0),"N/A")</f>
        <v>6.2596222614155241</v>
      </c>
    </row>
    <row r="250" spans="2:11" x14ac:dyDescent="0.3">
      <c r="B250" s="1" t="str">
        <f>Sheet1!A231</f>
        <v>NY</v>
      </c>
      <c r="C250" s="2" t="str">
        <f>Sheet1!B231</f>
        <v>Elec</v>
      </c>
      <c r="D250" s="3">
        <f>Sheet1!C231</f>
        <v>42582</v>
      </c>
      <c r="E250" s="4" t="str">
        <f>Sheet1!D231</f>
        <v>F (NiMo, NYSEG)</v>
      </c>
      <c r="F250" s="2" t="str">
        <f>Sheet1!E231</f>
        <v>1-2M</v>
      </c>
      <c r="G250" s="64">
        <f>IF(ISNUMBER((Sheet1!F231+$F$9/10)*VLOOKUP($B250,$H$13:$J$17,3,0)),(Sheet1!F231+$F$9/10)*VLOOKUP($B250,$H$13:$J$17,3,0),"N/A")</f>
        <v>5.5231531712328774</v>
      </c>
      <c r="H250" s="64">
        <f>IF(ISNUMBER((Sheet1!G231+$F$9/10)*VLOOKUP($B250,$H$13:$J$17,3,0)),(Sheet1!G231+$F$9/10)*VLOOKUP($B250,$H$13:$J$17,3,0),"N/A")</f>
        <v>5.9981121075342472</v>
      </c>
      <c r="I250" s="64">
        <f>IF(ISNUMBER((Sheet1!H231+$F$9/10)*VLOOKUP($B250,$H$13:$J$17,3,0)),(Sheet1!H231+$F$9/10)*VLOOKUP($B250,$H$13:$J$17,3,0),"N/A")</f>
        <v>5.9444334159817345</v>
      </c>
      <c r="J250" s="64">
        <f>IF(ISNUMBER((Sheet1!I231+$F$9/10)*VLOOKUP($B250,$H$13:$J$17,3,0)),(Sheet1!I231+$F$9/10)*VLOOKUP($B250,$H$13:$J$17,3,0),"N/A")</f>
        <v>6.1122481979452061</v>
      </c>
      <c r="K250" s="64">
        <f>IF(ISNUMBER((Sheet1!J231+$F$9/10)*VLOOKUP($B250,$H$13:$J$17,3,0)),(Sheet1!J231+$F$9/10)*VLOOKUP($B250,$H$13:$J$17,3,0),"N/A")</f>
        <v>6.1321222614155237</v>
      </c>
    </row>
    <row r="251" spans="2:11" x14ac:dyDescent="0.3">
      <c r="B251" s="1" t="str">
        <f>Sheet1!A232</f>
        <v>NY</v>
      </c>
      <c r="C251" s="2" t="str">
        <f>Sheet1!B232</f>
        <v>Elec</v>
      </c>
      <c r="D251" s="3">
        <f>Sheet1!C232</f>
        <v>42582</v>
      </c>
      <c r="E251" s="4" t="str">
        <f>Sheet1!D232</f>
        <v>F (NiMo, NYSEG)</v>
      </c>
      <c r="F251" s="2" t="str">
        <f>Sheet1!E232</f>
        <v>2M+</v>
      </c>
      <c r="G251" s="64">
        <f>IF(ISNUMBER((Sheet1!F232+$F$9/10)*VLOOKUP($B251,$H$13:$J$17,3,0)),(Sheet1!F232+$F$9/10)*VLOOKUP($B251,$H$13:$J$17,3,0),"N/A")</f>
        <v>5.395653171232877</v>
      </c>
      <c r="H251" s="64">
        <f>IF(ISNUMBER((Sheet1!G232+$F$9/10)*VLOOKUP($B251,$H$13:$J$17,3,0)),(Sheet1!G232+$F$9/10)*VLOOKUP($B251,$H$13:$J$17,3,0),"N/A")</f>
        <v>5.8706121075342477</v>
      </c>
      <c r="I251" s="64">
        <f>IF(ISNUMBER((Sheet1!H232+$F$9/10)*VLOOKUP($B251,$H$13:$J$17,3,0)),(Sheet1!H232+$F$9/10)*VLOOKUP($B251,$H$13:$J$17,3,0),"N/A")</f>
        <v>5.816933415981735</v>
      </c>
      <c r="J251" s="64">
        <f>IF(ISNUMBER((Sheet1!I232+$F$9/10)*VLOOKUP($B251,$H$13:$J$17,3,0)),(Sheet1!I232+$F$9/10)*VLOOKUP($B251,$H$13:$J$17,3,0),"N/A")</f>
        <v>5.9847481979452066</v>
      </c>
      <c r="K251" s="64">
        <f>IF(ISNUMBER((Sheet1!J232+$F$9/10)*VLOOKUP($B251,$H$13:$J$17,3,0)),(Sheet1!J232+$F$9/10)*VLOOKUP($B251,$H$13:$J$17,3,0),"N/A")</f>
        <v>6.0046222614155234</v>
      </c>
    </row>
    <row r="252" spans="2:11" x14ac:dyDescent="0.3">
      <c r="B252" s="1" t="str">
        <f>Sheet1!A233</f>
        <v>NY</v>
      </c>
      <c r="C252" s="2" t="str">
        <f>Sheet1!B233</f>
        <v>Elec</v>
      </c>
      <c r="D252" s="3">
        <f>Sheet1!C233</f>
        <v>42582</v>
      </c>
      <c r="E252" s="4" t="str">
        <f>Sheet1!D233</f>
        <v>G (CenHud, NYSEG, O&amp;R)</v>
      </c>
      <c r="F252" s="2" t="str">
        <f>Sheet1!E233</f>
        <v>0-150K</v>
      </c>
      <c r="G252" s="64">
        <f>IF(ISNUMBER((Sheet1!F233+$F$9/10)*VLOOKUP($B252,$H$13:$J$17,3,0)),(Sheet1!F233+$F$9/10)*VLOOKUP($B252,$H$13:$J$17,3,0),"N/A")</f>
        <v>6.9535851726027404</v>
      </c>
      <c r="H252" s="64">
        <f>IF(ISNUMBER((Sheet1!G233+$F$9/10)*VLOOKUP($B252,$H$13:$J$17,3,0)),(Sheet1!G233+$F$9/10)*VLOOKUP($B252,$H$13:$J$17,3,0),"N/A")</f>
        <v>7.1357317308219184</v>
      </c>
      <c r="I252" s="64">
        <f>IF(ISNUMBER((Sheet1!H233+$F$9/10)*VLOOKUP($B252,$H$13:$J$17,3,0)),(Sheet1!H233+$F$9/10)*VLOOKUP($B252,$H$13:$J$17,3,0),"N/A")</f>
        <v>7.1653488242009136</v>
      </c>
      <c r="J252" s="64">
        <f>IF(ISNUMBER((Sheet1!I233+$F$9/10)*VLOOKUP($B252,$H$13:$J$17,3,0)),(Sheet1!I233+$F$9/10)*VLOOKUP($B252,$H$13:$J$17,3,0),"N/A")</f>
        <v>7.2340136154109596</v>
      </c>
      <c r="K252" s="64">
        <f>IF(ISNUMBER((Sheet1!J233+$F$9/10)*VLOOKUP($B252,$H$13:$J$17,3,0)),(Sheet1!J233+$F$9/10)*VLOOKUP($B252,$H$13:$J$17,3,0),"N/A")</f>
        <v>7.2642157436073065</v>
      </c>
    </row>
    <row r="253" spans="2:11" x14ac:dyDescent="0.3">
      <c r="B253" s="1" t="str">
        <f>Sheet1!A234</f>
        <v>NY</v>
      </c>
      <c r="C253" s="2" t="str">
        <f>Sheet1!B234</f>
        <v>Elec</v>
      </c>
      <c r="D253" s="3">
        <f>Sheet1!C234</f>
        <v>42582</v>
      </c>
      <c r="E253" s="4" t="str">
        <f>Sheet1!D234</f>
        <v>G (CenHud, NYSEG, O&amp;R)</v>
      </c>
      <c r="F253" s="2" t="str">
        <f>Sheet1!E234</f>
        <v>150-500K</v>
      </c>
      <c r="G253" s="64">
        <f>IF(ISNUMBER((Sheet1!F234+$F$9/10)*VLOOKUP($B253,$H$13:$J$17,3,0)),(Sheet1!F234+$F$9/10)*VLOOKUP($B253,$H$13:$J$17,3,0),"N/A")</f>
        <v>6.7495851726027407</v>
      </c>
      <c r="H253" s="64">
        <f>IF(ISNUMBER((Sheet1!G234+$F$9/10)*VLOOKUP($B253,$H$13:$J$17,3,0)),(Sheet1!G234+$F$9/10)*VLOOKUP($B253,$H$13:$J$17,3,0),"N/A")</f>
        <v>6.9317317308219186</v>
      </c>
      <c r="I253" s="64">
        <f>IF(ISNUMBER((Sheet1!H234+$F$9/10)*VLOOKUP($B253,$H$13:$J$17,3,0)),(Sheet1!H234+$F$9/10)*VLOOKUP($B253,$H$13:$J$17,3,0),"N/A")</f>
        <v>6.9613488242009129</v>
      </c>
      <c r="J253" s="64">
        <f>IF(ISNUMBER((Sheet1!I234+$F$9/10)*VLOOKUP($B253,$H$13:$J$17,3,0)),(Sheet1!I234+$F$9/10)*VLOOKUP($B253,$H$13:$J$17,3,0),"N/A")</f>
        <v>7.0300136154109598</v>
      </c>
      <c r="K253" s="64">
        <f>IF(ISNUMBER((Sheet1!J234+$F$9/10)*VLOOKUP($B253,$H$13:$J$17,3,0)),(Sheet1!J234+$F$9/10)*VLOOKUP($B253,$H$13:$J$17,3,0),"N/A")</f>
        <v>7.0602157436073059</v>
      </c>
    </row>
    <row r="254" spans="2:11" x14ac:dyDescent="0.3">
      <c r="B254" s="1" t="str">
        <f>Sheet1!A235</f>
        <v>NY</v>
      </c>
      <c r="C254" s="2" t="str">
        <f>Sheet1!B235</f>
        <v>Elec</v>
      </c>
      <c r="D254" s="3">
        <f>Sheet1!C235</f>
        <v>42582</v>
      </c>
      <c r="E254" s="4" t="str">
        <f>Sheet1!D235</f>
        <v>G (CenHud, NYSEG, O&amp;R)</v>
      </c>
      <c r="F254" s="2" t="str">
        <f>Sheet1!E235</f>
        <v>500-1M</v>
      </c>
      <c r="G254" s="64">
        <f>IF(ISNUMBER((Sheet1!F235+$F$9/10)*VLOOKUP($B254,$H$13:$J$17,3,0)),(Sheet1!F235+$F$9/10)*VLOOKUP($B254,$H$13:$J$17,3,0),"N/A")</f>
        <v>6.3925851726027405</v>
      </c>
      <c r="H254" s="64">
        <f>IF(ISNUMBER((Sheet1!G235+$F$9/10)*VLOOKUP($B254,$H$13:$J$17,3,0)),(Sheet1!G235+$F$9/10)*VLOOKUP($B254,$H$13:$J$17,3,0),"N/A")</f>
        <v>6.5747317308219193</v>
      </c>
      <c r="I254" s="64">
        <f>IF(ISNUMBER((Sheet1!H235+$F$9/10)*VLOOKUP($B254,$H$13:$J$17,3,0)),(Sheet1!H235+$F$9/10)*VLOOKUP($B254,$H$13:$J$17,3,0),"N/A")</f>
        <v>6.6043488242009136</v>
      </c>
      <c r="J254" s="64">
        <f>IF(ISNUMBER((Sheet1!I235+$F$9/10)*VLOOKUP($B254,$H$13:$J$17,3,0)),(Sheet1!I235+$F$9/10)*VLOOKUP($B254,$H$13:$J$17,3,0),"N/A")</f>
        <v>6.6730136154109596</v>
      </c>
      <c r="K254" s="64">
        <f>IF(ISNUMBER((Sheet1!J235+$F$9/10)*VLOOKUP($B254,$H$13:$J$17,3,0)),(Sheet1!J235+$F$9/10)*VLOOKUP($B254,$H$13:$J$17,3,0),"N/A")</f>
        <v>6.7032157436073065</v>
      </c>
    </row>
    <row r="255" spans="2:11" x14ac:dyDescent="0.3">
      <c r="B255" s="1" t="str">
        <f>Sheet1!A236</f>
        <v>NY</v>
      </c>
      <c r="C255" s="2" t="str">
        <f>Sheet1!B236</f>
        <v>Elec</v>
      </c>
      <c r="D255" s="3">
        <f>Sheet1!C236</f>
        <v>42582</v>
      </c>
      <c r="E255" s="4" t="str">
        <f>Sheet1!D236</f>
        <v>G (CenHud, NYSEG, O&amp;R)</v>
      </c>
      <c r="F255" s="2" t="str">
        <f>Sheet1!E236</f>
        <v>1-2M</v>
      </c>
      <c r="G255" s="64">
        <f>IF(ISNUMBER((Sheet1!F236+$F$9/10)*VLOOKUP($B255,$H$13:$J$17,3,0)),(Sheet1!F236+$F$9/10)*VLOOKUP($B255,$H$13:$J$17,3,0),"N/A")</f>
        <v>6.265085172602741</v>
      </c>
      <c r="H255" s="64">
        <f>IF(ISNUMBER((Sheet1!G236+$F$9/10)*VLOOKUP($B255,$H$13:$J$17,3,0)),(Sheet1!G236+$F$9/10)*VLOOKUP($B255,$H$13:$J$17,3,0),"N/A")</f>
        <v>6.4472317308219189</v>
      </c>
      <c r="I255" s="64">
        <f>IF(ISNUMBER((Sheet1!H236+$F$9/10)*VLOOKUP($B255,$H$13:$J$17,3,0)),(Sheet1!H236+$F$9/10)*VLOOKUP($B255,$H$13:$J$17,3,0),"N/A")</f>
        <v>6.4768488242009132</v>
      </c>
      <c r="J255" s="64">
        <f>IF(ISNUMBER((Sheet1!I236+$F$9/10)*VLOOKUP($B255,$H$13:$J$17,3,0)),(Sheet1!I236+$F$9/10)*VLOOKUP($B255,$H$13:$J$17,3,0),"N/A")</f>
        <v>6.5455136154109592</v>
      </c>
      <c r="K255" s="64">
        <f>IF(ISNUMBER((Sheet1!J236+$F$9/10)*VLOOKUP($B255,$H$13:$J$17,3,0)),(Sheet1!J236+$F$9/10)*VLOOKUP($B255,$H$13:$J$17,3,0),"N/A")</f>
        <v>6.5757157436073062</v>
      </c>
    </row>
    <row r="256" spans="2:11" x14ac:dyDescent="0.3">
      <c r="B256" s="1" t="str">
        <f>Sheet1!A237</f>
        <v>NY</v>
      </c>
      <c r="C256" s="2" t="str">
        <f>Sheet1!B237</f>
        <v>Elec</v>
      </c>
      <c r="D256" s="3">
        <f>Sheet1!C237</f>
        <v>42582</v>
      </c>
      <c r="E256" s="4" t="str">
        <f>Sheet1!D237</f>
        <v>G (CenHud, NYSEG, O&amp;R)</v>
      </c>
      <c r="F256" s="2" t="str">
        <f>Sheet1!E237</f>
        <v>2M+</v>
      </c>
      <c r="G256" s="64">
        <f>IF(ISNUMBER((Sheet1!F237+$F$9/10)*VLOOKUP($B256,$H$13:$J$17,3,0)),(Sheet1!F237+$F$9/10)*VLOOKUP($B256,$H$13:$J$17,3,0),"N/A")</f>
        <v>6.1375851726027406</v>
      </c>
      <c r="H256" s="64">
        <f>IF(ISNUMBER((Sheet1!G237+$F$9/10)*VLOOKUP($B256,$H$13:$J$17,3,0)),(Sheet1!G237+$F$9/10)*VLOOKUP($B256,$H$13:$J$17,3,0),"N/A")</f>
        <v>6.3197317308219185</v>
      </c>
      <c r="I256" s="64">
        <f>IF(ISNUMBER((Sheet1!H237+$F$9/10)*VLOOKUP($B256,$H$13:$J$17,3,0)),(Sheet1!H237+$F$9/10)*VLOOKUP($B256,$H$13:$J$17,3,0),"N/A")</f>
        <v>6.3493488242009137</v>
      </c>
      <c r="J256" s="64">
        <f>IF(ISNUMBER((Sheet1!I237+$F$9/10)*VLOOKUP($B256,$H$13:$J$17,3,0)),(Sheet1!I237+$F$9/10)*VLOOKUP($B256,$H$13:$J$17,3,0),"N/A")</f>
        <v>6.4180136154109597</v>
      </c>
      <c r="K256" s="64">
        <f>IF(ISNUMBER((Sheet1!J237+$F$9/10)*VLOOKUP($B256,$H$13:$J$17,3,0)),(Sheet1!J237+$F$9/10)*VLOOKUP($B256,$H$13:$J$17,3,0),"N/A")</f>
        <v>6.4482157436073066</v>
      </c>
    </row>
    <row r="257" spans="2:11" x14ac:dyDescent="0.3">
      <c r="B257" s="1" t="str">
        <f>Sheet1!A238</f>
        <v>NY</v>
      </c>
      <c r="C257" s="2" t="str">
        <f>Sheet1!B238</f>
        <v>Elec</v>
      </c>
      <c r="D257" s="3">
        <f>Sheet1!C238</f>
        <v>42582</v>
      </c>
      <c r="E257" s="4" t="str">
        <f>Sheet1!D238</f>
        <v>H (ConEd, NYSEG)</v>
      </c>
      <c r="F257" s="2" t="str">
        <f>Sheet1!E238</f>
        <v>0-150K</v>
      </c>
      <c r="G257" s="64">
        <f>IF(ISNUMBER((Sheet1!F238+$F$9/10)*VLOOKUP($B257,$H$13:$J$17,3,0)),(Sheet1!F238+$F$9/10)*VLOOKUP($B257,$H$13:$J$17,3,0),"N/A")</f>
        <v>7.128345439391536</v>
      </c>
      <c r="H257" s="64">
        <f>IF(ISNUMBER((Sheet1!G238+$F$9/10)*VLOOKUP($B257,$H$13:$J$17,3,0)),(Sheet1!G238+$F$9/10)*VLOOKUP($B257,$H$13:$J$17,3,0),"N/A")</f>
        <v>7.3100679782432856</v>
      </c>
      <c r="I257" s="64">
        <f>IF(ISNUMBER((Sheet1!H238+$F$9/10)*VLOOKUP($B257,$H$13:$J$17,3,0)),(Sheet1!H238+$F$9/10)*VLOOKUP($B257,$H$13:$J$17,3,0),"N/A")</f>
        <v>7.3413713838083803</v>
      </c>
      <c r="J257" s="64">
        <f>IF(ISNUMBER((Sheet1!I238+$F$9/10)*VLOOKUP($B257,$H$13:$J$17,3,0)),(Sheet1!I238+$F$9/10)*VLOOKUP($B257,$H$13:$J$17,3,0),"N/A")</f>
        <v>7.4231589861842968</v>
      </c>
      <c r="K257" s="64">
        <f>IF(ISNUMBER((Sheet1!J238+$F$9/10)*VLOOKUP($B257,$H$13:$J$17,3,0)),(Sheet1!J238+$F$9/10)*VLOOKUP($B257,$H$13:$J$17,3,0),"N/A")</f>
        <v>7.4685859921059885</v>
      </c>
    </row>
    <row r="258" spans="2:11" x14ac:dyDescent="0.3">
      <c r="B258" s="1" t="str">
        <f>Sheet1!A239</f>
        <v>NY</v>
      </c>
      <c r="C258" s="2" t="str">
        <f>Sheet1!B239</f>
        <v>Elec</v>
      </c>
      <c r="D258" s="3">
        <f>Sheet1!C239</f>
        <v>42582</v>
      </c>
      <c r="E258" s="4" t="str">
        <f>Sheet1!D239</f>
        <v>H (ConEd, NYSEG)</v>
      </c>
      <c r="F258" s="2" t="str">
        <f>Sheet1!E239</f>
        <v>150-500K</v>
      </c>
      <c r="G258" s="64">
        <f>IF(ISNUMBER((Sheet1!F239+$F$9/10)*VLOOKUP($B258,$H$13:$J$17,3,0)),(Sheet1!F239+$F$9/10)*VLOOKUP($B258,$H$13:$J$17,3,0),"N/A")</f>
        <v>6.9243454393915362</v>
      </c>
      <c r="H258" s="64">
        <f>IF(ISNUMBER((Sheet1!G239+$F$9/10)*VLOOKUP($B258,$H$13:$J$17,3,0)),(Sheet1!G239+$F$9/10)*VLOOKUP($B258,$H$13:$J$17,3,0),"N/A")</f>
        <v>7.1060679782432858</v>
      </c>
      <c r="I258" s="64">
        <f>IF(ISNUMBER((Sheet1!H239+$F$9/10)*VLOOKUP($B258,$H$13:$J$17,3,0)),(Sheet1!H239+$F$9/10)*VLOOKUP($B258,$H$13:$J$17,3,0),"N/A")</f>
        <v>7.1373713838083805</v>
      </c>
      <c r="J258" s="64">
        <f>IF(ISNUMBER((Sheet1!I239+$F$9/10)*VLOOKUP($B258,$H$13:$J$17,3,0)),(Sheet1!I239+$F$9/10)*VLOOKUP($B258,$H$13:$J$17,3,0),"N/A")</f>
        <v>7.2191589861842971</v>
      </c>
      <c r="K258" s="64">
        <f>IF(ISNUMBER((Sheet1!J239+$F$9/10)*VLOOKUP($B258,$H$13:$J$17,3,0)),(Sheet1!J239+$F$9/10)*VLOOKUP($B258,$H$13:$J$17,3,0),"N/A")</f>
        <v>7.2645859921059888</v>
      </c>
    </row>
    <row r="259" spans="2:11" x14ac:dyDescent="0.3">
      <c r="B259" s="1" t="str">
        <f>Sheet1!A240</f>
        <v>NY</v>
      </c>
      <c r="C259" s="2" t="str">
        <f>Sheet1!B240</f>
        <v>Elec</v>
      </c>
      <c r="D259" s="3">
        <f>Sheet1!C240</f>
        <v>42582</v>
      </c>
      <c r="E259" s="4" t="str">
        <f>Sheet1!D240</f>
        <v>H (ConEd, NYSEG)</v>
      </c>
      <c r="F259" s="2" t="str">
        <f>Sheet1!E240</f>
        <v>500-1M</v>
      </c>
      <c r="G259" s="64">
        <f>IF(ISNUMBER((Sheet1!F240+$F$9/10)*VLOOKUP($B259,$H$13:$J$17,3,0)),(Sheet1!F240+$F$9/10)*VLOOKUP($B259,$H$13:$J$17,3,0),"N/A")</f>
        <v>6.5673454393915351</v>
      </c>
      <c r="H259" s="64">
        <f>IF(ISNUMBER((Sheet1!G240+$F$9/10)*VLOOKUP($B259,$H$13:$J$17,3,0)),(Sheet1!G240+$F$9/10)*VLOOKUP($B259,$H$13:$J$17,3,0),"N/A")</f>
        <v>6.7490679782432856</v>
      </c>
      <c r="I259" s="64">
        <f>IF(ISNUMBER((Sheet1!H240+$F$9/10)*VLOOKUP($B259,$H$13:$J$17,3,0)),(Sheet1!H240+$F$9/10)*VLOOKUP($B259,$H$13:$J$17,3,0),"N/A")</f>
        <v>6.7803713838083812</v>
      </c>
      <c r="J259" s="64">
        <f>IF(ISNUMBER((Sheet1!I240+$F$9/10)*VLOOKUP($B259,$H$13:$J$17,3,0)),(Sheet1!I240+$F$9/10)*VLOOKUP($B259,$H$13:$J$17,3,0),"N/A")</f>
        <v>6.862158986184296</v>
      </c>
      <c r="K259" s="64">
        <f>IF(ISNUMBER((Sheet1!J240+$F$9/10)*VLOOKUP($B259,$H$13:$J$17,3,0)),(Sheet1!J240+$F$9/10)*VLOOKUP($B259,$H$13:$J$17,3,0),"N/A")</f>
        <v>6.9075859921059877</v>
      </c>
    </row>
    <row r="260" spans="2:11" x14ac:dyDescent="0.3">
      <c r="B260" s="1" t="str">
        <f>Sheet1!A241</f>
        <v>NY</v>
      </c>
      <c r="C260" s="2" t="str">
        <f>Sheet1!B241</f>
        <v>Elec</v>
      </c>
      <c r="D260" s="3">
        <f>Sheet1!C241</f>
        <v>42582</v>
      </c>
      <c r="E260" s="4" t="str">
        <f>Sheet1!D241</f>
        <v>H (ConEd, NYSEG)</v>
      </c>
      <c r="F260" s="2" t="str">
        <f>Sheet1!E241</f>
        <v>1-2M</v>
      </c>
      <c r="G260" s="64">
        <f>IF(ISNUMBER((Sheet1!F241+$F$9/10)*VLOOKUP($B260,$H$13:$J$17,3,0)),(Sheet1!F241+$F$9/10)*VLOOKUP($B260,$H$13:$J$17,3,0),"N/A")</f>
        <v>6.4398454393915356</v>
      </c>
      <c r="H260" s="64">
        <f>IF(ISNUMBER((Sheet1!G241+$F$9/10)*VLOOKUP($B260,$H$13:$J$17,3,0)),(Sheet1!G241+$F$9/10)*VLOOKUP($B260,$H$13:$J$17,3,0),"N/A")</f>
        <v>6.6215679782432861</v>
      </c>
      <c r="I260" s="64">
        <f>IF(ISNUMBER((Sheet1!H241+$F$9/10)*VLOOKUP($B260,$H$13:$J$17,3,0)),(Sheet1!H241+$F$9/10)*VLOOKUP($B260,$H$13:$J$17,3,0),"N/A")</f>
        <v>6.6528713838083808</v>
      </c>
      <c r="J260" s="64">
        <f>IF(ISNUMBER((Sheet1!I241+$F$9/10)*VLOOKUP($B260,$H$13:$J$17,3,0)),(Sheet1!I241+$F$9/10)*VLOOKUP($B260,$H$13:$J$17,3,0),"N/A")</f>
        <v>6.7346589861842965</v>
      </c>
      <c r="K260" s="64">
        <f>IF(ISNUMBER((Sheet1!J241+$F$9/10)*VLOOKUP($B260,$H$13:$J$17,3,0)),(Sheet1!J241+$F$9/10)*VLOOKUP($B260,$H$13:$J$17,3,0),"N/A")</f>
        <v>6.7800859921059882</v>
      </c>
    </row>
    <row r="261" spans="2:11" x14ac:dyDescent="0.3">
      <c r="B261" s="1" t="str">
        <f>Sheet1!A242</f>
        <v>NY</v>
      </c>
      <c r="C261" s="2" t="str">
        <f>Sheet1!B242</f>
        <v>Elec</v>
      </c>
      <c r="D261" s="3">
        <f>Sheet1!C242</f>
        <v>42582</v>
      </c>
      <c r="E261" s="4" t="str">
        <f>Sheet1!D242</f>
        <v>H (ConEd, NYSEG)</v>
      </c>
      <c r="F261" s="2" t="str">
        <f>Sheet1!E242</f>
        <v>2M+</v>
      </c>
      <c r="G261" s="64">
        <f>IF(ISNUMBER((Sheet1!F242+$F$9/10)*VLOOKUP($B261,$H$13:$J$17,3,0)),(Sheet1!F242+$F$9/10)*VLOOKUP($B261,$H$13:$J$17,3,0),"N/A")</f>
        <v>6.3123454393915353</v>
      </c>
      <c r="H261" s="64">
        <f>IF(ISNUMBER((Sheet1!G242+$F$9/10)*VLOOKUP($B261,$H$13:$J$17,3,0)),(Sheet1!G242+$F$9/10)*VLOOKUP($B261,$H$13:$J$17,3,0),"N/A")</f>
        <v>6.4940679782432857</v>
      </c>
      <c r="I261" s="64">
        <f>IF(ISNUMBER((Sheet1!H242+$F$9/10)*VLOOKUP($B261,$H$13:$J$17,3,0)),(Sheet1!H242+$F$9/10)*VLOOKUP($B261,$H$13:$J$17,3,0),"N/A")</f>
        <v>6.5253713838083804</v>
      </c>
      <c r="J261" s="64">
        <f>IF(ISNUMBER((Sheet1!I242+$F$9/10)*VLOOKUP($B261,$H$13:$J$17,3,0)),(Sheet1!I242+$F$9/10)*VLOOKUP($B261,$H$13:$J$17,3,0),"N/A")</f>
        <v>6.6071589861842961</v>
      </c>
      <c r="K261" s="64">
        <f>IF(ISNUMBER((Sheet1!J242+$F$9/10)*VLOOKUP($B261,$H$13:$J$17,3,0)),(Sheet1!J242+$F$9/10)*VLOOKUP($B261,$H$13:$J$17,3,0),"N/A")</f>
        <v>6.6525859921059878</v>
      </c>
    </row>
    <row r="262" spans="2:11" x14ac:dyDescent="0.3">
      <c r="B262" s="1" t="str">
        <f>Sheet1!A243</f>
        <v>NY</v>
      </c>
      <c r="C262" s="2" t="str">
        <f>Sheet1!B243</f>
        <v>Elec</v>
      </c>
      <c r="D262" s="3">
        <f>Sheet1!C243</f>
        <v>42582</v>
      </c>
      <c r="E262" s="4" t="str">
        <f>Sheet1!D243</f>
        <v>I (ConEd)</v>
      </c>
      <c r="F262" s="2" t="str">
        <f>Sheet1!E243</f>
        <v>0-150K</v>
      </c>
      <c r="G262" s="64">
        <f>IF(ISNUMBER((Sheet1!F243+$F$9/10)*VLOOKUP($B262,$H$13:$J$17,3,0)),(Sheet1!F243+$F$9/10)*VLOOKUP($B262,$H$13:$J$17,3,0),"N/A")</f>
        <v>7.128345439391536</v>
      </c>
      <c r="H262" s="64">
        <f>IF(ISNUMBER((Sheet1!G243+$F$9/10)*VLOOKUP($B262,$H$13:$J$17,3,0)),(Sheet1!G243+$F$9/10)*VLOOKUP($B262,$H$13:$J$17,3,0),"N/A")</f>
        <v>7.3100679782432856</v>
      </c>
      <c r="I262" s="64">
        <f>IF(ISNUMBER((Sheet1!H243+$F$9/10)*VLOOKUP($B262,$H$13:$J$17,3,0)),(Sheet1!H243+$F$9/10)*VLOOKUP($B262,$H$13:$J$17,3,0),"N/A")</f>
        <v>7.3413713838083803</v>
      </c>
      <c r="J262" s="64">
        <f>IF(ISNUMBER((Sheet1!I243+$F$9/10)*VLOOKUP($B262,$H$13:$J$17,3,0)),(Sheet1!I243+$F$9/10)*VLOOKUP($B262,$H$13:$J$17,3,0),"N/A")</f>
        <v>7.4231589861842968</v>
      </c>
      <c r="K262" s="64">
        <f>IF(ISNUMBER((Sheet1!J243+$F$9/10)*VLOOKUP($B262,$H$13:$J$17,3,0)),(Sheet1!J243+$F$9/10)*VLOOKUP($B262,$H$13:$J$17,3,0),"N/A")</f>
        <v>7.4685859921059885</v>
      </c>
    </row>
    <row r="263" spans="2:11" x14ac:dyDescent="0.3">
      <c r="B263" s="1" t="str">
        <f>Sheet1!A244</f>
        <v>NY</v>
      </c>
      <c r="C263" s="2" t="str">
        <f>Sheet1!B244</f>
        <v>Elec</v>
      </c>
      <c r="D263" s="3">
        <f>Sheet1!C244</f>
        <v>42582</v>
      </c>
      <c r="E263" s="4" t="str">
        <f>Sheet1!D244</f>
        <v>I (ConEd)</v>
      </c>
      <c r="F263" s="2" t="str">
        <f>Sheet1!E244</f>
        <v>150-500K</v>
      </c>
      <c r="G263" s="64">
        <f>IF(ISNUMBER((Sheet1!F244+$F$9/10)*VLOOKUP($B263,$H$13:$J$17,3,0)),(Sheet1!F244+$F$9/10)*VLOOKUP($B263,$H$13:$J$17,3,0),"N/A")</f>
        <v>6.9243454393915362</v>
      </c>
      <c r="H263" s="64">
        <f>IF(ISNUMBER((Sheet1!G244+$F$9/10)*VLOOKUP($B263,$H$13:$J$17,3,0)),(Sheet1!G244+$F$9/10)*VLOOKUP($B263,$H$13:$J$17,3,0),"N/A")</f>
        <v>7.1060679782432858</v>
      </c>
      <c r="I263" s="64">
        <f>IF(ISNUMBER((Sheet1!H244+$F$9/10)*VLOOKUP($B263,$H$13:$J$17,3,0)),(Sheet1!H244+$F$9/10)*VLOOKUP($B263,$H$13:$J$17,3,0),"N/A")</f>
        <v>7.1373713838083805</v>
      </c>
      <c r="J263" s="64">
        <f>IF(ISNUMBER((Sheet1!I244+$F$9/10)*VLOOKUP($B263,$H$13:$J$17,3,0)),(Sheet1!I244+$F$9/10)*VLOOKUP($B263,$H$13:$J$17,3,0),"N/A")</f>
        <v>7.2191589861842971</v>
      </c>
      <c r="K263" s="64">
        <f>IF(ISNUMBER((Sheet1!J244+$F$9/10)*VLOOKUP($B263,$H$13:$J$17,3,0)),(Sheet1!J244+$F$9/10)*VLOOKUP($B263,$H$13:$J$17,3,0),"N/A")</f>
        <v>7.2645859921059888</v>
      </c>
    </row>
    <row r="264" spans="2:11" x14ac:dyDescent="0.3">
      <c r="B264" s="1" t="str">
        <f>Sheet1!A245</f>
        <v>NY</v>
      </c>
      <c r="C264" s="2" t="str">
        <f>Sheet1!B245</f>
        <v>Elec</v>
      </c>
      <c r="D264" s="3">
        <f>Sheet1!C245</f>
        <v>42582</v>
      </c>
      <c r="E264" s="4" t="str">
        <f>Sheet1!D245</f>
        <v>I (ConEd)</v>
      </c>
      <c r="F264" s="2" t="str">
        <f>Sheet1!E245</f>
        <v>500-1M</v>
      </c>
      <c r="G264" s="64">
        <f>IF(ISNUMBER((Sheet1!F245+$F$9/10)*VLOOKUP($B264,$H$13:$J$17,3,0)),(Sheet1!F245+$F$9/10)*VLOOKUP($B264,$H$13:$J$17,3,0),"N/A")</f>
        <v>6.5673454393915351</v>
      </c>
      <c r="H264" s="64">
        <f>IF(ISNUMBER((Sheet1!G245+$F$9/10)*VLOOKUP($B264,$H$13:$J$17,3,0)),(Sheet1!G245+$F$9/10)*VLOOKUP($B264,$H$13:$J$17,3,0),"N/A")</f>
        <v>6.7490679782432856</v>
      </c>
      <c r="I264" s="64">
        <f>IF(ISNUMBER((Sheet1!H245+$F$9/10)*VLOOKUP($B264,$H$13:$J$17,3,0)),(Sheet1!H245+$F$9/10)*VLOOKUP($B264,$H$13:$J$17,3,0),"N/A")</f>
        <v>6.7803713838083812</v>
      </c>
      <c r="J264" s="64">
        <f>IF(ISNUMBER((Sheet1!I245+$F$9/10)*VLOOKUP($B264,$H$13:$J$17,3,0)),(Sheet1!I245+$F$9/10)*VLOOKUP($B264,$H$13:$J$17,3,0),"N/A")</f>
        <v>6.862158986184296</v>
      </c>
      <c r="K264" s="64">
        <f>IF(ISNUMBER((Sheet1!J245+$F$9/10)*VLOOKUP($B264,$H$13:$J$17,3,0)),(Sheet1!J245+$F$9/10)*VLOOKUP($B264,$H$13:$J$17,3,0),"N/A")</f>
        <v>6.9075859921059877</v>
      </c>
    </row>
    <row r="265" spans="2:11" x14ac:dyDescent="0.3">
      <c r="B265" s="1" t="str">
        <f>Sheet1!A246</f>
        <v>NY</v>
      </c>
      <c r="C265" s="2" t="str">
        <f>Sheet1!B246</f>
        <v>Elec</v>
      </c>
      <c r="D265" s="3">
        <f>Sheet1!C246</f>
        <v>42582</v>
      </c>
      <c r="E265" s="4" t="str">
        <f>Sheet1!D246</f>
        <v>I (ConEd)</v>
      </c>
      <c r="F265" s="2" t="str">
        <f>Sheet1!E246</f>
        <v>1-2M</v>
      </c>
      <c r="G265" s="64">
        <f>IF(ISNUMBER((Sheet1!F246+$F$9/10)*VLOOKUP($B265,$H$13:$J$17,3,0)),(Sheet1!F246+$F$9/10)*VLOOKUP($B265,$H$13:$J$17,3,0),"N/A")</f>
        <v>6.4398454393915356</v>
      </c>
      <c r="H265" s="64">
        <f>IF(ISNUMBER((Sheet1!G246+$F$9/10)*VLOOKUP($B265,$H$13:$J$17,3,0)),(Sheet1!G246+$F$9/10)*VLOOKUP($B265,$H$13:$J$17,3,0),"N/A")</f>
        <v>6.6215679782432861</v>
      </c>
      <c r="I265" s="64">
        <f>IF(ISNUMBER((Sheet1!H246+$F$9/10)*VLOOKUP($B265,$H$13:$J$17,3,0)),(Sheet1!H246+$F$9/10)*VLOOKUP($B265,$H$13:$J$17,3,0),"N/A")</f>
        <v>6.6528713838083808</v>
      </c>
      <c r="J265" s="64">
        <f>IF(ISNUMBER((Sheet1!I246+$F$9/10)*VLOOKUP($B265,$H$13:$J$17,3,0)),(Sheet1!I246+$F$9/10)*VLOOKUP($B265,$H$13:$J$17,3,0),"N/A")</f>
        <v>6.7346589861842965</v>
      </c>
      <c r="K265" s="64">
        <f>IF(ISNUMBER((Sheet1!J246+$F$9/10)*VLOOKUP($B265,$H$13:$J$17,3,0)),(Sheet1!J246+$F$9/10)*VLOOKUP($B265,$H$13:$J$17,3,0),"N/A")</f>
        <v>6.7800859921059882</v>
      </c>
    </row>
    <row r="266" spans="2:11" x14ac:dyDescent="0.3">
      <c r="B266" s="1" t="str">
        <f>Sheet1!A247</f>
        <v>NY</v>
      </c>
      <c r="C266" s="2" t="str">
        <f>Sheet1!B247</f>
        <v>Elec</v>
      </c>
      <c r="D266" s="3">
        <f>Sheet1!C247</f>
        <v>42582</v>
      </c>
      <c r="E266" s="4" t="str">
        <f>Sheet1!D247</f>
        <v>I (ConEd)</v>
      </c>
      <c r="F266" s="2" t="str">
        <f>Sheet1!E247</f>
        <v>2M+</v>
      </c>
      <c r="G266" s="64">
        <f>IF(ISNUMBER((Sheet1!F247+$F$9/10)*VLOOKUP($B266,$H$13:$J$17,3,0)),(Sheet1!F247+$F$9/10)*VLOOKUP($B266,$H$13:$J$17,3,0),"N/A")</f>
        <v>6.3123454393915353</v>
      </c>
      <c r="H266" s="64">
        <f>IF(ISNUMBER((Sheet1!G247+$F$9/10)*VLOOKUP($B266,$H$13:$J$17,3,0)),(Sheet1!G247+$F$9/10)*VLOOKUP($B266,$H$13:$J$17,3,0),"N/A")</f>
        <v>6.4940679782432857</v>
      </c>
      <c r="I266" s="64">
        <f>IF(ISNUMBER((Sheet1!H247+$F$9/10)*VLOOKUP($B266,$H$13:$J$17,3,0)),(Sheet1!H247+$F$9/10)*VLOOKUP($B266,$H$13:$J$17,3,0),"N/A")</f>
        <v>6.5253713838083804</v>
      </c>
      <c r="J266" s="64">
        <f>IF(ISNUMBER((Sheet1!I247+$F$9/10)*VLOOKUP($B266,$H$13:$J$17,3,0)),(Sheet1!I247+$F$9/10)*VLOOKUP($B266,$H$13:$J$17,3,0),"N/A")</f>
        <v>6.6071589861842961</v>
      </c>
      <c r="K266" s="64">
        <f>IF(ISNUMBER((Sheet1!J247+$F$9/10)*VLOOKUP($B266,$H$13:$J$17,3,0)),(Sheet1!J247+$F$9/10)*VLOOKUP($B266,$H$13:$J$17,3,0),"N/A")</f>
        <v>6.6525859921059878</v>
      </c>
    </row>
    <row r="267" spans="2:11" x14ac:dyDescent="0.3">
      <c r="B267" s="1" t="str">
        <f>Sheet1!A248</f>
        <v>NY</v>
      </c>
      <c r="C267" s="2" t="str">
        <f>Sheet1!B248</f>
        <v>Elec</v>
      </c>
      <c r="D267" s="3">
        <f>Sheet1!C248</f>
        <v>42582</v>
      </c>
      <c r="E267" s="4" t="str">
        <f>Sheet1!D248</f>
        <v>J (ConEd)</v>
      </c>
      <c r="F267" s="2" t="str">
        <f>Sheet1!E248</f>
        <v>0-150K</v>
      </c>
      <c r="G267" s="64">
        <f>IF(ISNUMBER((Sheet1!F248+$F$9/10)*VLOOKUP($B267,$H$13:$J$17,3,0)),(Sheet1!F248+$F$9/10)*VLOOKUP($B267,$H$13:$J$17,3,0),"N/A")</f>
        <v>8.0938422564846721</v>
      </c>
      <c r="H267" s="64">
        <f>IF(ISNUMBER((Sheet1!G248+$F$9/10)*VLOOKUP($B267,$H$13:$J$17,3,0)),(Sheet1!G248+$F$9/10)*VLOOKUP($B267,$H$13:$J$17,3,0),"N/A")</f>
        <v>8.1226918314585745</v>
      </c>
      <c r="I267" s="64">
        <f>IF(ISNUMBER((Sheet1!H248+$F$9/10)*VLOOKUP($B267,$H$13:$J$17,3,0)),(Sheet1!H248+$F$9/10)*VLOOKUP($B267,$H$13:$J$17,3,0),"N/A")</f>
        <v>8.2477547311782473</v>
      </c>
      <c r="J267" s="64">
        <f>IF(ISNUMBER((Sheet1!I248+$F$9/10)*VLOOKUP($B267,$H$13:$J$17,3,0)),(Sheet1!I248+$F$9/10)*VLOOKUP($B267,$H$13:$J$17,3,0),"N/A")</f>
        <v>8.2798575160616004</v>
      </c>
      <c r="K267" s="64">
        <f>IF(ISNUMBER((Sheet1!J248+$F$9/10)*VLOOKUP($B267,$H$13:$J$17,3,0)),(Sheet1!J248+$F$9/10)*VLOOKUP($B267,$H$13:$J$17,3,0),"N/A")</f>
        <v>8.3497271805012172</v>
      </c>
    </row>
    <row r="268" spans="2:11" x14ac:dyDescent="0.3">
      <c r="B268" s="1" t="str">
        <f>Sheet1!A249</f>
        <v>NY</v>
      </c>
      <c r="C268" s="2" t="str">
        <f>Sheet1!B249</f>
        <v>Elec</v>
      </c>
      <c r="D268" s="3">
        <f>Sheet1!C249</f>
        <v>42582</v>
      </c>
      <c r="E268" s="4" t="str">
        <f>Sheet1!D249</f>
        <v>J (ConEd)</v>
      </c>
      <c r="F268" s="2" t="str">
        <f>Sheet1!E249</f>
        <v>150-500K</v>
      </c>
      <c r="G268" s="64">
        <f>IF(ISNUMBER((Sheet1!F249+$F$9/10)*VLOOKUP($B268,$H$13:$J$17,3,0)),(Sheet1!F249+$F$9/10)*VLOOKUP($B268,$H$13:$J$17,3,0),"N/A")</f>
        <v>7.8898422564846715</v>
      </c>
      <c r="H268" s="64">
        <f>IF(ISNUMBER((Sheet1!G249+$F$9/10)*VLOOKUP($B268,$H$13:$J$17,3,0)),(Sheet1!G249+$F$9/10)*VLOOKUP($B268,$H$13:$J$17,3,0),"N/A")</f>
        <v>7.9186918314585739</v>
      </c>
      <c r="I268" s="64">
        <f>IF(ISNUMBER((Sheet1!H249+$F$9/10)*VLOOKUP($B268,$H$13:$J$17,3,0)),(Sheet1!H249+$F$9/10)*VLOOKUP($B268,$H$13:$J$17,3,0),"N/A")</f>
        <v>8.0437547311782485</v>
      </c>
      <c r="J268" s="64">
        <f>IF(ISNUMBER((Sheet1!I249+$F$9/10)*VLOOKUP($B268,$H$13:$J$17,3,0)),(Sheet1!I249+$F$9/10)*VLOOKUP($B268,$H$13:$J$17,3,0),"N/A")</f>
        <v>8.0758575160615997</v>
      </c>
      <c r="K268" s="64">
        <f>IF(ISNUMBER((Sheet1!J249+$F$9/10)*VLOOKUP($B268,$H$13:$J$17,3,0)),(Sheet1!J249+$F$9/10)*VLOOKUP($B268,$H$13:$J$17,3,0),"N/A")</f>
        <v>8.1457271805012166</v>
      </c>
    </row>
    <row r="269" spans="2:11" x14ac:dyDescent="0.3">
      <c r="B269" s="1" t="str">
        <f>Sheet1!A250</f>
        <v>NY</v>
      </c>
      <c r="C269" s="2" t="str">
        <f>Sheet1!B250</f>
        <v>Elec</v>
      </c>
      <c r="D269" s="3">
        <f>Sheet1!C250</f>
        <v>42582</v>
      </c>
      <c r="E269" s="4" t="str">
        <f>Sheet1!D250</f>
        <v>J (ConEd)</v>
      </c>
      <c r="F269" s="2" t="str">
        <f>Sheet1!E250</f>
        <v>500-1M</v>
      </c>
      <c r="G269" s="64">
        <f>IF(ISNUMBER((Sheet1!F250+$F$9/10)*VLOOKUP($B269,$H$13:$J$17,3,0)),(Sheet1!F250+$F$9/10)*VLOOKUP($B269,$H$13:$J$17,3,0),"N/A")</f>
        <v>7.5328422564846722</v>
      </c>
      <c r="H269" s="64">
        <f>IF(ISNUMBER((Sheet1!G250+$F$9/10)*VLOOKUP($B269,$H$13:$J$17,3,0)),(Sheet1!G250+$F$9/10)*VLOOKUP($B269,$H$13:$J$17,3,0),"N/A")</f>
        <v>7.5616918314585737</v>
      </c>
      <c r="I269" s="64">
        <f>IF(ISNUMBER((Sheet1!H250+$F$9/10)*VLOOKUP($B269,$H$13:$J$17,3,0)),(Sheet1!H250+$F$9/10)*VLOOKUP($B269,$H$13:$J$17,3,0),"N/A")</f>
        <v>7.6867547311782483</v>
      </c>
      <c r="J269" s="64">
        <f>IF(ISNUMBER((Sheet1!I250+$F$9/10)*VLOOKUP($B269,$H$13:$J$17,3,0)),(Sheet1!I250+$F$9/10)*VLOOKUP($B269,$H$13:$J$17,3,0),"N/A")</f>
        <v>7.7188575160616004</v>
      </c>
      <c r="K269" s="64">
        <f>IF(ISNUMBER((Sheet1!J250+$F$9/10)*VLOOKUP($B269,$H$13:$J$17,3,0)),(Sheet1!J250+$F$9/10)*VLOOKUP($B269,$H$13:$J$17,3,0),"N/A")</f>
        <v>7.7887271805012182</v>
      </c>
    </row>
    <row r="270" spans="2:11" x14ac:dyDescent="0.3">
      <c r="B270" s="1" t="str">
        <f>Sheet1!A251</f>
        <v>NY</v>
      </c>
      <c r="C270" s="2" t="str">
        <f>Sheet1!B251</f>
        <v>Elec</v>
      </c>
      <c r="D270" s="3">
        <f>Sheet1!C251</f>
        <v>42582</v>
      </c>
      <c r="E270" s="4" t="str">
        <f>Sheet1!D251</f>
        <v>J (ConEd)</v>
      </c>
      <c r="F270" s="2" t="str">
        <f>Sheet1!E251</f>
        <v>1-2M</v>
      </c>
      <c r="G270" s="64">
        <f>IF(ISNUMBER((Sheet1!F251+$F$9/10)*VLOOKUP($B270,$H$13:$J$17,3,0)),(Sheet1!F251+$F$9/10)*VLOOKUP($B270,$H$13:$J$17,3,0),"N/A")</f>
        <v>7.4053422564846718</v>
      </c>
      <c r="H270" s="64">
        <f>IF(ISNUMBER((Sheet1!G251+$F$9/10)*VLOOKUP($B270,$H$13:$J$17,3,0)),(Sheet1!G251+$F$9/10)*VLOOKUP($B270,$H$13:$J$17,3,0),"N/A")</f>
        <v>7.4341918314585742</v>
      </c>
      <c r="I270" s="64">
        <f>IF(ISNUMBER((Sheet1!H251+$F$9/10)*VLOOKUP($B270,$H$13:$J$17,3,0)),(Sheet1!H251+$F$9/10)*VLOOKUP($B270,$H$13:$J$17,3,0),"N/A")</f>
        <v>7.5592547311782488</v>
      </c>
      <c r="J270" s="64">
        <f>IF(ISNUMBER((Sheet1!I251+$F$9/10)*VLOOKUP($B270,$H$13:$J$17,3,0)),(Sheet1!I251+$F$9/10)*VLOOKUP($B270,$H$13:$J$17,3,0),"N/A")</f>
        <v>7.5913575160616009</v>
      </c>
      <c r="K270" s="64">
        <f>IF(ISNUMBER((Sheet1!J251+$F$9/10)*VLOOKUP($B270,$H$13:$J$17,3,0)),(Sheet1!J251+$F$9/10)*VLOOKUP($B270,$H$13:$J$17,3,0),"N/A")</f>
        <v>7.6612271805012178</v>
      </c>
    </row>
    <row r="271" spans="2:11" x14ac:dyDescent="0.3">
      <c r="B271" s="1" t="str">
        <f>Sheet1!A252</f>
        <v>NY</v>
      </c>
      <c r="C271" s="2" t="str">
        <f>Sheet1!B252</f>
        <v>Elec</v>
      </c>
      <c r="D271" s="3">
        <f>Sheet1!C252</f>
        <v>42582</v>
      </c>
      <c r="E271" s="4" t="str">
        <f>Sheet1!D252</f>
        <v>J (ConEd)</v>
      </c>
      <c r="F271" s="2" t="str">
        <f>Sheet1!E252</f>
        <v>2M+</v>
      </c>
      <c r="G271" s="64">
        <f>IF(ISNUMBER((Sheet1!F252+$F$9/10)*VLOOKUP($B271,$H$13:$J$17,3,0)),(Sheet1!F252+$F$9/10)*VLOOKUP($B271,$H$13:$J$17,3,0),"N/A")</f>
        <v>7.2778422564846723</v>
      </c>
      <c r="H271" s="64">
        <f>IF(ISNUMBER((Sheet1!G252+$F$9/10)*VLOOKUP($B271,$H$13:$J$17,3,0)),(Sheet1!G252+$F$9/10)*VLOOKUP($B271,$H$13:$J$17,3,0),"N/A")</f>
        <v>7.3066918314585738</v>
      </c>
      <c r="I271" s="64">
        <f>IF(ISNUMBER((Sheet1!H252+$F$9/10)*VLOOKUP($B271,$H$13:$J$17,3,0)),(Sheet1!H252+$F$9/10)*VLOOKUP($B271,$H$13:$J$17,3,0),"N/A")</f>
        <v>7.4317547311782484</v>
      </c>
      <c r="J271" s="64">
        <f>IF(ISNUMBER((Sheet1!I252+$F$9/10)*VLOOKUP($B271,$H$13:$J$17,3,0)),(Sheet1!I252+$F$9/10)*VLOOKUP($B271,$H$13:$J$17,3,0),"N/A")</f>
        <v>7.4638575160616005</v>
      </c>
      <c r="K271" s="64">
        <f>IF(ISNUMBER((Sheet1!J252+$F$9/10)*VLOOKUP($B271,$H$13:$J$17,3,0)),(Sheet1!J252+$F$9/10)*VLOOKUP($B271,$H$13:$J$17,3,0),"N/A")</f>
        <v>7.5337271805012174</v>
      </c>
    </row>
    <row r="272" spans="2:11" x14ac:dyDescent="0.3">
      <c r="B272" s="1" t="str">
        <f>Sheet1!A253</f>
        <v>NY</v>
      </c>
      <c r="C272" s="2" t="str">
        <f>Sheet1!B253</f>
        <v>Elec</v>
      </c>
      <c r="D272" s="3">
        <f>Sheet1!C253</f>
        <v>42613</v>
      </c>
      <c r="E272" s="4" t="str">
        <f>Sheet1!D253</f>
        <v>A (NiMo, NYSEG)</v>
      </c>
      <c r="F272" s="2" t="str">
        <f>Sheet1!E253</f>
        <v>0-150K</v>
      </c>
      <c r="G272" s="64">
        <f>IF(ISNUMBER((Sheet1!F253+$F$9/10)*VLOOKUP($B272,$H$13:$J$17,3,0)),(Sheet1!F253+$F$9/10)*VLOOKUP($B272,$H$13:$J$17,3,0),"N/A")</f>
        <v>6.1639430671232871</v>
      </c>
      <c r="H272" s="64">
        <f>IF(ISNUMBER((Sheet1!G253+$F$9/10)*VLOOKUP($B272,$H$13:$J$17,3,0)),(Sheet1!G253+$F$9/10)*VLOOKUP($B272,$H$13:$J$17,3,0),"N/A")</f>
        <v>6.3363967027397265</v>
      </c>
      <c r="I272" s="64">
        <f>IF(ISNUMBER((Sheet1!H253+$F$9/10)*VLOOKUP($B272,$H$13:$J$17,3,0)),(Sheet1!H253+$F$9/10)*VLOOKUP($B272,$H$13:$J$17,3,0),"N/A")</f>
        <v>6.3875861479452078</v>
      </c>
      <c r="J272" s="64">
        <f>IF(ISNUMBER((Sheet1!I253+$F$9/10)*VLOOKUP($B272,$H$13:$J$17,3,0)),(Sheet1!I253+$F$9/10)*VLOOKUP($B272,$H$13:$J$17,3,0),"N/A")</f>
        <v>6.4118867455479469</v>
      </c>
      <c r="K272" s="64">
        <f>IF(ISNUMBER((Sheet1!J253+$F$9/10)*VLOOKUP($B272,$H$13:$J$17,3,0)),(Sheet1!J253+$F$9/10)*VLOOKUP($B272,$H$13:$J$17,3,0),"N/A")</f>
        <v>6.4150886431506855</v>
      </c>
    </row>
    <row r="273" spans="2:11" x14ac:dyDescent="0.3">
      <c r="B273" s="1" t="str">
        <f>Sheet1!A254</f>
        <v>NY</v>
      </c>
      <c r="C273" s="2" t="str">
        <f>Sheet1!B254</f>
        <v>Elec</v>
      </c>
      <c r="D273" s="3">
        <f>Sheet1!C254</f>
        <v>42613</v>
      </c>
      <c r="E273" s="4" t="str">
        <f>Sheet1!D254</f>
        <v>A (NiMo, NYSEG)</v>
      </c>
      <c r="F273" s="2" t="str">
        <f>Sheet1!E254</f>
        <v>150-500K</v>
      </c>
      <c r="G273" s="64">
        <f>IF(ISNUMBER((Sheet1!F254+$F$9/10)*VLOOKUP($B273,$H$13:$J$17,3,0)),(Sheet1!F254+$F$9/10)*VLOOKUP($B273,$H$13:$J$17,3,0),"N/A")</f>
        <v>5.9599430671232874</v>
      </c>
      <c r="H273" s="64">
        <f>IF(ISNUMBER((Sheet1!G254+$F$9/10)*VLOOKUP($B273,$H$13:$J$17,3,0)),(Sheet1!G254+$F$9/10)*VLOOKUP($B273,$H$13:$J$17,3,0),"N/A")</f>
        <v>6.1323967027397277</v>
      </c>
      <c r="I273" s="64">
        <f>IF(ISNUMBER((Sheet1!H254+$F$9/10)*VLOOKUP($B273,$H$13:$J$17,3,0)),(Sheet1!H254+$F$9/10)*VLOOKUP($B273,$H$13:$J$17,3,0),"N/A")</f>
        <v>6.1835861479452072</v>
      </c>
      <c r="J273" s="64">
        <f>IF(ISNUMBER((Sheet1!I254+$F$9/10)*VLOOKUP($B273,$H$13:$J$17,3,0)),(Sheet1!I254+$F$9/10)*VLOOKUP($B273,$H$13:$J$17,3,0),"N/A")</f>
        <v>6.2078867455479472</v>
      </c>
      <c r="K273" s="64">
        <f>IF(ISNUMBER((Sheet1!J254+$F$9/10)*VLOOKUP($B273,$H$13:$J$17,3,0)),(Sheet1!J254+$F$9/10)*VLOOKUP($B273,$H$13:$J$17,3,0),"N/A")</f>
        <v>6.2110886431506849</v>
      </c>
    </row>
    <row r="274" spans="2:11" x14ac:dyDescent="0.3">
      <c r="B274" s="1" t="str">
        <f>Sheet1!A255</f>
        <v>NY</v>
      </c>
      <c r="C274" s="2" t="str">
        <f>Sheet1!B255</f>
        <v>Elec</v>
      </c>
      <c r="D274" s="3">
        <f>Sheet1!C255</f>
        <v>42613</v>
      </c>
      <c r="E274" s="4" t="str">
        <f>Sheet1!D255</f>
        <v>A (NiMo, NYSEG)</v>
      </c>
      <c r="F274" s="2" t="str">
        <f>Sheet1!E255</f>
        <v>500-1M</v>
      </c>
      <c r="G274" s="64">
        <f>IF(ISNUMBER((Sheet1!F255+$F$9/10)*VLOOKUP($B274,$H$13:$J$17,3,0)),(Sheet1!F255+$F$9/10)*VLOOKUP($B274,$H$13:$J$17,3,0),"N/A")</f>
        <v>5.6029430671232872</v>
      </c>
      <c r="H274" s="64">
        <f>IF(ISNUMBER((Sheet1!G255+$F$9/10)*VLOOKUP($B274,$H$13:$J$17,3,0)),(Sheet1!G255+$F$9/10)*VLOOKUP($B274,$H$13:$J$17,3,0),"N/A")</f>
        <v>5.7753967027397266</v>
      </c>
      <c r="I274" s="64">
        <f>IF(ISNUMBER((Sheet1!H255+$F$9/10)*VLOOKUP($B274,$H$13:$J$17,3,0)),(Sheet1!H255+$F$9/10)*VLOOKUP($B274,$H$13:$J$17,3,0),"N/A")</f>
        <v>5.8265861479452079</v>
      </c>
      <c r="J274" s="64">
        <f>IF(ISNUMBER((Sheet1!I255+$F$9/10)*VLOOKUP($B274,$H$13:$J$17,3,0)),(Sheet1!I255+$F$9/10)*VLOOKUP($B274,$H$13:$J$17,3,0),"N/A")</f>
        <v>5.8508867455479461</v>
      </c>
      <c r="K274" s="64">
        <f>IF(ISNUMBER((Sheet1!J255+$F$9/10)*VLOOKUP($B274,$H$13:$J$17,3,0)),(Sheet1!J255+$F$9/10)*VLOOKUP($B274,$H$13:$J$17,3,0),"N/A")</f>
        <v>5.8540886431506856</v>
      </c>
    </row>
    <row r="275" spans="2:11" x14ac:dyDescent="0.3">
      <c r="B275" s="1" t="str">
        <f>Sheet1!A256</f>
        <v>NY</v>
      </c>
      <c r="C275" s="2" t="str">
        <f>Sheet1!B256</f>
        <v>Elec</v>
      </c>
      <c r="D275" s="3">
        <f>Sheet1!C256</f>
        <v>42613</v>
      </c>
      <c r="E275" s="4" t="str">
        <f>Sheet1!D256</f>
        <v>A (NiMo, NYSEG)</v>
      </c>
      <c r="F275" s="2" t="str">
        <f>Sheet1!E256</f>
        <v>1-2M</v>
      </c>
      <c r="G275" s="64">
        <f>IF(ISNUMBER((Sheet1!F256+$F$9/10)*VLOOKUP($B275,$H$13:$J$17,3,0)),(Sheet1!F256+$F$9/10)*VLOOKUP($B275,$H$13:$J$17,3,0),"N/A")</f>
        <v>5.4754430671232877</v>
      </c>
      <c r="H275" s="64">
        <f>IF(ISNUMBER((Sheet1!G256+$F$9/10)*VLOOKUP($B275,$H$13:$J$17,3,0)),(Sheet1!G256+$F$9/10)*VLOOKUP($B275,$H$13:$J$17,3,0),"N/A")</f>
        <v>5.6478967027397271</v>
      </c>
      <c r="I275" s="64">
        <f>IF(ISNUMBER((Sheet1!H256+$F$9/10)*VLOOKUP($B275,$H$13:$J$17,3,0)),(Sheet1!H256+$F$9/10)*VLOOKUP($B275,$H$13:$J$17,3,0),"N/A")</f>
        <v>5.6990861479452075</v>
      </c>
      <c r="J275" s="64">
        <f>IF(ISNUMBER((Sheet1!I256+$F$9/10)*VLOOKUP($B275,$H$13:$J$17,3,0)),(Sheet1!I256+$F$9/10)*VLOOKUP($B275,$H$13:$J$17,3,0),"N/A")</f>
        <v>5.7233867455479466</v>
      </c>
      <c r="K275" s="64">
        <f>IF(ISNUMBER((Sheet1!J256+$F$9/10)*VLOOKUP($B275,$H$13:$J$17,3,0)),(Sheet1!J256+$F$9/10)*VLOOKUP($B275,$H$13:$J$17,3,0),"N/A")</f>
        <v>5.7265886431506861</v>
      </c>
    </row>
    <row r="276" spans="2:11" x14ac:dyDescent="0.3">
      <c r="B276" s="1" t="str">
        <f>Sheet1!A257</f>
        <v>NY</v>
      </c>
      <c r="C276" s="2" t="str">
        <f>Sheet1!B257</f>
        <v>Elec</v>
      </c>
      <c r="D276" s="3">
        <f>Sheet1!C257</f>
        <v>42613</v>
      </c>
      <c r="E276" s="4" t="str">
        <f>Sheet1!D257</f>
        <v>A (NiMo, NYSEG)</v>
      </c>
      <c r="F276" s="2" t="str">
        <f>Sheet1!E257</f>
        <v>2M+</v>
      </c>
      <c r="G276" s="64">
        <f>IF(ISNUMBER((Sheet1!F257+$F$9/10)*VLOOKUP($B276,$H$13:$J$17,3,0)),(Sheet1!F257+$F$9/10)*VLOOKUP($B276,$H$13:$J$17,3,0),"N/A")</f>
        <v>5.3479430671232873</v>
      </c>
      <c r="H276" s="64">
        <f>IF(ISNUMBER((Sheet1!G257+$F$9/10)*VLOOKUP($B276,$H$13:$J$17,3,0)),(Sheet1!G257+$F$9/10)*VLOOKUP($B276,$H$13:$J$17,3,0),"N/A")</f>
        <v>5.5203967027397267</v>
      </c>
      <c r="I276" s="64">
        <f>IF(ISNUMBER((Sheet1!H257+$F$9/10)*VLOOKUP($B276,$H$13:$J$17,3,0)),(Sheet1!H257+$F$9/10)*VLOOKUP($B276,$H$13:$J$17,3,0),"N/A")</f>
        <v>5.571586147945208</v>
      </c>
      <c r="J276" s="64">
        <f>IF(ISNUMBER((Sheet1!I257+$F$9/10)*VLOOKUP($B276,$H$13:$J$17,3,0)),(Sheet1!I257+$F$9/10)*VLOOKUP($B276,$H$13:$J$17,3,0),"N/A")</f>
        <v>5.5958867455479462</v>
      </c>
      <c r="K276" s="64">
        <f>IF(ISNUMBER((Sheet1!J257+$F$9/10)*VLOOKUP($B276,$H$13:$J$17,3,0)),(Sheet1!J257+$F$9/10)*VLOOKUP($B276,$H$13:$J$17,3,0),"N/A")</f>
        <v>5.5990886431506857</v>
      </c>
    </row>
    <row r="277" spans="2:11" x14ac:dyDescent="0.3">
      <c r="B277" s="1" t="str">
        <f>Sheet1!A258</f>
        <v>NY</v>
      </c>
      <c r="C277" s="2" t="str">
        <f>Sheet1!B258</f>
        <v>Elec</v>
      </c>
      <c r="D277" s="3">
        <f>Sheet1!C258</f>
        <v>42613</v>
      </c>
      <c r="E277" s="4" t="str">
        <f>Sheet1!D258</f>
        <v>B (NiMo, RGE)</v>
      </c>
      <c r="F277" s="2" t="str">
        <f>Sheet1!E258</f>
        <v>0-150K</v>
      </c>
      <c r="G277" s="64">
        <f>IF(ISNUMBER((Sheet1!F258+$F$9/10)*VLOOKUP($B277,$H$13:$J$17,3,0)),(Sheet1!F258+$F$9/10)*VLOOKUP($B277,$H$13:$J$17,3,0),"N/A")</f>
        <v>5.8090911361232882</v>
      </c>
      <c r="H277" s="64">
        <f>IF(ISNUMBER((Sheet1!G258+$F$9/10)*VLOOKUP($B277,$H$13:$J$17,3,0)),(Sheet1!G258+$F$9/10)*VLOOKUP($B277,$H$13:$J$17,3,0),"N/A")</f>
        <v>5.9750430877397269</v>
      </c>
      <c r="I277" s="64">
        <f>IF(ISNUMBER((Sheet1!H258+$F$9/10)*VLOOKUP($B277,$H$13:$J$17,3,0)),(Sheet1!H258+$F$9/10)*VLOOKUP($B277,$H$13:$J$17,3,0),"N/A")</f>
        <v>6.0239968799452051</v>
      </c>
      <c r="J277" s="64">
        <f>IF(ISNUMBER((Sheet1!I258+$F$9/10)*VLOOKUP($B277,$H$13:$J$17,3,0)),(Sheet1!I258+$F$9/10)*VLOOKUP($B277,$H$13:$J$17,3,0),"N/A")</f>
        <v>6.0473671652979446</v>
      </c>
      <c r="K277" s="64">
        <f>IF(ISNUMBER((Sheet1!J258+$F$9/10)*VLOOKUP($B277,$H$13:$J$17,3,0)),(Sheet1!J258+$F$9/10)*VLOOKUP($B277,$H$13:$J$17,3,0),"N/A")</f>
        <v>6.0526129176506851</v>
      </c>
    </row>
    <row r="278" spans="2:11" x14ac:dyDescent="0.3">
      <c r="B278" s="1" t="str">
        <f>Sheet1!A259</f>
        <v>NY</v>
      </c>
      <c r="C278" s="2" t="str">
        <f>Sheet1!B259</f>
        <v>Elec</v>
      </c>
      <c r="D278" s="3">
        <f>Sheet1!C259</f>
        <v>42613</v>
      </c>
      <c r="E278" s="4" t="str">
        <f>Sheet1!D259</f>
        <v>B (NiMo, RGE)</v>
      </c>
      <c r="F278" s="2" t="str">
        <f>Sheet1!E259</f>
        <v>150-500K</v>
      </c>
      <c r="G278" s="64">
        <f>IF(ISNUMBER((Sheet1!F259+$F$9/10)*VLOOKUP($B278,$H$13:$J$17,3,0)),(Sheet1!F259+$F$9/10)*VLOOKUP($B278,$H$13:$J$17,3,0),"N/A")</f>
        <v>5.6050911361232876</v>
      </c>
      <c r="H278" s="64">
        <f>IF(ISNUMBER((Sheet1!G259+$F$9/10)*VLOOKUP($B278,$H$13:$J$17,3,0)),(Sheet1!G259+$F$9/10)*VLOOKUP($B278,$H$13:$J$17,3,0),"N/A")</f>
        <v>5.7710430877397272</v>
      </c>
      <c r="I278" s="64">
        <f>IF(ISNUMBER((Sheet1!H259+$F$9/10)*VLOOKUP($B278,$H$13:$J$17,3,0)),(Sheet1!H259+$F$9/10)*VLOOKUP($B278,$H$13:$J$17,3,0),"N/A")</f>
        <v>5.8199968799452053</v>
      </c>
      <c r="J278" s="64">
        <f>IF(ISNUMBER((Sheet1!I259+$F$9/10)*VLOOKUP($B278,$H$13:$J$17,3,0)),(Sheet1!I259+$F$9/10)*VLOOKUP($B278,$H$13:$J$17,3,0),"N/A")</f>
        <v>5.8433671652979449</v>
      </c>
      <c r="K278" s="64">
        <f>IF(ISNUMBER((Sheet1!J259+$F$9/10)*VLOOKUP($B278,$H$13:$J$17,3,0)),(Sheet1!J259+$F$9/10)*VLOOKUP($B278,$H$13:$J$17,3,0),"N/A")</f>
        <v>5.8486129176506845</v>
      </c>
    </row>
    <row r="279" spans="2:11" x14ac:dyDescent="0.3">
      <c r="B279" s="1" t="str">
        <f>Sheet1!A260</f>
        <v>NY</v>
      </c>
      <c r="C279" s="2" t="str">
        <f>Sheet1!B260</f>
        <v>Elec</v>
      </c>
      <c r="D279" s="3">
        <f>Sheet1!C260</f>
        <v>42613</v>
      </c>
      <c r="E279" s="4" t="str">
        <f>Sheet1!D260</f>
        <v>B (NiMo, RGE)</v>
      </c>
      <c r="F279" s="2" t="str">
        <f>Sheet1!E260</f>
        <v>500-1M</v>
      </c>
      <c r="G279" s="64">
        <f>IF(ISNUMBER((Sheet1!F260+$F$9/10)*VLOOKUP($B279,$H$13:$J$17,3,0)),(Sheet1!F260+$F$9/10)*VLOOKUP($B279,$H$13:$J$17,3,0),"N/A")</f>
        <v>5.2480911361232883</v>
      </c>
      <c r="H279" s="64">
        <f>IF(ISNUMBER((Sheet1!G260+$F$9/10)*VLOOKUP($B279,$H$13:$J$17,3,0)),(Sheet1!G260+$F$9/10)*VLOOKUP($B279,$H$13:$J$17,3,0),"N/A")</f>
        <v>5.414043087739727</v>
      </c>
      <c r="I279" s="64">
        <f>IF(ISNUMBER((Sheet1!H260+$F$9/10)*VLOOKUP($B279,$H$13:$J$17,3,0)),(Sheet1!H260+$F$9/10)*VLOOKUP($B279,$H$13:$J$17,3,0),"N/A")</f>
        <v>5.4629968799452051</v>
      </c>
      <c r="J279" s="64">
        <f>IF(ISNUMBER((Sheet1!I260+$F$9/10)*VLOOKUP($B279,$H$13:$J$17,3,0)),(Sheet1!I260+$F$9/10)*VLOOKUP($B279,$H$13:$J$17,3,0),"N/A")</f>
        <v>5.4863671652979447</v>
      </c>
      <c r="K279" s="64">
        <f>IF(ISNUMBER((Sheet1!J260+$F$9/10)*VLOOKUP($B279,$H$13:$J$17,3,0)),(Sheet1!J260+$F$9/10)*VLOOKUP($B279,$H$13:$J$17,3,0),"N/A")</f>
        <v>5.4916129176506852</v>
      </c>
    </row>
    <row r="280" spans="2:11" x14ac:dyDescent="0.3">
      <c r="B280" s="1" t="str">
        <f>Sheet1!A261</f>
        <v>NY</v>
      </c>
      <c r="C280" s="2" t="str">
        <f>Sheet1!B261</f>
        <v>Elec</v>
      </c>
      <c r="D280" s="3">
        <f>Sheet1!C261</f>
        <v>42613</v>
      </c>
      <c r="E280" s="4" t="str">
        <f>Sheet1!D261</f>
        <v>B (NiMo, RGE)</v>
      </c>
      <c r="F280" s="2" t="str">
        <f>Sheet1!E261</f>
        <v>1-2M</v>
      </c>
      <c r="G280" s="64">
        <f>IF(ISNUMBER((Sheet1!F261+$F$9/10)*VLOOKUP($B280,$H$13:$J$17,3,0)),(Sheet1!F261+$F$9/10)*VLOOKUP($B280,$H$13:$J$17,3,0),"N/A")</f>
        <v>5.1205911361232888</v>
      </c>
      <c r="H280" s="64">
        <f>IF(ISNUMBER((Sheet1!G261+$F$9/10)*VLOOKUP($B280,$H$13:$J$17,3,0)),(Sheet1!G261+$F$9/10)*VLOOKUP($B280,$H$13:$J$17,3,0),"N/A")</f>
        <v>5.2865430877397275</v>
      </c>
      <c r="I280" s="64">
        <f>IF(ISNUMBER((Sheet1!H261+$F$9/10)*VLOOKUP($B280,$H$13:$J$17,3,0)),(Sheet1!H261+$F$9/10)*VLOOKUP($B280,$H$13:$J$17,3,0),"N/A")</f>
        <v>5.3354968799452056</v>
      </c>
      <c r="J280" s="64">
        <f>IF(ISNUMBER((Sheet1!I261+$F$9/10)*VLOOKUP($B280,$H$13:$J$17,3,0)),(Sheet1!I261+$F$9/10)*VLOOKUP($B280,$H$13:$J$17,3,0),"N/A")</f>
        <v>5.3588671652979452</v>
      </c>
      <c r="K280" s="64">
        <f>IF(ISNUMBER((Sheet1!J261+$F$9/10)*VLOOKUP($B280,$H$13:$J$17,3,0)),(Sheet1!J261+$F$9/10)*VLOOKUP($B280,$H$13:$J$17,3,0),"N/A")</f>
        <v>5.3641129176506848</v>
      </c>
    </row>
    <row r="281" spans="2:11" x14ac:dyDescent="0.3">
      <c r="B281" s="1" t="str">
        <f>Sheet1!A262</f>
        <v>NY</v>
      </c>
      <c r="C281" s="2" t="str">
        <f>Sheet1!B262</f>
        <v>Elec</v>
      </c>
      <c r="D281" s="3">
        <f>Sheet1!C262</f>
        <v>42613</v>
      </c>
      <c r="E281" s="4" t="str">
        <f>Sheet1!D262</f>
        <v>B (NiMo, RGE)</v>
      </c>
      <c r="F281" s="2" t="str">
        <f>Sheet1!E262</f>
        <v>2M+</v>
      </c>
      <c r="G281" s="64">
        <f>IF(ISNUMBER((Sheet1!F262+$F$9/10)*VLOOKUP($B281,$H$13:$J$17,3,0)),(Sheet1!F262+$F$9/10)*VLOOKUP($B281,$H$13:$J$17,3,0),"N/A")</f>
        <v>4.9930911361232884</v>
      </c>
      <c r="H281" s="64">
        <f>IF(ISNUMBER((Sheet1!G262+$F$9/10)*VLOOKUP($B281,$H$13:$J$17,3,0)),(Sheet1!G262+$F$9/10)*VLOOKUP($B281,$H$13:$J$17,3,0),"N/A")</f>
        <v>5.1590430877397271</v>
      </c>
      <c r="I281" s="64">
        <f>IF(ISNUMBER((Sheet1!H262+$F$9/10)*VLOOKUP($B281,$H$13:$J$17,3,0)),(Sheet1!H262+$F$9/10)*VLOOKUP($B281,$H$13:$J$17,3,0),"N/A")</f>
        <v>5.2079968799452052</v>
      </c>
      <c r="J281" s="64">
        <f>IF(ISNUMBER((Sheet1!I262+$F$9/10)*VLOOKUP($B281,$H$13:$J$17,3,0)),(Sheet1!I262+$F$9/10)*VLOOKUP($B281,$H$13:$J$17,3,0),"N/A")</f>
        <v>5.2313671652979448</v>
      </c>
      <c r="K281" s="64">
        <f>IF(ISNUMBER((Sheet1!J262+$F$9/10)*VLOOKUP($B281,$H$13:$J$17,3,0)),(Sheet1!J262+$F$9/10)*VLOOKUP($B281,$H$13:$J$17,3,0),"N/A")</f>
        <v>5.2366129176506853</v>
      </c>
    </row>
    <row r="282" spans="2:11" x14ac:dyDescent="0.3">
      <c r="B282" s="1" t="str">
        <f>Sheet1!A263</f>
        <v>NY</v>
      </c>
      <c r="C282" s="2" t="str">
        <f>Sheet1!B263</f>
        <v>Elec</v>
      </c>
      <c r="D282" s="3">
        <f>Sheet1!C263</f>
        <v>42613</v>
      </c>
      <c r="E282" s="4" t="str">
        <f>Sheet1!D263</f>
        <v>C (NiMo, NYSEG)</v>
      </c>
      <c r="F282" s="2" t="str">
        <f>Sheet1!E263</f>
        <v>0-150K</v>
      </c>
      <c r="G282" s="64">
        <f>IF(ISNUMBER((Sheet1!F263+$F$9/10)*VLOOKUP($B282,$H$13:$J$17,3,0)),(Sheet1!F263+$F$9/10)*VLOOKUP($B282,$H$13:$J$17,3,0),"N/A")</f>
        <v>5.8577084671232882</v>
      </c>
      <c r="H282" s="64">
        <f>IF(ISNUMBER((Sheet1!G263+$F$9/10)*VLOOKUP($B282,$H$13:$J$17,3,0)),(Sheet1!G263+$F$9/10)*VLOOKUP($B282,$H$13:$J$17,3,0),"N/A")</f>
        <v>6.0167924527397272</v>
      </c>
      <c r="I282" s="64">
        <f>IF(ISNUMBER((Sheet1!H263+$F$9/10)*VLOOKUP($B282,$H$13:$J$17,3,0)),(Sheet1!H263+$F$9/10)*VLOOKUP($B282,$H$13:$J$17,3,0),"N/A")</f>
        <v>6.0931444479452068</v>
      </c>
      <c r="J282" s="64">
        <f>IF(ISNUMBER((Sheet1!I263+$F$9/10)*VLOOKUP($B282,$H$13:$J$17,3,0)),(Sheet1!I263+$F$9/10)*VLOOKUP($B282,$H$13:$J$17,3,0),"N/A")</f>
        <v>6.1590504205479455</v>
      </c>
      <c r="K282" s="64">
        <f>IF(ISNUMBER((Sheet1!J263+$F$9/10)*VLOOKUP($B282,$H$13:$J$17,3,0)),(Sheet1!J263+$F$9/10)*VLOOKUP($B282,$H$13:$J$17,3,0),"N/A")</f>
        <v>6.2856344931506865</v>
      </c>
    </row>
    <row r="283" spans="2:11" x14ac:dyDescent="0.3">
      <c r="B283" s="1" t="str">
        <f>Sheet1!A264</f>
        <v>NY</v>
      </c>
      <c r="C283" s="2" t="str">
        <f>Sheet1!B264</f>
        <v>Elec</v>
      </c>
      <c r="D283" s="3">
        <f>Sheet1!C264</f>
        <v>42613</v>
      </c>
      <c r="E283" s="4" t="str">
        <f>Sheet1!D264</f>
        <v>C (NiMo, NYSEG)</v>
      </c>
      <c r="F283" s="2" t="str">
        <f>Sheet1!E264</f>
        <v>150-500K</v>
      </c>
      <c r="G283" s="64">
        <f>IF(ISNUMBER((Sheet1!F264+$F$9/10)*VLOOKUP($B283,$H$13:$J$17,3,0)),(Sheet1!F264+$F$9/10)*VLOOKUP($B283,$H$13:$J$17,3,0),"N/A")</f>
        <v>5.6537084671232876</v>
      </c>
      <c r="H283" s="64">
        <f>IF(ISNUMBER((Sheet1!G264+$F$9/10)*VLOOKUP($B283,$H$13:$J$17,3,0)),(Sheet1!G264+$F$9/10)*VLOOKUP($B283,$H$13:$J$17,3,0),"N/A")</f>
        <v>5.8127924527397274</v>
      </c>
      <c r="I283" s="64">
        <f>IF(ISNUMBER((Sheet1!H264+$F$9/10)*VLOOKUP($B283,$H$13:$J$17,3,0)),(Sheet1!H264+$F$9/10)*VLOOKUP($B283,$H$13:$J$17,3,0),"N/A")</f>
        <v>5.8891444479452071</v>
      </c>
      <c r="J283" s="64">
        <f>IF(ISNUMBER((Sheet1!I264+$F$9/10)*VLOOKUP($B283,$H$13:$J$17,3,0)),(Sheet1!I264+$F$9/10)*VLOOKUP($B283,$H$13:$J$17,3,0),"N/A")</f>
        <v>5.9550504205479458</v>
      </c>
      <c r="K283" s="64">
        <f>IF(ISNUMBER((Sheet1!J264+$F$9/10)*VLOOKUP($B283,$H$13:$J$17,3,0)),(Sheet1!J264+$F$9/10)*VLOOKUP($B283,$H$13:$J$17,3,0),"N/A")</f>
        <v>6.0816344931506858</v>
      </c>
    </row>
    <row r="284" spans="2:11" x14ac:dyDescent="0.3">
      <c r="B284" s="1" t="str">
        <f>Sheet1!A265</f>
        <v>NY</v>
      </c>
      <c r="C284" s="2" t="str">
        <f>Sheet1!B265</f>
        <v>Elec</v>
      </c>
      <c r="D284" s="3">
        <f>Sheet1!C265</f>
        <v>42613</v>
      </c>
      <c r="E284" s="4" t="str">
        <f>Sheet1!D265</f>
        <v>C (NiMo, NYSEG)</v>
      </c>
      <c r="F284" s="2" t="str">
        <f>Sheet1!E265</f>
        <v>500-1M</v>
      </c>
      <c r="G284" s="64">
        <f>IF(ISNUMBER((Sheet1!F265+$F$9/10)*VLOOKUP($B284,$H$13:$J$17,3,0)),(Sheet1!F265+$F$9/10)*VLOOKUP($B284,$H$13:$J$17,3,0),"N/A")</f>
        <v>5.2967084671232882</v>
      </c>
      <c r="H284" s="64">
        <f>IF(ISNUMBER((Sheet1!G265+$F$9/10)*VLOOKUP($B284,$H$13:$J$17,3,0)),(Sheet1!G265+$F$9/10)*VLOOKUP($B284,$H$13:$J$17,3,0),"N/A")</f>
        <v>5.4557924527397264</v>
      </c>
      <c r="I284" s="64">
        <f>IF(ISNUMBER((Sheet1!H265+$F$9/10)*VLOOKUP($B284,$H$13:$J$17,3,0)),(Sheet1!H265+$F$9/10)*VLOOKUP($B284,$H$13:$J$17,3,0),"N/A")</f>
        <v>5.5321444479452069</v>
      </c>
      <c r="J284" s="64">
        <f>IF(ISNUMBER((Sheet1!I265+$F$9/10)*VLOOKUP($B284,$H$13:$J$17,3,0)),(Sheet1!I265+$F$9/10)*VLOOKUP($B284,$H$13:$J$17,3,0),"N/A")</f>
        <v>5.5980504205479455</v>
      </c>
      <c r="K284" s="64">
        <f>IF(ISNUMBER((Sheet1!J265+$F$9/10)*VLOOKUP($B284,$H$13:$J$17,3,0)),(Sheet1!J265+$F$9/10)*VLOOKUP($B284,$H$13:$J$17,3,0),"N/A")</f>
        <v>5.7246344931506865</v>
      </c>
    </row>
    <row r="285" spans="2:11" x14ac:dyDescent="0.3">
      <c r="B285" s="1" t="str">
        <f>Sheet1!A266</f>
        <v>NY</v>
      </c>
      <c r="C285" s="2" t="str">
        <f>Sheet1!B266</f>
        <v>Elec</v>
      </c>
      <c r="D285" s="3">
        <f>Sheet1!C266</f>
        <v>42613</v>
      </c>
      <c r="E285" s="4" t="str">
        <f>Sheet1!D266</f>
        <v>C (NiMo, NYSEG)</v>
      </c>
      <c r="F285" s="2" t="str">
        <f>Sheet1!E266</f>
        <v>1-2M</v>
      </c>
      <c r="G285" s="64">
        <f>IF(ISNUMBER((Sheet1!F266+$F$9/10)*VLOOKUP($B285,$H$13:$J$17,3,0)),(Sheet1!F266+$F$9/10)*VLOOKUP($B285,$H$13:$J$17,3,0),"N/A")</f>
        <v>5.1692084671232879</v>
      </c>
      <c r="H285" s="64">
        <f>IF(ISNUMBER((Sheet1!G266+$F$9/10)*VLOOKUP($B285,$H$13:$J$17,3,0)),(Sheet1!G266+$F$9/10)*VLOOKUP($B285,$H$13:$J$17,3,0),"N/A")</f>
        <v>5.3282924527397268</v>
      </c>
      <c r="I285" s="64">
        <f>IF(ISNUMBER((Sheet1!H266+$F$9/10)*VLOOKUP($B285,$H$13:$J$17,3,0)),(Sheet1!H266+$F$9/10)*VLOOKUP($B285,$H$13:$J$17,3,0),"N/A")</f>
        <v>5.4046444479452074</v>
      </c>
      <c r="J285" s="64">
        <f>IF(ISNUMBER((Sheet1!I266+$F$9/10)*VLOOKUP($B285,$H$13:$J$17,3,0)),(Sheet1!I266+$F$9/10)*VLOOKUP($B285,$H$13:$J$17,3,0),"N/A")</f>
        <v>5.4705504205479452</v>
      </c>
      <c r="K285" s="64">
        <f>IF(ISNUMBER((Sheet1!J266+$F$9/10)*VLOOKUP($B285,$H$13:$J$17,3,0)),(Sheet1!J266+$F$9/10)*VLOOKUP($B285,$H$13:$J$17,3,0),"N/A")</f>
        <v>5.5971344931506861</v>
      </c>
    </row>
    <row r="286" spans="2:11" x14ac:dyDescent="0.3">
      <c r="B286" s="1" t="str">
        <f>Sheet1!A267</f>
        <v>NY</v>
      </c>
      <c r="C286" s="2" t="str">
        <f>Sheet1!B267</f>
        <v>Elec</v>
      </c>
      <c r="D286" s="3">
        <f>Sheet1!C267</f>
        <v>42613</v>
      </c>
      <c r="E286" s="4" t="str">
        <f>Sheet1!D267</f>
        <v>C (NiMo, NYSEG)</v>
      </c>
      <c r="F286" s="2" t="str">
        <f>Sheet1!E267</f>
        <v>2M+</v>
      </c>
      <c r="G286" s="64">
        <f>IF(ISNUMBER((Sheet1!F267+$F$9/10)*VLOOKUP($B286,$H$13:$J$17,3,0)),(Sheet1!F267+$F$9/10)*VLOOKUP($B286,$H$13:$J$17,3,0),"N/A")</f>
        <v>5.0417084671232884</v>
      </c>
      <c r="H286" s="64">
        <f>IF(ISNUMBER((Sheet1!G267+$F$9/10)*VLOOKUP($B286,$H$13:$J$17,3,0)),(Sheet1!G267+$F$9/10)*VLOOKUP($B286,$H$13:$J$17,3,0),"N/A")</f>
        <v>5.2007924527397265</v>
      </c>
      <c r="I286" s="64">
        <f>IF(ISNUMBER((Sheet1!H267+$F$9/10)*VLOOKUP($B286,$H$13:$J$17,3,0)),(Sheet1!H267+$F$9/10)*VLOOKUP($B286,$H$13:$J$17,3,0),"N/A")</f>
        <v>5.277144447945207</v>
      </c>
      <c r="J286" s="64">
        <f>IF(ISNUMBER((Sheet1!I267+$F$9/10)*VLOOKUP($B286,$H$13:$J$17,3,0)),(Sheet1!I267+$F$9/10)*VLOOKUP($B286,$H$13:$J$17,3,0),"N/A")</f>
        <v>5.3430504205479457</v>
      </c>
      <c r="K286" s="64">
        <f>IF(ISNUMBER((Sheet1!J267+$F$9/10)*VLOOKUP($B286,$H$13:$J$17,3,0)),(Sheet1!J267+$F$9/10)*VLOOKUP($B286,$H$13:$J$17,3,0),"N/A")</f>
        <v>5.4696344931506866</v>
      </c>
    </row>
    <row r="287" spans="2:11" x14ac:dyDescent="0.3">
      <c r="B287" s="1" t="str">
        <f>Sheet1!A268</f>
        <v>NY</v>
      </c>
      <c r="C287" s="2" t="str">
        <f>Sheet1!B268</f>
        <v>Elec</v>
      </c>
      <c r="D287" s="3">
        <f>Sheet1!C268</f>
        <v>42613</v>
      </c>
      <c r="E287" s="4" t="str">
        <f>Sheet1!D268</f>
        <v>D (NiMo, NYSEG)</v>
      </c>
      <c r="F287" s="2" t="str">
        <f>Sheet1!E268</f>
        <v>0-150K</v>
      </c>
      <c r="G287" s="64">
        <f>IF(ISNUMBER((Sheet1!F268+$F$9/10)*VLOOKUP($B287,$H$13:$J$17,3,0)),(Sheet1!F268+$F$9/10)*VLOOKUP($B287,$H$13:$J$17,3,0),"N/A")</f>
        <v>5.876417052123287</v>
      </c>
      <c r="H287" s="64">
        <f>IF(ISNUMBER((Sheet1!G268+$F$9/10)*VLOOKUP($B287,$H$13:$J$17,3,0)),(Sheet1!G268+$F$9/10)*VLOOKUP($B287,$H$13:$J$17,3,0),"N/A")</f>
        <v>5.956858400239728</v>
      </c>
      <c r="I287" s="64">
        <f>IF(ISNUMBER((Sheet1!H268+$F$9/10)*VLOOKUP($B287,$H$13:$J$17,3,0)),(Sheet1!H268+$F$9/10)*VLOOKUP($B287,$H$13:$J$17,3,0),"N/A")</f>
        <v>6.0228559079452051</v>
      </c>
      <c r="J287" s="64">
        <f>IF(ISNUMBER((Sheet1!I268+$F$9/10)*VLOOKUP($B287,$H$13:$J$17,3,0)),(Sheet1!I268+$F$9/10)*VLOOKUP($B287,$H$13:$J$17,3,0),"N/A")</f>
        <v>6.0397677955479452</v>
      </c>
      <c r="K287" s="64">
        <f>IF(ISNUMBER((Sheet1!J268+$F$9/10)*VLOOKUP($B287,$H$13:$J$17,3,0)),(Sheet1!J268+$F$9/10)*VLOOKUP($B287,$H$13:$J$17,3,0),"N/A")</f>
        <v>6.0576278156506858</v>
      </c>
    </row>
    <row r="288" spans="2:11" x14ac:dyDescent="0.3">
      <c r="B288" s="1" t="str">
        <f>Sheet1!A269</f>
        <v>NY</v>
      </c>
      <c r="C288" s="2" t="str">
        <f>Sheet1!B269</f>
        <v>Elec</v>
      </c>
      <c r="D288" s="3">
        <f>Sheet1!C269</f>
        <v>42613</v>
      </c>
      <c r="E288" s="4" t="str">
        <f>Sheet1!D269</f>
        <v>D (NiMo, NYSEG)</v>
      </c>
      <c r="F288" s="2" t="str">
        <f>Sheet1!E269</f>
        <v>150-500K</v>
      </c>
      <c r="G288" s="64">
        <f>IF(ISNUMBER((Sheet1!F269+$F$9/10)*VLOOKUP($B288,$H$13:$J$17,3,0)),(Sheet1!F269+$F$9/10)*VLOOKUP($B288,$H$13:$J$17,3,0),"N/A")</f>
        <v>5.6724170521232873</v>
      </c>
      <c r="H288" s="64">
        <f>IF(ISNUMBER((Sheet1!G269+$F$9/10)*VLOOKUP($B288,$H$13:$J$17,3,0)),(Sheet1!G269+$F$9/10)*VLOOKUP($B288,$H$13:$J$17,3,0),"N/A")</f>
        <v>5.7528584002397274</v>
      </c>
      <c r="I288" s="64">
        <f>IF(ISNUMBER((Sheet1!H269+$F$9/10)*VLOOKUP($B288,$H$13:$J$17,3,0)),(Sheet1!H269+$F$9/10)*VLOOKUP($B288,$H$13:$J$17,3,0),"N/A")</f>
        <v>5.8188559079452054</v>
      </c>
      <c r="J288" s="64">
        <f>IF(ISNUMBER((Sheet1!I269+$F$9/10)*VLOOKUP($B288,$H$13:$J$17,3,0)),(Sheet1!I269+$F$9/10)*VLOOKUP($B288,$H$13:$J$17,3,0),"N/A")</f>
        <v>5.8357677955479454</v>
      </c>
      <c r="K288" s="64">
        <f>IF(ISNUMBER((Sheet1!J269+$F$9/10)*VLOOKUP($B288,$H$13:$J$17,3,0)),(Sheet1!J269+$F$9/10)*VLOOKUP($B288,$H$13:$J$17,3,0),"N/A")</f>
        <v>5.8536278156506869</v>
      </c>
    </row>
    <row r="289" spans="2:11" x14ac:dyDescent="0.3">
      <c r="B289" s="1" t="str">
        <f>Sheet1!A270</f>
        <v>NY</v>
      </c>
      <c r="C289" s="2" t="str">
        <f>Sheet1!B270</f>
        <v>Elec</v>
      </c>
      <c r="D289" s="3">
        <f>Sheet1!C270</f>
        <v>42613</v>
      </c>
      <c r="E289" s="4" t="str">
        <f>Sheet1!D270</f>
        <v>D (NiMo, NYSEG)</v>
      </c>
      <c r="F289" s="2" t="str">
        <f>Sheet1!E270</f>
        <v>500-1M</v>
      </c>
      <c r="G289" s="64">
        <f>IF(ISNUMBER((Sheet1!F270+$F$9/10)*VLOOKUP($B289,$H$13:$J$17,3,0)),(Sheet1!F270+$F$9/10)*VLOOKUP($B289,$H$13:$J$17,3,0),"N/A")</f>
        <v>5.315417052123288</v>
      </c>
      <c r="H289" s="64">
        <f>IF(ISNUMBER((Sheet1!G270+$F$9/10)*VLOOKUP($B289,$H$13:$J$17,3,0)),(Sheet1!G270+$F$9/10)*VLOOKUP($B289,$H$13:$J$17,3,0),"N/A")</f>
        <v>5.3958584002397281</v>
      </c>
      <c r="I289" s="64">
        <f>IF(ISNUMBER((Sheet1!H270+$F$9/10)*VLOOKUP($B289,$H$13:$J$17,3,0)),(Sheet1!H270+$F$9/10)*VLOOKUP($B289,$H$13:$J$17,3,0),"N/A")</f>
        <v>5.461855907945206</v>
      </c>
      <c r="J289" s="64">
        <f>IF(ISNUMBER((Sheet1!I270+$F$9/10)*VLOOKUP($B289,$H$13:$J$17,3,0)),(Sheet1!I270+$F$9/10)*VLOOKUP($B289,$H$13:$J$17,3,0),"N/A")</f>
        <v>5.4787677955479452</v>
      </c>
      <c r="K289" s="64">
        <f>IF(ISNUMBER((Sheet1!J270+$F$9/10)*VLOOKUP($B289,$H$13:$J$17,3,0)),(Sheet1!J270+$F$9/10)*VLOOKUP($B289,$H$13:$J$17,3,0),"N/A")</f>
        <v>5.4966278156506858</v>
      </c>
    </row>
    <row r="290" spans="2:11" x14ac:dyDescent="0.3">
      <c r="B290" s="1" t="str">
        <f>Sheet1!A271</f>
        <v>NY</v>
      </c>
      <c r="C290" s="2" t="str">
        <f>Sheet1!B271</f>
        <v>Elec</v>
      </c>
      <c r="D290" s="3">
        <f>Sheet1!C271</f>
        <v>42613</v>
      </c>
      <c r="E290" s="4" t="str">
        <f>Sheet1!D271</f>
        <v>D (NiMo, NYSEG)</v>
      </c>
      <c r="F290" s="2" t="str">
        <f>Sheet1!E271</f>
        <v>1-2M</v>
      </c>
      <c r="G290" s="64">
        <f>IF(ISNUMBER((Sheet1!F271+$F$9/10)*VLOOKUP($B290,$H$13:$J$17,3,0)),(Sheet1!F271+$F$9/10)*VLOOKUP($B290,$H$13:$J$17,3,0),"N/A")</f>
        <v>5.1879170521232876</v>
      </c>
      <c r="H290" s="64">
        <f>IF(ISNUMBER((Sheet1!G271+$F$9/10)*VLOOKUP($B290,$H$13:$J$17,3,0)),(Sheet1!G271+$F$9/10)*VLOOKUP($B290,$H$13:$J$17,3,0),"N/A")</f>
        <v>5.2683584002397277</v>
      </c>
      <c r="I290" s="64">
        <f>IF(ISNUMBER((Sheet1!H271+$F$9/10)*VLOOKUP($B290,$H$13:$J$17,3,0)),(Sheet1!H271+$F$9/10)*VLOOKUP($B290,$H$13:$J$17,3,0),"N/A")</f>
        <v>5.3343559079452056</v>
      </c>
      <c r="J290" s="64">
        <f>IF(ISNUMBER((Sheet1!I271+$F$9/10)*VLOOKUP($B290,$H$13:$J$17,3,0)),(Sheet1!I271+$F$9/10)*VLOOKUP($B290,$H$13:$J$17,3,0),"N/A")</f>
        <v>5.3512677955479457</v>
      </c>
      <c r="K290" s="64">
        <f>IF(ISNUMBER((Sheet1!J271+$F$9/10)*VLOOKUP($B290,$H$13:$J$17,3,0)),(Sheet1!J271+$F$9/10)*VLOOKUP($B290,$H$13:$J$17,3,0),"N/A")</f>
        <v>5.3691278156506863</v>
      </c>
    </row>
    <row r="291" spans="2:11" x14ac:dyDescent="0.3">
      <c r="B291" s="1" t="str">
        <f>Sheet1!A272</f>
        <v>NY</v>
      </c>
      <c r="C291" s="2" t="str">
        <f>Sheet1!B272</f>
        <v>Elec</v>
      </c>
      <c r="D291" s="3">
        <f>Sheet1!C272</f>
        <v>42613</v>
      </c>
      <c r="E291" s="4" t="str">
        <f>Sheet1!D272</f>
        <v>D (NiMo, NYSEG)</v>
      </c>
      <c r="F291" s="2" t="str">
        <f>Sheet1!E272</f>
        <v>2M+</v>
      </c>
      <c r="G291" s="64">
        <f>IF(ISNUMBER((Sheet1!F272+$F$9/10)*VLOOKUP($B291,$H$13:$J$17,3,0)),(Sheet1!F272+$F$9/10)*VLOOKUP($B291,$H$13:$J$17,3,0),"N/A")</f>
        <v>5.0604170521232872</v>
      </c>
      <c r="H291" s="64">
        <f>IF(ISNUMBER((Sheet1!G272+$F$9/10)*VLOOKUP($B291,$H$13:$J$17,3,0)),(Sheet1!G272+$F$9/10)*VLOOKUP($B291,$H$13:$J$17,3,0),"N/A")</f>
        <v>5.1408584002397282</v>
      </c>
      <c r="I291" s="64">
        <f>IF(ISNUMBER((Sheet1!H272+$F$9/10)*VLOOKUP($B291,$H$13:$J$17,3,0)),(Sheet1!H272+$F$9/10)*VLOOKUP($B291,$H$13:$J$17,3,0),"N/A")</f>
        <v>5.2068559079452053</v>
      </c>
      <c r="J291" s="64">
        <f>IF(ISNUMBER((Sheet1!I272+$F$9/10)*VLOOKUP($B291,$H$13:$J$17,3,0)),(Sheet1!I272+$F$9/10)*VLOOKUP($B291,$H$13:$J$17,3,0),"N/A")</f>
        <v>5.2237677955479453</v>
      </c>
      <c r="K291" s="64">
        <f>IF(ISNUMBER((Sheet1!J272+$F$9/10)*VLOOKUP($B291,$H$13:$J$17,3,0)),(Sheet1!J272+$F$9/10)*VLOOKUP($B291,$H$13:$J$17,3,0),"N/A")</f>
        <v>5.2416278156506859</v>
      </c>
    </row>
    <row r="292" spans="2:11" x14ac:dyDescent="0.3">
      <c r="B292" s="1" t="str">
        <f>Sheet1!A273</f>
        <v>NY</v>
      </c>
      <c r="C292" s="2" t="str">
        <f>Sheet1!B273</f>
        <v>Elec</v>
      </c>
      <c r="D292" s="3">
        <f>Sheet1!C273</f>
        <v>42613</v>
      </c>
      <c r="E292" s="4" t="str">
        <f>Sheet1!D273</f>
        <v>E (CenHud, NiMo, NYSEG)</v>
      </c>
      <c r="F292" s="2" t="str">
        <f>Sheet1!E273</f>
        <v>0-150K</v>
      </c>
      <c r="G292" s="64">
        <f>IF(ISNUMBER((Sheet1!F273+$F$9/10)*VLOOKUP($B292,$H$13:$J$17,3,0)),(Sheet1!F273+$F$9/10)*VLOOKUP($B292,$H$13:$J$17,3,0),"N/A")</f>
        <v>6.2391950971232886</v>
      </c>
      <c r="H292" s="64">
        <f>IF(ISNUMBER((Sheet1!G273+$F$9/10)*VLOOKUP($B292,$H$13:$J$17,3,0)),(Sheet1!G273+$F$9/10)*VLOOKUP($B292,$H$13:$J$17,3,0),"N/A")</f>
        <v>6.3196587577397256</v>
      </c>
      <c r="I292" s="64">
        <f>IF(ISNUMBER((Sheet1!H273+$F$9/10)*VLOOKUP($B292,$H$13:$J$17,3,0)),(Sheet1!H273+$F$9/10)*VLOOKUP($B292,$H$13:$J$17,3,0),"N/A")</f>
        <v>6.388095467945206</v>
      </c>
      <c r="J292" s="64">
        <f>IF(ISNUMBER((Sheet1!I273+$F$9/10)*VLOOKUP($B292,$H$13:$J$17,3,0)),(Sheet1!I273+$F$9/10)*VLOOKUP($B292,$H$13:$J$17,3,0),"N/A")</f>
        <v>6.4052233405479448</v>
      </c>
      <c r="K292" s="64">
        <f>IF(ISNUMBER((Sheet1!J273+$F$9/10)*VLOOKUP($B292,$H$13:$J$17,3,0)),(Sheet1!J273+$F$9/10)*VLOOKUP($B292,$H$13:$J$17,3,0),"N/A")</f>
        <v>6.4234311381506819</v>
      </c>
    </row>
    <row r="293" spans="2:11" x14ac:dyDescent="0.3">
      <c r="B293" s="1" t="str">
        <f>Sheet1!A274</f>
        <v>NY</v>
      </c>
      <c r="C293" s="2" t="str">
        <f>Sheet1!B274</f>
        <v>Elec</v>
      </c>
      <c r="D293" s="3">
        <f>Sheet1!C274</f>
        <v>42613</v>
      </c>
      <c r="E293" s="4" t="str">
        <f>Sheet1!D274</f>
        <v>E (CenHud, NiMo, NYSEG)</v>
      </c>
      <c r="F293" s="2" t="str">
        <f>Sheet1!E274</f>
        <v>150-500K</v>
      </c>
      <c r="G293" s="64">
        <f>IF(ISNUMBER((Sheet1!F274+$F$9/10)*VLOOKUP($B293,$H$13:$J$17,3,0)),(Sheet1!F274+$F$9/10)*VLOOKUP($B293,$H$13:$J$17,3,0),"N/A")</f>
        <v>6.0351950971232879</v>
      </c>
      <c r="H293" s="64">
        <f>IF(ISNUMBER((Sheet1!G274+$F$9/10)*VLOOKUP($B293,$H$13:$J$17,3,0)),(Sheet1!G274+$F$9/10)*VLOOKUP($B293,$H$13:$J$17,3,0),"N/A")</f>
        <v>6.1156587577397259</v>
      </c>
      <c r="I293" s="64">
        <f>IF(ISNUMBER((Sheet1!H274+$F$9/10)*VLOOKUP($B293,$H$13:$J$17,3,0)),(Sheet1!H274+$F$9/10)*VLOOKUP($B293,$H$13:$J$17,3,0),"N/A")</f>
        <v>6.1840954679452063</v>
      </c>
      <c r="J293" s="64">
        <f>IF(ISNUMBER((Sheet1!I274+$F$9/10)*VLOOKUP($B293,$H$13:$J$17,3,0)),(Sheet1!I274+$F$9/10)*VLOOKUP($B293,$H$13:$J$17,3,0),"N/A")</f>
        <v>6.2012233405479442</v>
      </c>
      <c r="K293" s="64">
        <f>IF(ISNUMBER((Sheet1!J274+$F$9/10)*VLOOKUP($B293,$H$13:$J$17,3,0)),(Sheet1!J274+$F$9/10)*VLOOKUP($B293,$H$13:$J$17,3,0),"N/A")</f>
        <v>6.219431138150683</v>
      </c>
    </row>
    <row r="294" spans="2:11" x14ac:dyDescent="0.3">
      <c r="B294" s="1" t="str">
        <f>Sheet1!A275</f>
        <v>NY</v>
      </c>
      <c r="C294" s="2" t="str">
        <f>Sheet1!B275</f>
        <v>Elec</v>
      </c>
      <c r="D294" s="3">
        <f>Sheet1!C275</f>
        <v>42613</v>
      </c>
      <c r="E294" s="4" t="str">
        <f>Sheet1!D275</f>
        <v>E (CenHud, NiMo, NYSEG)</v>
      </c>
      <c r="F294" s="2" t="str">
        <f>Sheet1!E275</f>
        <v>500-1M</v>
      </c>
      <c r="G294" s="64">
        <f>IF(ISNUMBER((Sheet1!F275+$F$9/10)*VLOOKUP($B294,$H$13:$J$17,3,0)),(Sheet1!F275+$F$9/10)*VLOOKUP($B294,$H$13:$J$17,3,0),"N/A")</f>
        <v>5.6781950971232886</v>
      </c>
      <c r="H294" s="64">
        <f>IF(ISNUMBER((Sheet1!G275+$F$9/10)*VLOOKUP($B294,$H$13:$J$17,3,0)),(Sheet1!G275+$F$9/10)*VLOOKUP($B294,$H$13:$J$17,3,0),"N/A")</f>
        <v>5.7586587577397257</v>
      </c>
      <c r="I294" s="64">
        <f>IF(ISNUMBER((Sheet1!H275+$F$9/10)*VLOOKUP($B294,$H$13:$J$17,3,0)),(Sheet1!H275+$F$9/10)*VLOOKUP($B294,$H$13:$J$17,3,0),"N/A")</f>
        <v>5.8270954679452061</v>
      </c>
      <c r="J294" s="64">
        <f>IF(ISNUMBER((Sheet1!I275+$F$9/10)*VLOOKUP($B294,$H$13:$J$17,3,0)),(Sheet1!I275+$F$9/10)*VLOOKUP($B294,$H$13:$J$17,3,0),"N/A")</f>
        <v>5.8442233405479449</v>
      </c>
      <c r="K294" s="64">
        <f>IF(ISNUMBER((Sheet1!J275+$F$9/10)*VLOOKUP($B294,$H$13:$J$17,3,0)),(Sheet1!J275+$F$9/10)*VLOOKUP($B294,$H$13:$J$17,3,0),"N/A")</f>
        <v>5.862431138150682</v>
      </c>
    </row>
    <row r="295" spans="2:11" x14ac:dyDescent="0.3">
      <c r="B295" s="1" t="str">
        <f>Sheet1!A276</f>
        <v>NY</v>
      </c>
      <c r="C295" s="2" t="str">
        <f>Sheet1!B276</f>
        <v>Elec</v>
      </c>
      <c r="D295" s="3">
        <f>Sheet1!C276</f>
        <v>42613</v>
      </c>
      <c r="E295" s="4" t="str">
        <f>Sheet1!D276</f>
        <v>E (CenHud, NiMo, NYSEG)</v>
      </c>
      <c r="F295" s="2" t="str">
        <f>Sheet1!E276</f>
        <v>1-2M</v>
      </c>
      <c r="G295" s="64">
        <f>IF(ISNUMBER((Sheet1!F276+$F$9/10)*VLOOKUP($B295,$H$13:$J$17,3,0)),(Sheet1!F276+$F$9/10)*VLOOKUP($B295,$H$13:$J$17,3,0),"N/A")</f>
        <v>5.5506950971232882</v>
      </c>
      <c r="H295" s="64">
        <f>IF(ISNUMBER((Sheet1!G276+$F$9/10)*VLOOKUP($B295,$H$13:$J$17,3,0)),(Sheet1!G276+$F$9/10)*VLOOKUP($B295,$H$13:$J$17,3,0),"N/A")</f>
        <v>5.6311587577397253</v>
      </c>
      <c r="I295" s="64">
        <f>IF(ISNUMBER((Sheet1!H276+$F$9/10)*VLOOKUP($B295,$H$13:$J$17,3,0)),(Sheet1!H276+$F$9/10)*VLOOKUP($B295,$H$13:$J$17,3,0),"N/A")</f>
        <v>5.6995954679452066</v>
      </c>
      <c r="J295" s="64">
        <f>IF(ISNUMBER((Sheet1!I276+$F$9/10)*VLOOKUP($B295,$H$13:$J$17,3,0)),(Sheet1!I276+$F$9/10)*VLOOKUP($B295,$H$13:$J$17,3,0),"N/A")</f>
        <v>5.7167233405479445</v>
      </c>
      <c r="K295" s="64">
        <f>IF(ISNUMBER((Sheet1!J276+$F$9/10)*VLOOKUP($B295,$H$13:$J$17,3,0)),(Sheet1!J276+$F$9/10)*VLOOKUP($B295,$H$13:$J$17,3,0),"N/A")</f>
        <v>5.7349311381506825</v>
      </c>
    </row>
    <row r="296" spans="2:11" x14ac:dyDescent="0.3">
      <c r="B296" s="1" t="str">
        <f>Sheet1!A277</f>
        <v>NY</v>
      </c>
      <c r="C296" s="2" t="str">
        <f>Sheet1!B277</f>
        <v>Elec</v>
      </c>
      <c r="D296" s="3">
        <f>Sheet1!C277</f>
        <v>42613</v>
      </c>
      <c r="E296" s="4" t="str">
        <f>Sheet1!D277</f>
        <v>E (CenHud, NiMo, NYSEG)</v>
      </c>
      <c r="F296" s="2" t="str">
        <f>Sheet1!E277</f>
        <v>2M+</v>
      </c>
      <c r="G296" s="64">
        <f>IF(ISNUMBER((Sheet1!F277+$F$9/10)*VLOOKUP($B296,$H$13:$J$17,3,0)),(Sheet1!F277+$F$9/10)*VLOOKUP($B296,$H$13:$J$17,3,0),"N/A")</f>
        <v>5.4231950971232887</v>
      </c>
      <c r="H296" s="64">
        <f>IF(ISNUMBER((Sheet1!G277+$F$9/10)*VLOOKUP($B296,$H$13:$J$17,3,0)),(Sheet1!G277+$F$9/10)*VLOOKUP($B296,$H$13:$J$17,3,0),"N/A")</f>
        <v>5.5036587577397258</v>
      </c>
      <c r="I296" s="64">
        <f>IF(ISNUMBER((Sheet1!H277+$F$9/10)*VLOOKUP($B296,$H$13:$J$17,3,0)),(Sheet1!H277+$F$9/10)*VLOOKUP($B296,$H$13:$J$17,3,0),"N/A")</f>
        <v>5.5720954679452062</v>
      </c>
      <c r="J296" s="64">
        <f>IF(ISNUMBER((Sheet1!I277+$F$9/10)*VLOOKUP($B296,$H$13:$J$17,3,0)),(Sheet1!I277+$F$9/10)*VLOOKUP($B296,$H$13:$J$17,3,0),"N/A")</f>
        <v>5.589223340547945</v>
      </c>
      <c r="K296" s="64">
        <f>IF(ISNUMBER((Sheet1!J277+$F$9/10)*VLOOKUP($B296,$H$13:$J$17,3,0)),(Sheet1!J277+$F$9/10)*VLOOKUP($B296,$H$13:$J$17,3,0),"N/A")</f>
        <v>5.6074311381506821</v>
      </c>
    </row>
    <row r="297" spans="2:11" x14ac:dyDescent="0.3">
      <c r="B297" s="1" t="str">
        <f>Sheet1!A278</f>
        <v>NY</v>
      </c>
      <c r="C297" s="2" t="str">
        <f>Sheet1!B278</f>
        <v>Elec</v>
      </c>
      <c r="D297" s="3">
        <f>Sheet1!C278</f>
        <v>42613</v>
      </c>
      <c r="E297" s="4" t="str">
        <f>Sheet1!D278</f>
        <v>F (NiMo, NYSEG)</v>
      </c>
      <c r="F297" s="2" t="str">
        <f>Sheet1!E278</f>
        <v>0-150K</v>
      </c>
      <c r="G297" s="64">
        <f>IF(ISNUMBER((Sheet1!F278+$F$9/10)*VLOOKUP($B297,$H$13:$J$17,3,0)),(Sheet1!F278+$F$9/10)*VLOOKUP($B297,$H$13:$J$17,3,0),"N/A")</f>
        <v>6.6293996671232875</v>
      </c>
      <c r="H297" s="64">
        <f>IF(ISNUMBER((Sheet1!G278+$F$9/10)*VLOOKUP($B297,$H$13:$J$17,3,0)),(Sheet1!G278+$F$9/10)*VLOOKUP($B297,$H$13:$J$17,3,0),"N/A")</f>
        <v>6.7107647527397258</v>
      </c>
      <c r="I297" s="64">
        <f>IF(ISNUMBER((Sheet1!H278+$F$9/10)*VLOOKUP($B297,$H$13:$J$17,3,0)),(Sheet1!H278+$F$9/10)*VLOOKUP($B297,$H$13:$J$17,3,0),"N/A")</f>
        <v>6.7865217479452058</v>
      </c>
      <c r="J297" s="64">
        <f>IF(ISNUMBER((Sheet1!I278+$F$9/10)*VLOOKUP($B297,$H$13:$J$17,3,0)),(Sheet1!I278+$F$9/10)*VLOOKUP($B297,$H$13:$J$17,3,0),"N/A")</f>
        <v>6.8043279205479461</v>
      </c>
      <c r="K297" s="64">
        <f>IF(ISNUMBER((Sheet1!J278+$F$9/10)*VLOOKUP($B297,$H$13:$J$17,3,0)),(Sheet1!J278+$F$9/10)*VLOOKUP($B297,$H$13:$J$17,3,0),"N/A")</f>
        <v>6.8247699431506845</v>
      </c>
    </row>
    <row r="298" spans="2:11" x14ac:dyDescent="0.3">
      <c r="B298" s="1" t="str">
        <f>Sheet1!A279</f>
        <v>NY</v>
      </c>
      <c r="C298" s="2" t="str">
        <f>Sheet1!B279</f>
        <v>Elec</v>
      </c>
      <c r="D298" s="3">
        <f>Sheet1!C279</f>
        <v>42613</v>
      </c>
      <c r="E298" s="4" t="str">
        <f>Sheet1!D279</f>
        <v>F (NiMo, NYSEG)</v>
      </c>
      <c r="F298" s="2" t="str">
        <f>Sheet1!E279</f>
        <v>150-500K</v>
      </c>
      <c r="G298" s="64">
        <f>IF(ISNUMBER((Sheet1!F279+$F$9/10)*VLOOKUP($B298,$H$13:$J$17,3,0)),(Sheet1!F279+$F$9/10)*VLOOKUP($B298,$H$13:$J$17,3,0),"N/A")</f>
        <v>6.4253996671232869</v>
      </c>
      <c r="H298" s="64">
        <f>IF(ISNUMBER((Sheet1!G279+$F$9/10)*VLOOKUP($B298,$H$13:$J$17,3,0)),(Sheet1!G279+$F$9/10)*VLOOKUP($B298,$H$13:$J$17,3,0),"N/A")</f>
        <v>6.5067647527397261</v>
      </c>
      <c r="I298" s="64">
        <f>IF(ISNUMBER((Sheet1!H279+$F$9/10)*VLOOKUP($B298,$H$13:$J$17,3,0)),(Sheet1!H279+$F$9/10)*VLOOKUP($B298,$H$13:$J$17,3,0),"N/A")</f>
        <v>6.5825217479452052</v>
      </c>
      <c r="J298" s="64">
        <f>IF(ISNUMBER((Sheet1!I279+$F$9/10)*VLOOKUP($B298,$H$13:$J$17,3,0)),(Sheet1!I279+$F$9/10)*VLOOKUP($B298,$H$13:$J$17,3,0),"N/A")</f>
        <v>6.6003279205479464</v>
      </c>
      <c r="K298" s="64">
        <f>IF(ISNUMBER((Sheet1!J279+$F$9/10)*VLOOKUP($B298,$H$13:$J$17,3,0)),(Sheet1!J279+$F$9/10)*VLOOKUP($B298,$H$13:$J$17,3,0),"N/A")</f>
        <v>6.6207699431506848</v>
      </c>
    </row>
    <row r="299" spans="2:11" x14ac:dyDescent="0.3">
      <c r="B299" s="1" t="str">
        <f>Sheet1!A280</f>
        <v>NY</v>
      </c>
      <c r="C299" s="2" t="str">
        <f>Sheet1!B280</f>
        <v>Elec</v>
      </c>
      <c r="D299" s="3">
        <f>Sheet1!C280</f>
        <v>42613</v>
      </c>
      <c r="E299" s="4" t="str">
        <f>Sheet1!D280</f>
        <v>F (NiMo, NYSEG)</v>
      </c>
      <c r="F299" s="2" t="str">
        <f>Sheet1!E280</f>
        <v>500-1M</v>
      </c>
      <c r="G299" s="64">
        <f>IF(ISNUMBER((Sheet1!F280+$F$9/10)*VLOOKUP($B299,$H$13:$J$17,3,0)),(Sheet1!F280+$F$9/10)*VLOOKUP($B299,$H$13:$J$17,3,0),"N/A")</f>
        <v>6.0683996671232867</v>
      </c>
      <c r="H299" s="64">
        <f>IF(ISNUMBER((Sheet1!G280+$F$9/10)*VLOOKUP($B299,$H$13:$J$17,3,0)),(Sheet1!G280+$F$9/10)*VLOOKUP($B299,$H$13:$J$17,3,0),"N/A")</f>
        <v>6.1497647527397259</v>
      </c>
      <c r="I299" s="64">
        <f>IF(ISNUMBER((Sheet1!H280+$F$9/10)*VLOOKUP($B299,$H$13:$J$17,3,0)),(Sheet1!H280+$F$9/10)*VLOOKUP($B299,$H$13:$J$17,3,0),"N/A")</f>
        <v>6.2255217479452059</v>
      </c>
      <c r="J299" s="64">
        <f>IF(ISNUMBER((Sheet1!I280+$F$9/10)*VLOOKUP($B299,$H$13:$J$17,3,0)),(Sheet1!I280+$F$9/10)*VLOOKUP($B299,$H$13:$J$17,3,0),"N/A")</f>
        <v>6.2433279205479453</v>
      </c>
      <c r="K299" s="64">
        <f>IF(ISNUMBER((Sheet1!J280+$F$9/10)*VLOOKUP($B299,$H$13:$J$17,3,0)),(Sheet1!J280+$F$9/10)*VLOOKUP($B299,$H$13:$J$17,3,0),"N/A")</f>
        <v>6.2637699431506846</v>
      </c>
    </row>
    <row r="300" spans="2:11" x14ac:dyDescent="0.3">
      <c r="B300" s="1" t="str">
        <f>Sheet1!A281</f>
        <v>NY</v>
      </c>
      <c r="C300" s="2" t="str">
        <f>Sheet1!B281</f>
        <v>Elec</v>
      </c>
      <c r="D300" s="3">
        <f>Sheet1!C281</f>
        <v>42613</v>
      </c>
      <c r="E300" s="4" t="str">
        <f>Sheet1!D281</f>
        <v>F (NiMo, NYSEG)</v>
      </c>
      <c r="F300" s="2" t="str">
        <f>Sheet1!E281</f>
        <v>1-2M</v>
      </c>
      <c r="G300" s="64">
        <f>IF(ISNUMBER((Sheet1!F281+$F$9/10)*VLOOKUP($B300,$H$13:$J$17,3,0)),(Sheet1!F281+$F$9/10)*VLOOKUP($B300,$H$13:$J$17,3,0),"N/A")</f>
        <v>5.9408996671232863</v>
      </c>
      <c r="H300" s="64">
        <f>IF(ISNUMBER((Sheet1!G281+$F$9/10)*VLOOKUP($B300,$H$13:$J$17,3,0)),(Sheet1!G281+$F$9/10)*VLOOKUP($B300,$H$13:$J$17,3,0),"N/A")</f>
        <v>6.0222647527397255</v>
      </c>
      <c r="I300" s="64">
        <f>IF(ISNUMBER((Sheet1!H281+$F$9/10)*VLOOKUP($B300,$H$13:$J$17,3,0)),(Sheet1!H281+$F$9/10)*VLOOKUP($B300,$H$13:$J$17,3,0),"N/A")</f>
        <v>6.0980217479452055</v>
      </c>
      <c r="J300" s="64">
        <f>IF(ISNUMBER((Sheet1!I281+$F$9/10)*VLOOKUP($B300,$H$13:$J$17,3,0)),(Sheet1!I281+$F$9/10)*VLOOKUP($B300,$H$13:$J$17,3,0),"N/A")</f>
        <v>6.1158279205479458</v>
      </c>
      <c r="K300" s="64">
        <f>IF(ISNUMBER((Sheet1!J281+$F$9/10)*VLOOKUP($B300,$H$13:$J$17,3,0)),(Sheet1!J281+$F$9/10)*VLOOKUP($B300,$H$13:$J$17,3,0),"N/A")</f>
        <v>6.1362699431506842</v>
      </c>
    </row>
    <row r="301" spans="2:11" x14ac:dyDescent="0.3">
      <c r="B301" s="1" t="str">
        <f>Sheet1!A282</f>
        <v>NY</v>
      </c>
      <c r="C301" s="2" t="str">
        <f>Sheet1!B282</f>
        <v>Elec</v>
      </c>
      <c r="D301" s="3">
        <f>Sheet1!C282</f>
        <v>42613</v>
      </c>
      <c r="E301" s="4" t="str">
        <f>Sheet1!D282</f>
        <v>F (NiMo, NYSEG)</v>
      </c>
      <c r="F301" s="2" t="str">
        <f>Sheet1!E282</f>
        <v>2M+</v>
      </c>
      <c r="G301" s="64">
        <f>IF(ISNUMBER((Sheet1!F282+$F$9/10)*VLOOKUP($B301,$H$13:$J$17,3,0)),(Sheet1!F282+$F$9/10)*VLOOKUP($B301,$H$13:$J$17,3,0),"N/A")</f>
        <v>5.8133996671232868</v>
      </c>
      <c r="H301" s="64">
        <f>IF(ISNUMBER((Sheet1!G282+$F$9/10)*VLOOKUP($B301,$H$13:$J$17,3,0)),(Sheet1!G282+$F$9/10)*VLOOKUP($B301,$H$13:$J$17,3,0),"N/A")</f>
        <v>5.894764752739726</v>
      </c>
      <c r="I301" s="64">
        <f>IF(ISNUMBER((Sheet1!H282+$F$9/10)*VLOOKUP($B301,$H$13:$J$17,3,0)),(Sheet1!H282+$F$9/10)*VLOOKUP($B301,$H$13:$J$17,3,0),"N/A")</f>
        <v>5.970521747945206</v>
      </c>
      <c r="J301" s="64">
        <f>IF(ISNUMBER((Sheet1!I282+$F$9/10)*VLOOKUP($B301,$H$13:$J$17,3,0)),(Sheet1!I282+$F$9/10)*VLOOKUP($B301,$H$13:$J$17,3,0),"N/A")</f>
        <v>5.9883279205479454</v>
      </c>
      <c r="K301" s="64">
        <f>IF(ISNUMBER((Sheet1!J282+$F$9/10)*VLOOKUP($B301,$H$13:$J$17,3,0)),(Sheet1!J282+$F$9/10)*VLOOKUP($B301,$H$13:$J$17,3,0),"N/A")</f>
        <v>6.0087699431506847</v>
      </c>
    </row>
    <row r="302" spans="2:11" x14ac:dyDescent="0.3">
      <c r="B302" s="1" t="str">
        <f>Sheet1!A283</f>
        <v>NY</v>
      </c>
      <c r="C302" s="2" t="str">
        <f>Sheet1!B283</f>
        <v>Elec</v>
      </c>
      <c r="D302" s="3">
        <f>Sheet1!C283</f>
        <v>42613</v>
      </c>
      <c r="E302" s="4" t="str">
        <f>Sheet1!D283</f>
        <v>G (CenHud, NYSEG, O&amp;R)</v>
      </c>
      <c r="F302" s="2" t="str">
        <f>Sheet1!E283</f>
        <v>0-150K</v>
      </c>
      <c r="G302" s="64">
        <f>IF(ISNUMBER((Sheet1!F283+$F$9/10)*VLOOKUP($B302,$H$13:$J$17,3,0)),(Sheet1!F283+$F$9/10)*VLOOKUP($B302,$H$13:$J$17,3,0),"N/A")</f>
        <v>7.086082171232877</v>
      </c>
      <c r="H302" s="64">
        <f>IF(ISNUMBER((Sheet1!G283+$F$9/10)*VLOOKUP($B302,$H$13:$J$17,3,0)),(Sheet1!G283+$F$9/10)*VLOOKUP($B302,$H$13:$J$17,3,0),"N/A")</f>
        <v>7.1592088356164387</v>
      </c>
      <c r="I302" s="64">
        <f>IF(ISNUMBER((Sheet1!H283+$F$9/10)*VLOOKUP($B302,$H$13:$J$17,3,0)),(Sheet1!H283+$F$9/10)*VLOOKUP($B302,$H$13:$J$17,3,0),"N/A")</f>
        <v>7.233730990410959</v>
      </c>
      <c r="J302" s="64">
        <f>IF(ISNUMBER((Sheet1!I283+$F$9/10)*VLOOKUP($B302,$H$13:$J$17,3,0)),(Sheet1!I283+$F$9/10)*VLOOKUP($B302,$H$13:$J$17,3,0),"N/A")</f>
        <v>7.2359346678082188</v>
      </c>
      <c r="K302" s="64">
        <f>IF(ISNUMBER((Sheet1!J283+$F$9/10)*VLOOKUP($B302,$H$13:$J$17,3,0)),(Sheet1!J283+$F$9/10)*VLOOKUP($B302,$H$13:$J$17,3,0),"N/A")</f>
        <v>7.2707443452054781</v>
      </c>
    </row>
    <row r="303" spans="2:11" x14ac:dyDescent="0.3">
      <c r="B303" s="1" t="str">
        <f>Sheet1!A284</f>
        <v>NY</v>
      </c>
      <c r="C303" s="2" t="str">
        <f>Sheet1!B284</f>
        <v>Elec</v>
      </c>
      <c r="D303" s="3">
        <f>Sheet1!C284</f>
        <v>42613</v>
      </c>
      <c r="E303" s="4" t="str">
        <f>Sheet1!D284</f>
        <v>G (CenHud, NYSEG, O&amp;R)</v>
      </c>
      <c r="F303" s="2" t="str">
        <f>Sheet1!E284</f>
        <v>150-500K</v>
      </c>
      <c r="G303" s="64">
        <f>IF(ISNUMBER((Sheet1!F284+$F$9/10)*VLOOKUP($B303,$H$13:$J$17,3,0)),(Sheet1!F284+$F$9/10)*VLOOKUP($B303,$H$13:$J$17,3,0),"N/A")</f>
        <v>6.8820821712328764</v>
      </c>
      <c r="H303" s="64">
        <f>IF(ISNUMBER((Sheet1!G284+$F$9/10)*VLOOKUP($B303,$H$13:$J$17,3,0)),(Sheet1!G284+$F$9/10)*VLOOKUP($B303,$H$13:$J$17,3,0),"N/A")</f>
        <v>6.955208835616439</v>
      </c>
      <c r="I303" s="64">
        <f>IF(ISNUMBER((Sheet1!H284+$F$9/10)*VLOOKUP($B303,$H$13:$J$17,3,0)),(Sheet1!H284+$F$9/10)*VLOOKUP($B303,$H$13:$J$17,3,0),"N/A")</f>
        <v>7.0297309904109584</v>
      </c>
      <c r="J303" s="64">
        <f>IF(ISNUMBER((Sheet1!I284+$F$9/10)*VLOOKUP($B303,$H$13:$J$17,3,0)),(Sheet1!I284+$F$9/10)*VLOOKUP($B303,$H$13:$J$17,3,0),"N/A")</f>
        <v>7.0319346678082191</v>
      </c>
      <c r="K303" s="64">
        <f>IF(ISNUMBER((Sheet1!J284+$F$9/10)*VLOOKUP($B303,$H$13:$J$17,3,0)),(Sheet1!J284+$F$9/10)*VLOOKUP($B303,$H$13:$J$17,3,0),"N/A")</f>
        <v>7.0667443452054775</v>
      </c>
    </row>
    <row r="304" spans="2:11" x14ac:dyDescent="0.3">
      <c r="B304" s="1" t="str">
        <f>Sheet1!A285</f>
        <v>NY</v>
      </c>
      <c r="C304" s="2" t="str">
        <f>Sheet1!B285</f>
        <v>Elec</v>
      </c>
      <c r="D304" s="3">
        <f>Sheet1!C285</f>
        <v>42613</v>
      </c>
      <c r="E304" s="4" t="str">
        <f>Sheet1!D285</f>
        <v>G (CenHud, NYSEG, O&amp;R)</v>
      </c>
      <c r="F304" s="2" t="str">
        <f>Sheet1!E285</f>
        <v>500-1M</v>
      </c>
      <c r="G304" s="64">
        <f>IF(ISNUMBER((Sheet1!F285+$F$9/10)*VLOOKUP($B304,$H$13:$J$17,3,0)),(Sheet1!F285+$F$9/10)*VLOOKUP($B304,$H$13:$J$17,3,0),"N/A")</f>
        <v>6.525082171232877</v>
      </c>
      <c r="H304" s="64">
        <f>IF(ISNUMBER((Sheet1!G285+$F$9/10)*VLOOKUP($B304,$H$13:$J$17,3,0)),(Sheet1!G285+$F$9/10)*VLOOKUP($B304,$H$13:$J$17,3,0),"N/A")</f>
        <v>6.5982088356164388</v>
      </c>
      <c r="I304" s="64">
        <f>IF(ISNUMBER((Sheet1!H285+$F$9/10)*VLOOKUP($B304,$H$13:$J$17,3,0)),(Sheet1!H285+$F$9/10)*VLOOKUP($B304,$H$13:$J$17,3,0),"N/A")</f>
        <v>6.6727309904109582</v>
      </c>
      <c r="J304" s="64">
        <f>IF(ISNUMBER((Sheet1!I285+$F$9/10)*VLOOKUP($B304,$H$13:$J$17,3,0)),(Sheet1!I285+$F$9/10)*VLOOKUP($B304,$H$13:$J$17,3,0),"N/A")</f>
        <v>6.6749346678082189</v>
      </c>
      <c r="K304" s="64">
        <f>IF(ISNUMBER((Sheet1!J285+$F$9/10)*VLOOKUP($B304,$H$13:$J$17,3,0)),(Sheet1!J285+$F$9/10)*VLOOKUP($B304,$H$13:$J$17,3,0),"N/A")</f>
        <v>6.7097443452054781</v>
      </c>
    </row>
    <row r="305" spans="2:11" x14ac:dyDescent="0.3">
      <c r="B305" s="1" t="str">
        <f>Sheet1!A286</f>
        <v>NY</v>
      </c>
      <c r="C305" s="2" t="str">
        <f>Sheet1!B286</f>
        <v>Elec</v>
      </c>
      <c r="D305" s="3">
        <f>Sheet1!C286</f>
        <v>42613</v>
      </c>
      <c r="E305" s="4" t="str">
        <f>Sheet1!D286</f>
        <v>G (CenHud, NYSEG, O&amp;R)</v>
      </c>
      <c r="F305" s="2" t="str">
        <f>Sheet1!E286</f>
        <v>1-2M</v>
      </c>
      <c r="G305" s="64">
        <f>IF(ISNUMBER((Sheet1!F286+$F$9/10)*VLOOKUP($B305,$H$13:$J$17,3,0)),(Sheet1!F286+$F$9/10)*VLOOKUP($B305,$H$13:$J$17,3,0),"N/A")</f>
        <v>6.3975821712328766</v>
      </c>
      <c r="H305" s="64">
        <f>IF(ISNUMBER((Sheet1!G286+$F$9/10)*VLOOKUP($B305,$H$13:$J$17,3,0)),(Sheet1!G286+$F$9/10)*VLOOKUP($B305,$H$13:$J$17,3,0),"N/A")</f>
        <v>6.4707088356164384</v>
      </c>
      <c r="I305" s="64">
        <f>IF(ISNUMBER((Sheet1!H286+$F$9/10)*VLOOKUP($B305,$H$13:$J$17,3,0)),(Sheet1!H286+$F$9/10)*VLOOKUP($B305,$H$13:$J$17,3,0),"N/A")</f>
        <v>6.5452309904109578</v>
      </c>
      <c r="J305" s="64">
        <f>IF(ISNUMBER((Sheet1!I286+$F$9/10)*VLOOKUP($B305,$H$13:$J$17,3,0)),(Sheet1!I286+$F$9/10)*VLOOKUP($B305,$H$13:$J$17,3,0),"N/A")</f>
        <v>6.5474346678082194</v>
      </c>
      <c r="K305" s="64">
        <f>IF(ISNUMBER((Sheet1!J286+$F$9/10)*VLOOKUP($B305,$H$13:$J$17,3,0)),(Sheet1!J286+$F$9/10)*VLOOKUP($B305,$H$13:$J$17,3,0),"N/A")</f>
        <v>6.5822443452054777</v>
      </c>
    </row>
    <row r="306" spans="2:11" x14ac:dyDescent="0.3">
      <c r="B306" s="1" t="str">
        <f>Sheet1!A287</f>
        <v>NY</v>
      </c>
      <c r="C306" s="2" t="str">
        <f>Sheet1!B287</f>
        <v>Elec</v>
      </c>
      <c r="D306" s="3">
        <f>Sheet1!C287</f>
        <v>42613</v>
      </c>
      <c r="E306" s="4" t="str">
        <f>Sheet1!D287</f>
        <v>G (CenHud, NYSEG, O&amp;R)</v>
      </c>
      <c r="F306" s="2" t="str">
        <f>Sheet1!E287</f>
        <v>2M+</v>
      </c>
      <c r="G306" s="64">
        <f>IF(ISNUMBER((Sheet1!F287+$F$9/10)*VLOOKUP($B306,$H$13:$J$17,3,0)),(Sheet1!F287+$F$9/10)*VLOOKUP($B306,$H$13:$J$17,3,0),"N/A")</f>
        <v>6.2700821712328771</v>
      </c>
      <c r="H306" s="64">
        <f>IF(ISNUMBER((Sheet1!G287+$F$9/10)*VLOOKUP($B306,$H$13:$J$17,3,0)),(Sheet1!G287+$F$9/10)*VLOOKUP($B306,$H$13:$J$17,3,0),"N/A")</f>
        <v>6.3432088356164389</v>
      </c>
      <c r="I306" s="64">
        <f>IF(ISNUMBER((Sheet1!H287+$F$9/10)*VLOOKUP($B306,$H$13:$J$17,3,0)),(Sheet1!H287+$F$9/10)*VLOOKUP($B306,$H$13:$J$17,3,0),"N/A")</f>
        <v>6.4177309904109583</v>
      </c>
      <c r="J306" s="64">
        <f>IF(ISNUMBER((Sheet1!I287+$F$9/10)*VLOOKUP($B306,$H$13:$J$17,3,0)),(Sheet1!I287+$F$9/10)*VLOOKUP($B306,$H$13:$J$17,3,0),"N/A")</f>
        <v>6.419934667808219</v>
      </c>
      <c r="K306" s="64">
        <f>IF(ISNUMBER((Sheet1!J287+$F$9/10)*VLOOKUP($B306,$H$13:$J$17,3,0)),(Sheet1!J287+$F$9/10)*VLOOKUP($B306,$H$13:$J$17,3,0),"N/A")</f>
        <v>6.4547443452054782</v>
      </c>
    </row>
    <row r="307" spans="2:11" x14ac:dyDescent="0.3">
      <c r="B307" s="1" t="str">
        <f>Sheet1!A288</f>
        <v>NY</v>
      </c>
      <c r="C307" s="2" t="str">
        <f>Sheet1!B288</f>
        <v>Elec</v>
      </c>
      <c r="D307" s="3">
        <f>Sheet1!C288</f>
        <v>42613</v>
      </c>
      <c r="E307" s="4" t="str">
        <f>Sheet1!D288</f>
        <v>H (ConEd, NYSEG)</v>
      </c>
      <c r="F307" s="2" t="str">
        <f>Sheet1!E288</f>
        <v>0-150K</v>
      </c>
      <c r="G307" s="64">
        <f>IF(ISNUMBER((Sheet1!F288+$F$9/10)*VLOOKUP($B307,$H$13:$J$17,3,0)),(Sheet1!F288+$F$9/10)*VLOOKUP($B307,$H$13:$J$17,3,0),"N/A")</f>
        <v>7.2576794268382701</v>
      </c>
      <c r="H307" s="64">
        <f>IF(ISNUMBER((Sheet1!G288+$F$9/10)*VLOOKUP($B307,$H$13:$J$17,3,0)),(Sheet1!G288+$F$9/10)*VLOOKUP($B307,$H$13:$J$17,3,0),"N/A")</f>
        <v>7.3311024014873913</v>
      </c>
      <c r="I307" s="64">
        <f>IF(ISNUMBER((Sheet1!H288+$F$9/10)*VLOOKUP($B307,$H$13:$J$17,3,0)),(Sheet1!H288+$F$9/10)*VLOOKUP($B307,$H$13:$J$17,3,0),"N/A")</f>
        <v>7.4111974451933929</v>
      </c>
      <c r="J307" s="64">
        <f>IF(ISNUMBER((Sheet1!I288+$F$9/10)*VLOOKUP($B307,$H$13:$J$17,3,0)),(Sheet1!I288+$F$9/10)*VLOOKUP($B307,$H$13:$J$17,3,0),"N/A")</f>
        <v>7.4285592687290691</v>
      </c>
      <c r="K307" s="64">
        <f>IF(ISNUMBER((Sheet1!J288+$F$9/10)*VLOOKUP($B307,$H$13:$J$17,3,0)),(Sheet1!J288+$F$9/10)*VLOOKUP($B307,$H$13:$J$17,3,0),"N/A")</f>
        <v>7.4788464660389486</v>
      </c>
    </row>
    <row r="308" spans="2:11" x14ac:dyDescent="0.3">
      <c r="B308" s="1" t="str">
        <f>Sheet1!A289</f>
        <v>NY</v>
      </c>
      <c r="C308" s="2" t="str">
        <f>Sheet1!B289</f>
        <v>Elec</v>
      </c>
      <c r="D308" s="3">
        <f>Sheet1!C289</f>
        <v>42613</v>
      </c>
      <c r="E308" s="4" t="str">
        <f>Sheet1!D289</f>
        <v>H (ConEd, NYSEG)</v>
      </c>
      <c r="F308" s="2" t="str">
        <f>Sheet1!E289</f>
        <v>150-500K</v>
      </c>
      <c r="G308" s="64">
        <f>IF(ISNUMBER((Sheet1!F289+$F$9/10)*VLOOKUP($B308,$H$13:$J$17,3,0)),(Sheet1!F289+$F$9/10)*VLOOKUP($B308,$H$13:$J$17,3,0),"N/A")</f>
        <v>7.0536794268382694</v>
      </c>
      <c r="H308" s="64">
        <f>IF(ISNUMBER((Sheet1!G289+$F$9/10)*VLOOKUP($B308,$H$13:$J$17,3,0)),(Sheet1!G289+$F$9/10)*VLOOKUP($B308,$H$13:$J$17,3,0),"N/A")</f>
        <v>7.1271024014873916</v>
      </c>
      <c r="I308" s="64">
        <f>IF(ISNUMBER((Sheet1!H289+$F$9/10)*VLOOKUP($B308,$H$13:$J$17,3,0)),(Sheet1!H289+$F$9/10)*VLOOKUP($B308,$H$13:$J$17,3,0),"N/A")</f>
        <v>7.2071974451933922</v>
      </c>
      <c r="J308" s="64">
        <f>IF(ISNUMBER((Sheet1!I289+$F$9/10)*VLOOKUP($B308,$H$13:$J$17,3,0)),(Sheet1!I289+$F$9/10)*VLOOKUP($B308,$H$13:$J$17,3,0),"N/A")</f>
        <v>7.2245592687290685</v>
      </c>
      <c r="K308" s="64">
        <f>IF(ISNUMBER((Sheet1!J289+$F$9/10)*VLOOKUP($B308,$H$13:$J$17,3,0)),(Sheet1!J289+$F$9/10)*VLOOKUP($B308,$H$13:$J$17,3,0),"N/A")</f>
        <v>7.2748464660389489</v>
      </c>
    </row>
    <row r="309" spans="2:11" x14ac:dyDescent="0.3">
      <c r="B309" s="1" t="str">
        <f>Sheet1!A290</f>
        <v>NY</v>
      </c>
      <c r="C309" s="2" t="str">
        <f>Sheet1!B290</f>
        <v>Elec</v>
      </c>
      <c r="D309" s="3">
        <f>Sheet1!C290</f>
        <v>42613</v>
      </c>
      <c r="E309" s="4" t="str">
        <f>Sheet1!D290</f>
        <v>H (ConEd, NYSEG)</v>
      </c>
      <c r="F309" s="2" t="str">
        <f>Sheet1!E290</f>
        <v>500-1M</v>
      </c>
      <c r="G309" s="64">
        <f>IF(ISNUMBER((Sheet1!F290+$F$9/10)*VLOOKUP($B309,$H$13:$J$17,3,0)),(Sheet1!F290+$F$9/10)*VLOOKUP($B309,$H$13:$J$17,3,0),"N/A")</f>
        <v>6.6966794268382701</v>
      </c>
      <c r="H309" s="64">
        <f>IF(ISNUMBER((Sheet1!G290+$F$9/10)*VLOOKUP($B309,$H$13:$J$17,3,0)),(Sheet1!G290+$F$9/10)*VLOOKUP($B309,$H$13:$J$17,3,0),"N/A")</f>
        <v>6.7701024014873923</v>
      </c>
      <c r="I309" s="64">
        <f>IF(ISNUMBER((Sheet1!H290+$F$9/10)*VLOOKUP($B309,$H$13:$J$17,3,0)),(Sheet1!H290+$F$9/10)*VLOOKUP($B309,$H$13:$J$17,3,0),"N/A")</f>
        <v>6.8501974451933929</v>
      </c>
      <c r="J309" s="64">
        <f>IF(ISNUMBER((Sheet1!I290+$F$9/10)*VLOOKUP($B309,$H$13:$J$17,3,0)),(Sheet1!I290+$F$9/10)*VLOOKUP($B309,$H$13:$J$17,3,0),"N/A")</f>
        <v>6.8675592687290692</v>
      </c>
      <c r="K309" s="64">
        <f>IF(ISNUMBER((Sheet1!J290+$F$9/10)*VLOOKUP($B309,$H$13:$J$17,3,0)),(Sheet1!J290+$F$9/10)*VLOOKUP($B309,$H$13:$J$17,3,0),"N/A")</f>
        <v>6.9178464660389487</v>
      </c>
    </row>
    <row r="310" spans="2:11" x14ac:dyDescent="0.3">
      <c r="B310" s="1" t="str">
        <f>Sheet1!A291</f>
        <v>NY</v>
      </c>
      <c r="C310" s="2" t="str">
        <f>Sheet1!B291</f>
        <v>Elec</v>
      </c>
      <c r="D310" s="3">
        <f>Sheet1!C291</f>
        <v>42613</v>
      </c>
      <c r="E310" s="4" t="str">
        <f>Sheet1!D291</f>
        <v>H (ConEd, NYSEG)</v>
      </c>
      <c r="F310" s="2" t="str">
        <f>Sheet1!E291</f>
        <v>1-2M</v>
      </c>
      <c r="G310" s="64">
        <f>IF(ISNUMBER((Sheet1!F291+$F$9/10)*VLOOKUP($B310,$H$13:$J$17,3,0)),(Sheet1!F291+$F$9/10)*VLOOKUP($B310,$H$13:$J$17,3,0),"N/A")</f>
        <v>6.5691794268382697</v>
      </c>
      <c r="H310" s="64">
        <f>IF(ISNUMBER((Sheet1!G291+$F$9/10)*VLOOKUP($B310,$H$13:$J$17,3,0)),(Sheet1!G291+$F$9/10)*VLOOKUP($B310,$H$13:$J$17,3,0),"N/A")</f>
        <v>6.6426024014873919</v>
      </c>
      <c r="I310" s="64">
        <f>IF(ISNUMBER((Sheet1!H291+$F$9/10)*VLOOKUP($B310,$H$13:$J$17,3,0)),(Sheet1!H291+$F$9/10)*VLOOKUP($B310,$H$13:$J$17,3,0),"N/A")</f>
        <v>6.7226974451933925</v>
      </c>
      <c r="J310" s="64">
        <f>IF(ISNUMBER((Sheet1!I291+$F$9/10)*VLOOKUP($B310,$H$13:$J$17,3,0)),(Sheet1!I291+$F$9/10)*VLOOKUP($B310,$H$13:$J$17,3,0),"N/A")</f>
        <v>6.7400592687290688</v>
      </c>
      <c r="K310" s="64">
        <f>IF(ISNUMBER((Sheet1!J291+$F$9/10)*VLOOKUP($B310,$H$13:$J$17,3,0)),(Sheet1!J291+$F$9/10)*VLOOKUP($B310,$H$13:$J$17,3,0),"N/A")</f>
        <v>6.7903464660389483</v>
      </c>
    </row>
    <row r="311" spans="2:11" x14ac:dyDescent="0.3">
      <c r="B311" s="1" t="str">
        <f>Sheet1!A292</f>
        <v>NY</v>
      </c>
      <c r="C311" s="2" t="str">
        <f>Sheet1!B292</f>
        <v>Elec</v>
      </c>
      <c r="D311" s="3">
        <f>Sheet1!C292</f>
        <v>42613</v>
      </c>
      <c r="E311" s="4" t="str">
        <f>Sheet1!D292</f>
        <v>H (ConEd, NYSEG)</v>
      </c>
      <c r="F311" s="2" t="str">
        <f>Sheet1!E292</f>
        <v>2M+</v>
      </c>
      <c r="G311" s="64">
        <f>IF(ISNUMBER((Sheet1!F292+$F$9/10)*VLOOKUP($B311,$H$13:$J$17,3,0)),(Sheet1!F292+$F$9/10)*VLOOKUP($B311,$H$13:$J$17,3,0),"N/A")</f>
        <v>6.4416794268382702</v>
      </c>
      <c r="H311" s="64">
        <f>IF(ISNUMBER((Sheet1!G292+$F$9/10)*VLOOKUP($B311,$H$13:$J$17,3,0)),(Sheet1!G292+$F$9/10)*VLOOKUP($B311,$H$13:$J$17,3,0),"N/A")</f>
        <v>6.5151024014873915</v>
      </c>
      <c r="I311" s="64">
        <f>IF(ISNUMBER((Sheet1!H292+$F$9/10)*VLOOKUP($B311,$H$13:$J$17,3,0)),(Sheet1!H292+$F$9/10)*VLOOKUP($B311,$H$13:$J$17,3,0),"N/A")</f>
        <v>6.595197445193393</v>
      </c>
      <c r="J311" s="64">
        <f>IF(ISNUMBER((Sheet1!I292+$F$9/10)*VLOOKUP($B311,$H$13:$J$17,3,0)),(Sheet1!I292+$F$9/10)*VLOOKUP($B311,$H$13:$J$17,3,0),"N/A")</f>
        <v>6.6125592687290693</v>
      </c>
      <c r="K311" s="64">
        <f>IF(ISNUMBER((Sheet1!J292+$F$9/10)*VLOOKUP($B311,$H$13:$J$17,3,0)),(Sheet1!J292+$F$9/10)*VLOOKUP($B311,$H$13:$J$17,3,0),"N/A")</f>
        <v>6.6628464660389488</v>
      </c>
    </row>
    <row r="312" spans="2:11" x14ac:dyDescent="0.3">
      <c r="B312" s="1" t="str">
        <f>Sheet1!A293</f>
        <v>NY</v>
      </c>
      <c r="C312" s="2" t="str">
        <f>Sheet1!B293</f>
        <v>Elec</v>
      </c>
      <c r="D312" s="3">
        <f>Sheet1!C293</f>
        <v>42613</v>
      </c>
      <c r="E312" s="4" t="str">
        <f>Sheet1!D293</f>
        <v>I (ConEd)</v>
      </c>
      <c r="F312" s="2" t="str">
        <f>Sheet1!E293</f>
        <v>0-150K</v>
      </c>
      <c r="G312" s="64">
        <f>IF(ISNUMBER((Sheet1!F293+$F$9/10)*VLOOKUP($B312,$H$13:$J$17,3,0)),(Sheet1!F293+$F$9/10)*VLOOKUP($B312,$H$13:$J$17,3,0),"N/A")</f>
        <v>7.2576794268382701</v>
      </c>
      <c r="H312" s="64">
        <f>IF(ISNUMBER((Sheet1!G293+$F$9/10)*VLOOKUP($B312,$H$13:$J$17,3,0)),(Sheet1!G293+$F$9/10)*VLOOKUP($B312,$H$13:$J$17,3,0),"N/A")</f>
        <v>7.3311024014873913</v>
      </c>
      <c r="I312" s="64">
        <f>IF(ISNUMBER((Sheet1!H293+$F$9/10)*VLOOKUP($B312,$H$13:$J$17,3,0)),(Sheet1!H293+$F$9/10)*VLOOKUP($B312,$H$13:$J$17,3,0),"N/A")</f>
        <v>7.4111974451933929</v>
      </c>
      <c r="J312" s="64">
        <f>IF(ISNUMBER((Sheet1!I293+$F$9/10)*VLOOKUP($B312,$H$13:$J$17,3,0)),(Sheet1!I293+$F$9/10)*VLOOKUP($B312,$H$13:$J$17,3,0),"N/A")</f>
        <v>7.4285592687290691</v>
      </c>
      <c r="K312" s="64">
        <f>IF(ISNUMBER((Sheet1!J293+$F$9/10)*VLOOKUP($B312,$H$13:$J$17,3,0)),(Sheet1!J293+$F$9/10)*VLOOKUP($B312,$H$13:$J$17,3,0),"N/A")</f>
        <v>7.4788464660389486</v>
      </c>
    </row>
    <row r="313" spans="2:11" x14ac:dyDescent="0.3">
      <c r="B313" s="1" t="str">
        <f>Sheet1!A294</f>
        <v>NY</v>
      </c>
      <c r="C313" s="2" t="str">
        <f>Sheet1!B294</f>
        <v>Elec</v>
      </c>
      <c r="D313" s="3">
        <f>Sheet1!C294</f>
        <v>42613</v>
      </c>
      <c r="E313" s="4" t="str">
        <f>Sheet1!D294</f>
        <v>I (ConEd)</v>
      </c>
      <c r="F313" s="2" t="str">
        <f>Sheet1!E294</f>
        <v>150-500K</v>
      </c>
      <c r="G313" s="64">
        <f>IF(ISNUMBER((Sheet1!F294+$F$9/10)*VLOOKUP($B313,$H$13:$J$17,3,0)),(Sheet1!F294+$F$9/10)*VLOOKUP($B313,$H$13:$J$17,3,0),"N/A")</f>
        <v>7.0536794268382694</v>
      </c>
      <c r="H313" s="64">
        <f>IF(ISNUMBER((Sheet1!G294+$F$9/10)*VLOOKUP($B313,$H$13:$J$17,3,0)),(Sheet1!G294+$F$9/10)*VLOOKUP($B313,$H$13:$J$17,3,0),"N/A")</f>
        <v>7.1271024014873916</v>
      </c>
      <c r="I313" s="64">
        <f>IF(ISNUMBER((Sheet1!H294+$F$9/10)*VLOOKUP($B313,$H$13:$J$17,3,0)),(Sheet1!H294+$F$9/10)*VLOOKUP($B313,$H$13:$J$17,3,0),"N/A")</f>
        <v>7.2071974451933922</v>
      </c>
      <c r="J313" s="64">
        <f>IF(ISNUMBER((Sheet1!I294+$F$9/10)*VLOOKUP($B313,$H$13:$J$17,3,0)),(Sheet1!I294+$F$9/10)*VLOOKUP($B313,$H$13:$J$17,3,0),"N/A")</f>
        <v>7.2245592687290685</v>
      </c>
      <c r="K313" s="64">
        <f>IF(ISNUMBER((Sheet1!J294+$F$9/10)*VLOOKUP($B313,$H$13:$J$17,3,0)),(Sheet1!J294+$F$9/10)*VLOOKUP($B313,$H$13:$J$17,3,0),"N/A")</f>
        <v>7.2748464660389489</v>
      </c>
    </row>
    <row r="314" spans="2:11" x14ac:dyDescent="0.3">
      <c r="B314" s="1" t="str">
        <f>Sheet1!A295</f>
        <v>NY</v>
      </c>
      <c r="C314" s="2" t="str">
        <f>Sheet1!B295</f>
        <v>Elec</v>
      </c>
      <c r="D314" s="3">
        <f>Sheet1!C295</f>
        <v>42613</v>
      </c>
      <c r="E314" s="4" t="str">
        <f>Sheet1!D295</f>
        <v>I (ConEd)</v>
      </c>
      <c r="F314" s="2" t="str">
        <f>Sheet1!E295</f>
        <v>500-1M</v>
      </c>
      <c r="G314" s="64">
        <f>IF(ISNUMBER((Sheet1!F295+$F$9/10)*VLOOKUP($B314,$H$13:$J$17,3,0)),(Sheet1!F295+$F$9/10)*VLOOKUP($B314,$H$13:$J$17,3,0),"N/A")</f>
        <v>6.6966794268382701</v>
      </c>
      <c r="H314" s="64">
        <f>IF(ISNUMBER((Sheet1!G295+$F$9/10)*VLOOKUP($B314,$H$13:$J$17,3,0)),(Sheet1!G295+$F$9/10)*VLOOKUP($B314,$H$13:$J$17,3,0),"N/A")</f>
        <v>6.7701024014873923</v>
      </c>
      <c r="I314" s="64">
        <f>IF(ISNUMBER((Sheet1!H295+$F$9/10)*VLOOKUP($B314,$H$13:$J$17,3,0)),(Sheet1!H295+$F$9/10)*VLOOKUP($B314,$H$13:$J$17,3,0),"N/A")</f>
        <v>6.8501974451933929</v>
      </c>
      <c r="J314" s="64">
        <f>IF(ISNUMBER((Sheet1!I295+$F$9/10)*VLOOKUP($B314,$H$13:$J$17,3,0)),(Sheet1!I295+$F$9/10)*VLOOKUP($B314,$H$13:$J$17,3,0),"N/A")</f>
        <v>6.8675592687290692</v>
      </c>
      <c r="K314" s="64">
        <f>IF(ISNUMBER((Sheet1!J295+$F$9/10)*VLOOKUP($B314,$H$13:$J$17,3,0)),(Sheet1!J295+$F$9/10)*VLOOKUP($B314,$H$13:$J$17,3,0),"N/A")</f>
        <v>6.9178464660389487</v>
      </c>
    </row>
    <row r="315" spans="2:11" x14ac:dyDescent="0.3">
      <c r="B315" s="1" t="str">
        <f>Sheet1!A296</f>
        <v>NY</v>
      </c>
      <c r="C315" s="2" t="str">
        <f>Sheet1!B296</f>
        <v>Elec</v>
      </c>
      <c r="D315" s="3">
        <f>Sheet1!C296</f>
        <v>42613</v>
      </c>
      <c r="E315" s="4" t="str">
        <f>Sheet1!D296</f>
        <v>I (ConEd)</v>
      </c>
      <c r="F315" s="2" t="str">
        <f>Sheet1!E296</f>
        <v>1-2M</v>
      </c>
      <c r="G315" s="64">
        <f>IF(ISNUMBER((Sheet1!F296+$F$9/10)*VLOOKUP($B315,$H$13:$J$17,3,0)),(Sheet1!F296+$F$9/10)*VLOOKUP($B315,$H$13:$J$17,3,0),"N/A")</f>
        <v>6.5691794268382697</v>
      </c>
      <c r="H315" s="64">
        <f>IF(ISNUMBER((Sheet1!G296+$F$9/10)*VLOOKUP($B315,$H$13:$J$17,3,0)),(Sheet1!G296+$F$9/10)*VLOOKUP($B315,$H$13:$J$17,3,0),"N/A")</f>
        <v>6.6426024014873919</v>
      </c>
      <c r="I315" s="64">
        <f>IF(ISNUMBER((Sheet1!H296+$F$9/10)*VLOOKUP($B315,$H$13:$J$17,3,0)),(Sheet1!H296+$F$9/10)*VLOOKUP($B315,$H$13:$J$17,3,0),"N/A")</f>
        <v>6.7226974451933925</v>
      </c>
      <c r="J315" s="64">
        <f>IF(ISNUMBER((Sheet1!I296+$F$9/10)*VLOOKUP($B315,$H$13:$J$17,3,0)),(Sheet1!I296+$F$9/10)*VLOOKUP($B315,$H$13:$J$17,3,0),"N/A")</f>
        <v>6.7400592687290688</v>
      </c>
      <c r="K315" s="64">
        <f>IF(ISNUMBER((Sheet1!J296+$F$9/10)*VLOOKUP($B315,$H$13:$J$17,3,0)),(Sheet1!J296+$F$9/10)*VLOOKUP($B315,$H$13:$J$17,3,0),"N/A")</f>
        <v>6.7903464660389483</v>
      </c>
    </row>
    <row r="316" spans="2:11" x14ac:dyDescent="0.3">
      <c r="B316" s="1" t="str">
        <f>Sheet1!A297</f>
        <v>NY</v>
      </c>
      <c r="C316" s="2" t="str">
        <f>Sheet1!B297</f>
        <v>Elec</v>
      </c>
      <c r="D316" s="3">
        <f>Sheet1!C297</f>
        <v>42613</v>
      </c>
      <c r="E316" s="4" t="str">
        <f>Sheet1!D297</f>
        <v>I (ConEd)</v>
      </c>
      <c r="F316" s="2" t="str">
        <f>Sheet1!E297</f>
        <v>2M+</v>
      </c>
      <c r="G316" s="64">
        <f>IF(ISNUMBER((Sheet1!F297+$F$9/10)*VLOOKUP($B316,$H$13:$J$17,3,0)),(Sheet1!F297+$F$9/10)*VLOOKUP($B316,$H$13:$J$17,3,0),"N/A")</f>
        <v>6.4416794268382702</v>
      </c>
      <c r="H316" s="64">
        <f>IF(ISNUMBER((Sheet1!G297+$F$9/10)*VLOOKUP($B316,$H$13:$J$17,3,0)),(Sheet1!G297+$F$9/10)*VLOOKUP($B316,$H$13:$J$17,3,0),"N/A")</f>
        <v>6.5151024014873915</v>
      </c>
      <c r="I316" s="64">
        <f>IF(ISNUMBER((Sheet1!H297+$F$9/10)*VLOOKUP($B316,$H$13:$J$17,3,0)),(Sheet1!H297+$F$9/10)*VLOOKUP($B316,$H$13:$J$17,3,0),"N/A")</f>
        <v>6.595197445193393</v>
      </c>
      <c r="J316" s="64">
        <f>IF(ISNUMBER((Sheet1!I297+$F$9/10)*VLOOKUP($B316,$H$13:$J$17,3,0)),(Sheet1!I297+$F$9/10)*VLOOKUP($B316,$H$13:$J$17,3,0),"N/A")</f>
        <v>6.6125592687290693</v>
      </c>
      <c r="K316" s="64">
        <f>IF(ISNUMBER((Sheet1!J297+$F$9/10)*VLOOKUP($B316,$H$13:$J$17,3,0)),(Sheet1!J297+$F$9/10)*VLOOKUP($B316,$H$13:$J$17,3,0),"N/A")</f>
        <v>6.6628464660389488</v>
      </c>
    </row>
    <row r="317" spans="2:11" x14ac:dyDescent="0.3">
      <c r="B317" s="1" t="str">
        <f>Sheet1!A298</f>
        <v>NY</v>
      </c>
      <c r="C317" s="2" t="str">
        <f>Sheet1!B298</f>
        <v>Elec</v>
      </c>
      <c r="D317" s="3">
        <f>Sheet1!C298</f>
        <v>42613</v>
      </c>
      <c r="E317" s="4" t="str">
        <f>Sheet1!D298</f>
        <v>J (ConEd)</v>
      </c>
      <c r="F317" s="2" t="str">
        <f>Sheet1!E298</f>
        <v>0-150K</v>
      </c>
      <c r="G317" s="64">
        <f>IF(ISNUMBER((Sheet1!F298+$F$9/10)*VLOOKUP($B317,$H$13:$J$17,3,0)),(Sheet1!F298+$F$9/10)*VLOOKUP($B317,$H$13:$J$17,3,0),"N/A")</f>
        <v>8.0359265580226946</v>
      </c>
      <c r="H317" s="64">
        <f>IF(ISNUMBER((Sheet1!G298+$F$9/10)*VLOOKUP($B317,$H$13:$J$17,3,0)),(Sheet1!G298+$F$9/10)*VLOOKUP($B317,$H$13:$J$17,3,0),"N/A")</f>
        <v>8.1570959223982396</v>
      </c>
      <c r="I317" s="64">
        <f>IF(ISNUMBER((Sheet1!H298+$F$9/10)*VLOOKUP($B317,$H$13:$J$17,3,0)),(Sheet1!H298+$F$9/10)*VLOOKUP($B317,$H$13:$J$17,3,0),"N/A")</f>
        <v>8.2562717096155218</v>
      </c>
      <c r="J317" s="64">
        <f>IF(ISNUMBER((Sheet1!I298+$F$9/10)*VLOOKUP($B317,$H$13:$J$17,3,0)),(Sheet1!I298+$F$9/10)*VLOOKUP($B317,$H$13:$J$17,3,0),"N/A")</f>
        <v>8.2969256797221949</v>
      </c>
      <c r="K317" s="64">
        <f>IF(ISNUMBER((Sheet1!J298+$F$9/10)*VLOOKUP($B317,$H$13:$J$17,3,0)),(Sheet1!J298+$F$9/10)*VLOOKUP($B317,$H$13:$J$17,3,0),"N/A")</f>
        <v>8.368906414809187</v>
      </c>
    </row>
    <row r="318" spans="2:11" x14ac:dyDescent="0.3">
      <c r="B318" s="1" t="str">
        <f>Sheet1!A299</f>
        <v>NY</v>
      </c>
      <c r="C318" s="2" t="str">
        <f>Sheet1!B299</f>
        <v>Elec</v>
      </c>
      <c r="D318" s="3">
        <f>Sheet1!C299</f>
        <v>42613</v>
      </c>
      <c r="E318" s="4" t="str">
        <f>Sheet1!D299</f>
        <v>J (ConEd)</v>
      </c>
      <c r="F318" s="2" t="str">
        <f>Sheet1!E299</f>
        <v>150-500K</v>
      </c>
      <c r="G318" s="64">
        <f>IF(ISNUMBER((Sheet1!F299+$F$9/10)*VLOOKUP($B318,$H$13:$J$17,3,0)),(Sheet1!F299+$F$9/10)*VLOOKUP($B318,$H$13:$J$17,3,0),"N/A")</f>
        <v>7.8319265580226949</v>
      </c>
      <c r="H318" s="64">
        <f>IF(ISNUMBER((Sheet1!G299+$F$9/10)*VLOOKUP($B318,$H$13:$J$17,3,0)),(Sheet1!G299+$F$9/10)*VLOOKUP($B318,$H$13:$J$17,3,0),"N/A")</f>
        <v>7.9530959223982398</v>
      </c>
      <c r="I318" s="64">
        <f>IF(ISNUMBER((Sheet1!H299+$F$9/10)*VLOOKUP($B318,$H$13:$J$17,3,0)),(Sheet1!H299+$F$9/10)*VLOOKUP($B318,$H$13:$J$17,3,0),"N/A")</f>
        <v>8.052271709615523</v>
      </c>
      <c r="J318" s="64">
        <f>IF(ISNUMBER((Sheet1!I299+$F$9/10)*VLOOKUP($B318,$H$13:$J$17,3,0)),(Sheet1!I299+$F$9/10)*VLOOKUP($B318,$H$13:$J$17,3,0),"N/A")</f>
        <v>8.092925679722196</v>
      </c>
      <c r="K318" s="64">
        <f>IF(ISNUMBER((Sheet1!J299+$F$9/10)*VLOOKUP($B318,$H$13:$J$17,3,0)),(Sheet1!J299+$F$9/10)*VLOOKUP($B318,$H$13:$J$17,3,0),"N/A")</f>
        <v>8.1649064148091863</v>
      </c>
    </row>
    <row r="319" spans="2:11" x14ac:dyDescent="0.3">
      <c r="B319" s="1" t="str">
        <f>Sheet1!A300</f>
        <v>NY</v>
      </c>
      <c r="C319" s="2" t="str">
        <f>Sheet1!B300</f>
        <v>Elec</v>
      </c>
      <c r="D319" s="3">
        <f>Sheet1!C300</f>
        <v>42613</v>
      </c>
      <c r="E319" s="4" t="str">
        <f>Sheet1!D300</f>
        <v>J (ConEd)</v>
      </c>
      <c r="F319" s="2" t="str">
        <f>Sheet1!E300</f>
        <v>500-1M</v>
      </c>
      <c r="G319" s="64">
        <f>IF(ISNUMBER((Sheet1!F300+$F$9/10)*VLOOKUP($B319,$H$13:$J$17,3,0)),(Sheet1!F300+$F$9/10)*VLOOKUP($B319,$H$13:$J$17,3,0),"N/A")</f>
        <v>7.4749265580226947</v>
      </c>
      <c r="H319" s="64">
        <f>IF(ISNUMBER((Sheet1!G300+$F$9/10)*VLOOKUP($B319,$H$13:$J$17,3,0)),(Sheet1!G300+$F$9/10)*VLOOKUP($B319,$H$13:$J$17,3,0),"N/A")</f>
        <v>7.5960959223982405</v>
      </c>
      <c r="I319" s="64">
        <f>IF(ISNUMBER((Sheet1!H300+$F$9/10)*VLOOKUP($B319,$H$13:$J$17,3,0)),(Sheet1!H300+$F$9/10)*VLOOKUP($B319,$H$13:$J$17,3,0),"N/A")</f>
        <v>7.6952717096155228</v>
      </c>
      <c r="J319" s="64">
        <f>IF(ISNUMBER((Sheet1!I300+$F$9/10)*VLOOKUP($B319,$H$13:$J$17,3,0)),(Sheet1!I300+$F$9/10)*VLOOKUP($B319,$H$13:$J$17,3,0),"N/A")</f>
        <v>7.7359256797221967</v>
      </c>
      <c r="K319" s="64">
        <f>IF(ISNUMBER((Sheet1!J300+$F$9/10)*VLOOKUP($B319,$H$13:$J$17,3,0)),(Sheet1!J300+$F$9/10)*VLOOKUP($B319,$H$13:$J$17,3,0),"N/A")</f>
        <v>7.807906414809187</v>
      </c>
    </row>
    <row r="320" spans="2:11" x14ac:dyDescent="0.3">
      <c r="B320" s="1" t="str">
        <f>Sheet1!A301</f>
        <v>NY</v>
      </c>
      <c r="C320" s="2" t="str">
        <f>Sheet1!B301</f>
        <v>Elec</v>
      </c>
      <c r="D320" s="3">
        <f>Sheet1!C301</f>
        <v>42613</v>
      </c>
      <c r="E320" s="4" t="str">
        <f>Sheet1!D301</f>
        <v>J (ConEd)</v>
      </c>
      <c r="F320" s="2" t="str">
        <f>Sheet1!E301</f>
        <v>1-2M</v>
      </c>
      <c r="G320" s="64">
        <f>IF(ISNUMBER((Sheet1!F301+$F$9/10)*VLOOKUP($B320,$H$13:$J$17,3,0)),(Sheet1!F301+$F$9/10)*VLOOKUP($B320,$H$13:$J$17,3,0),"N/A")</f>
        <v>7.3474265580226952</v>
      </c>
      <c r="H320" s="64">
        <f>IF(ISNUMBER((Sheet1!G301+$F$9/10)*VLOOKUP($B320,$H$13:$J$17,3,0)),(Sheet1!G301+$F$9/10)*VLOOKUP($B320,$H$13:$J$17,3,0),"N/A")</f>
        <v>7.4685959223982401</v>
      </c>
      <c r="I320" s="64">
        <f>IF(ISNUMBER((Sheet1!H301+$F$9/10)*VLOOKUP($B320,$H$13:$J$17,3,0)),(Sheet1!H301+$F$9/10)*VLOOKUP($B320,$H$13:$J$17,3,0),"N/A")</f>
        <v>7.5677717096155224</v>
      </c>
      <c r="J320" s="64">
        <f>IF(ISNUMBER((Sheet1!I301+$F$9/10)*VLOOKUP($B320,$H$13:$J$17,3,0)),(Sheet1!I301+$F$9/10)*VLOOKUP($B320,$H$13:$J$17,3,0),"N/A")</f>
        <v>7.6084256797221963</v>
      </c>
      <c r="K320" s="64">
        <f>IF(ISNUMBER((Sheet1!J301+$F$9/10)*VLOOKUP($B320,$H$13:$J$17,3,0)),(Sheet1!J301+$F$9/10)*VLOOKUP($B320,$H$13:$J$17,3,0),"N/A")</f>
        <v>7.6804064148091875</v>
      </c>
    </row>
    <row r="321" spans="2:11" x14ac:dyDescent="0.3">
      <c r="B321" s="1" t="str">
        <f>Sheet1!A302</f>
        <v>NY</v>
      </c>
      <c r="C321" s="2" t="str">
        <f>Sheet1!B302</f>
        <v>Elec</v>
      </c>
      <c r="D321" s="3">
        <f>Sheet1!C302</f>
        <v>42613</v>
      </c>
      <c r="E321" s="4" t="str">
        <f>Sheet1!D302</f>
        <v>J (ConEd)</v>
      </c>
      <c r="F321" s="2" t="str">
        <f>Sheet1!E302</f>
        <v>2M+</v>
      </c>
      <c r="G321" s="64">
        <f>IF(ISNUMBER((Sheet1!F302+$F$9/10)*VLOOKUP($B321,$H$13:$J$17,3,0)),(Sheet1!F302+$F$9/10)*VLOOKUP($B321,$H$13:$J$17,3,0),"N/A")</f>
        <v>7.2199265580226948</v>
      </c>
      <c r="H321" s="64">
        <f>IF(ISNUMBER((Sheet1!G302+$F$9/10)*VLOOKUP($B321,$H$13:$J$17,3,0)),(Sheet1!G302+$F$9/10)*VLOOKUP($B321,$H$13:$J$17,3,0),"N/A")</f>
        <v>7.3410959223982397</v>
      </c>
      <c r="I321" s="64">
        <f>IF(ISNUMBER((Sheet1!H302+$F$9/10)*VLOOKUP($B321,$H$13:$J$17,3,0)),(Sheet1!H302+$F$9/10)*VLOOKUP($B321,$H$13:$J$17,3,0),"N/A")</f>
        <v>7.4402717096155229</v>
      </c>
      <c r="J321" s="64">
        <f>IF(ISNUMBER((Sheet1!I302+$F$9/10)*VLOOKUP($B321,$H$13:$J$17,3,0)),(Sheet1!I302+$F$9/10)*VLOOKUP($B321,$H$13:$J$17,3,0),"N/A")</f>
        <v>7.4809256797221968</v>
      </c>
      <c r="K321" s="64">
        <f>IF(ISNUMBER((Sheet1!J302+$F$9/10)*VLOOKUP($B321,$H$13:$J$17,3,0)),(Sheet1!J302+$F$9/10)*VLOOKUP($B321,$H$13:$J$17,3,0),"N/A")</f>
        <v>7.5529064148091871</v>
      </c>
    </row>
    <row r="322" spans="2:11" x14ac:dyDescent="0.3">
      <c r="B322" s="1" t="str">
        <f>Sheet1!A303</f>
        <v>NY</v>
      </c>
      <c r="C322" s="2" t="str">
        <f>Sheet1!B303</f>
        <v>Elec</v>
      </c>
      <c r="D322" s="3">
        <f>Sheet1!C303</f>
        <v>42643</v>
      </c>
      <c r="E322" s="4" t="str">
        <f>Sheet1!D303</f>
        <v>A (NiMo, NYSEG)</v>
      </c>
      <c r="F322" s="2" t="str">
        <f>Sheet1!E303</f>
        <v>0-150K</v>
      </c>
      <c r="G322" s="64">
        <f>IF(ISNUMBER((Sheet1!F303+$F$9/10)*VLOOKUP($B322,$H$13:$J$17,3,0)),(Sheet1!F303+$F$9/10)*VLOOKUP($B322,$H$13:$J$17,3,0),"N/A")</f>
        <v>6.1561098630136977</v>
      </c>
      <c r="H322" s="64">
        <f>IF(ISNUMBER((Sheet1!G303+$F$9/10)*VLOOKUP($B322,$H$13:$J$17,3,0)),(Sheet1!G303+$F$9/10)*VLOOKUP($B322,$H$13:$J$17,3,0),"N/A")</f>
        <v>6.3801843479452067</v>
      </c>
      <c r="I322" s="64">
        <f>IF(ISNUMBER((Sheet1!H303+$F$9/10)*VLOOKUP($B322,$H$13:$J$17,3,0)),(Sheet1!H303+$F$9/10)*VLOOKUP($B322,$H$13:$J$17,3,0),"N/A")</f>
        <v>6.405050379908678</v>
      </c>
      <c r="J322" s="64">
        <f>IF(ISNUMBER((Sheet1!I303+$F$9/10)*VLOOKUP($B322,$H$13:$J$17,3,0)),(Sheet1!I303+$F$9/10)*VLOOKUP($B322,$H$13:$J$17,3,0),"N/A")</f>
        <v>6.4209374931506842</v>
      </c>
      <c r="K322" s="64" t="str">
        <f>IF(ISNUMBER((Sheet1!J303+$F$9/10)*VLOOKUP($B322,$H$13:$J$17,3,0)),(Sheet1!J303+$F$9/10)*VLOOKUP($B322,$H$13:$J$17,3,0),"N/A")</f>
        <v>N/A</v>
      </c>
    </row>
    <row r="323" spans="2:11" x14ac:dyDescent="0.3">
      <c r="B323" s="1" t="str">
        <f>Sheet1!A304</f>
        <v>NY</v>
      </c>
      <c r="C323" s="2" t="str">
        <f>Sheet1!B304</f>
        <v>Elec</v>
      </c>
      <c r="D323" s="3">
        <f>Sheet1!C304</f>
        <v>42643</v>
      </c>
      <c r="E323" s="4" t="str">
        <f>Sheet1!D304</f>
        <v>A (NiMo, NYSEG)</v>
      </c>
      <c r="F323" s="2" t="str">
        <f>Sheet1!E304</f>
        <v>150-500K</v>
      </c>
      <c r="G323" s="64">
        <f>IF(ISNUMBER((Sheet1!F304+$F$9/10)*VLOOKUP($B323,$H$13:$J$17,3,0)),(Sheet1!F304+$F$9/10)*VLOOKUP($B323,$H$13:$J$17,3,0),"N/A")</f>
        <v>5.9521098630136988</v>
      </c>
      <c r="H323" s="64">
        <f>IF(ISNUMBER((Sheet1!G304+$F$9/10)*VLOOKUP($B323,$H$13:$J$17,3,0)),(Sheet1!G304+$F$9/10)*VLOOKUP($B323,$H$13:$J$17,3,0),"N/A")</f>
        <v>6.176184347945207</v>
      </c>
      <c r="I323" s="64">
        <f>IF(ISNUMBER((Sheet1!H304+$F$9/10)*VLOOKUP($B323,$H$13:$J$17,3,0)),(Sheet1!H304+$F$9/10)*VLOOKUP($B323,$H$13:$J$17,3,0),"N/A")</f>
        <v>6.2010503799086774</v>
      </c>
      <c r="J323" s="64">
        <f>IF(ISNUMBER((Sheet1!I304+$F$9/10)*VLOOKUP($B323,$H$13:$J$17,3,0)),(Sheet1!I304+$F$9/10)*VLOOKUP($B323,$H$13:$J$17,3,0),"N/A")</f>
        <v>6.2169374931506844</v>
      </c>
      <c r="K323" s="64" t="str">
        <f>IF(ISNUMBER((Sheet1!J304+$F$9/10)*VLOOKUP($B323,$H$13:$J$17,3,0)),(Sheet1!J304+$F$9/10)*VLOOKUP($B323,$H$13:$J$17,3,0),"N/A")</f>
        <v>N/A</v>
      </c>
    </row>
    <row r="324" spans="2:11" x14ac:dyDescent="0.3">
      <c r="B324" s="1" t="str">
        <f>Sheet1!A305</f>
        <v>NY</v>
      </c>
      <c r="C324" s="2" t="str">
        <f>Sheet1!B305</f>
        <v>Elec</v>
      </c>
      <c r="D324" s="3">
        <f>Sheet1!C305</f>
        <v>42643</v>
      </c>
      <c r="E324" s="4" t="str">
        <f>Sheet1!D305</f>
        <v>A (NiMo, NYSEG)</v>
      </c>
      <c r="F324" s="2" t="str">
        <f>Sheet1!E305</f>
        <v>500-1M</v>
      </c>
      <c r="G324" s="64">
        <f>IF(ISNUMBER((Sheet1!F305+$F$9/10)*VLOOKUP($B324,$H$13:$J$17,3,0)),(Sheet1!F305+$F$9/10)*VLOOKUP($B324,$H$13:$J$17,3,0),"N/A")</f>
        <v>5.5951098630136977</v>
      </c>
      <c r="H324" s="64">
        <f>IF(ISNUMBER((Sheet1!G305+$F$9/10)*VLOOKUP($B324,$H$13:$J$17,3,0)),(Sheet1!G305+$F$9/10)*VLOOKUP($B324,$H$13:$J$17,3,0),"N/A")</f>
        <v>5.8191843479452068</v>
      </c>
      <c r="I324" s="64">
        <f>IF(ISNUMBER((Sheet1!H305+$F$9/10)*VLOOKUP($B324,$H$13:$J$17,3,0)),(Sheet1!H305+$F$9/10)*VLOOKUP($B324,$H$13:$J$17,3,0),"N/A")</f>
        <v>5.844050379908678</v>
      </c>
      <c r="J324" s="64">
        <f>IF(ISNUMBER((Sheet1!I305+$F$9/10)*VLOOKUP($B324,$H$13:$J$17,3,0)),(Sheet1!I305+$F$9/10)*VLOOKUP($B324,$H$13:$J$17,3,0),"N/A")</f>
        <v>5.8599374931506842</v>
      </c>
      <c r="K324" s="64" t="str">
        <f>IF(ISNUMBER((Sheet1!J305+$F$9/10)*VLOOKUP($B324,$H$13:$J$17,3,0)),(Sheet1!J305+$F$9/10)*VLOOKUP($B324,$H$13:$J$17,3,0),"N/A")</f>
        <v>N/A</v>
      </c>
    </row>
    <row r="325" spans="2:11" x14ac:dyDescent="0.3">
      <c r="B325" s="1" t="str">
        <f>Sheet1!A306</f>
        <v>NY</v>
      </c>
      <c r="C325" s="2" t="str">
        <f>Sheet1!B306</f>
        <v>Elec</v>
      </c>
      <c r="D325" s="3">
        <f>Sheet1!C306</f>
        <v>42643</v>
      </c>
      <c r="E325" s="4" t="str">
        <f>Sheet1!D306</f>
        <v>A (NiMo, NYSEG)</v>
      </c>
      <c r="F325" s="2" t="str">
        <f>Sheet1!E306</f>
        <v>1-2M</v>
      </c>
      <c r="G325" s="64">
        <f>IF(ISNUMBER((Sheet1!F306+$F$9/10)*VLOOKUP($B325,$H$13:$J$17,3,0)),(Sheet1!F306+$F$9/10)*VLOOKUP($B325,$H$13:$J$17,3,0),"N/A")</f>
        <v>5.4676098630136982</v>
      </c>
      <c r="H325" s="64">
        <f>IF(ISNUMBER((Sheet1!G306+$F$9/10)*VLOOKUP($B325,$H$13:$J$17,3,0)),(Sheet1!G306+$F$9/10)*VLOOKUP($B325,$H$13:$J$17,3,0),"N/A")</f>
        <v>5.6916843479452064</v>
      </c>
      <c r="I325" s="64">
        <f>IF(ISNUMBER((Sheet1!H306+$F$9/10)*VLOOKUP($B325,$H$13:$J$17,3,0)),(Sheet1!H306+$F$9/10)*VLOOKUP($B325,$H$13:$J$17,3,0),"N/A")</f>
        <v>5.7165503799086776</v>
      </c>
      <c r="J325" s="64">
        <f>IF(ISNUMBER((Sheet1!I306+$F$9/10)*VLOOKUP($B325,$H$13:$J$17,3,0)),(Sheet1!I306+$F$9/10)*VLOOKUP($B325,$H$13:$J$17,3,0),"N/A")</f>
        <v>5.7324374931506847</v>
      </c>
      <c r="K325" s="64" t="str">
        <f>IF(ISNUMBER((Sheet1!J306+$F$9/10)*VLOOKUP($B325,$H$13:$J$17,3,0)),(Sheet1!J306+$F$9/10)*VLOOKUP($B325,$H$13:$J$17,3,0),"N/A")</f>
        <v>N/A</v>
      </c>
    </row>
    <row r="326" spans="2:11" x14ac:dyDescent="0.3">
      <c r="B326" s="1" t="str">
        <f>Sheet1!A307</f>
        <v>NY</v>
      </c>
      <c r="C326" s="2" t="str">
        <f>Sheet1!B307</f>
        <v>Elec</v>
      </c>
      <c r="D326" s="3">
        <f>Sheet1!C307</f>
        <v>42643</v>
      </c>
      <c r="E326" s="4" t="str">
        <f>Sheet1!D307</f>
        <v>A (NiMo, NYSEG)</v>
      </c>
      <c r="F326" s="2" t="str">
        <f>Sheet1!E307</f>
        <v>2M+</v>
      </c>
      <c r="G326" s="64">
        <f>IF(ISNUMBER((Sheet1!F307+$F$9/10)*VLOOKUP($B326,$H$13:$J$17,3,0)),(Sheet1!F307+$F$9/10)*VLOOKUP($B326,$H$13:$J$17,3,0),"N/A")</f>
        <v>5.3401098630136978</v>
      </c>
      <c r="H326" s="64">
        <f>IF(ISNUMBER((Sheet1!G307+$F$9/10)*VLOOKUP($B326,$H$13:$J$17,3,0)),(Sheet1!G307+$F$9/10)*VLOOKUP($B326,$H$13:$J$17,3,0),"N/A")</f>
        <v>5.5641843479452069</v>
      </c>
      <c r="I326" s="64">
        <f>IF(ISNUMBER((Sheet1!H307+$F$9/10)*VLOOKUP($B326,$H$13:$J$17,3,0)),(Sheet1!H307+$F$9/10)*VLOOKUP($B326,$H$13:$J$17,3,0),"N/A")</f>
        <v>5.5890503799086781</v>
      </c>
      <c r="J326" s="64">
        <f>IF(ISNUMBER((Sheet1!I307+$F$9/10)*VLOOKUP($B326,$H$13:$J$17,3,0)),(Sheet1!I307+$F$9/10)*VLOOKUP($B326,$H$13:$J$17,3,0),"N/A")</f>
        <v>5.6049374931506843</v>
      </c>
      <c r="K326" s="64" t="str">
        <f>IF(ISNUMBER((Sheet1!J307+$F$9/10)*VLOOKUP($B326,$H$13:$J$17,3,0)),(Sheet1!J307+$F$9/10)*VLOOKUP($B326,$H$13:$J$17,3,0),"N/A")</f>
        <v>N/A</v>
      </c>
    </row>
    <row r="327" spans="2:11" x14ac:dyDescent="0.3">
      <c r="B327" s="1" t="str">
        <f>Sheet1!A308</f>
        <v>NY</v>
      </c>
      <c r="C327" s="2" t="str">
        <f>Sheet1!B308</f>
        <v>Elec</v>
      </c>
      <c r="D327" s="3">
        <f>Sheet1!C308</f>
        <v>42643</v>
      </c>
      <c r="E327" s="4" t="str">
        <f>Sheet1!D308</f>
        <v>B (NiMo, RGE)</v>
      </c>
      <c r="F327" s="2" t="str">
        <f>Sheet1!E308</f>
        <v>0-150K</v>
      </c>
      <c r="G327" s="64">
        <f>IF(ISNUMBER((Sheet1!F308+$F$9/10)*VLOOKUP($B327,$H$13:$J$17,3,0)),(Sheet1!F308+$F$9/10)*VLOOKUP($B327,$H$13:$J$17,3,0),"N/A")</f>
        <v>5.7989085150136992</v>
      </c>
      <c r="H327" s="64">
        <f>IF(ISNUMBER((Sheet1!G308+$F$9/10)*VLOOKUP($B327,$H$13:$J$17,3,0)),(Sheet1!G308+$F$9/10)*VLOOKUP($B327,$H$13:$J$17,3,0),"N/A")</f>
        <v>6.0175316099452072</v>
      </c>
      <c r="I327" s="64">
        <f>IF(ISNUMBER((Sheet1!H308+$F$9/10)*VLOOKUP($B327,$H$13:$J$17,3,0)),(Sheet1!H308+$F$9/10)*VLOOKUP($B327,$H$13:$J$17,3,0),"N/A")</f>
        <v>6.0382738159086742</v>
      </c>
      <c r="J327" s="64">
        <f>IF(ISNUMBER((Sheet1!I308+$F$9/10)*VLOOKUP($B327,$H$13:$J$17,3,0)),(Sheet1!I308+$F$9/10)*VLOOKUP($B327,$H$13:$J$17,3,0),"N/A")</f>
        <v>6.0576500091506853</v>
      </c>
      <c r="K327" s="64" t="str">
        <f>IF(ISNUMBER((Sheet1!J308+$F$9/10)*VLOOKUP($B327,$H$13:$J$17,3,0)),(Sheet1!J308+$F$9/10)*VLOOKUP($B327,$H$13:$J$17,3,0),"N/A")</f>
        <v>N/A</v>
      </c>
    </row>
    <row r="328" spans="2:11" x14ac:dyDescent="0.3">
      <c r="B328" s="1" t="str">
        <f>Sheet1!A309</f>
        <v>NY</v>
      </c>
      <c r="C328" s="2" t="str">
        <f>Sheet1!B309</f>
        <v>Elec</v>
      </c>
      <c r="D328" s="3">
        <f>Sheet1!C309</f>
        <v>42643</v>
      </c>
      <c r="E328" s="4" t="str">
        <f>Sheet1!D309</f>
        <v>B (NiMo, RGE)</v>
      </c>
      <c r="F328" s="2" t="str">
        <f>Sheet1!E309</f>
        <v>150-500K</v>
      </c>
      <c r="G328" s="64">
        <f>IF(ISNUMBER((Sheet1!F309+$F$9/10)*VLOOKUP($B328,$H$13:$J$17,3,0)),(Sheet1!F309+$F$9/10)*VLOOKUP($B328,$H$13:$J$17,3,0),"N/A")</f>
        <v>5.5949085150136995</v>
      </c>
      <c r="H328" s="64">
        <f>IF(ISNUMBER((Sheet1!G309+$F$9/10)*VLOOKUP($B328,$H$13:$J$17,3,0)),(Sheet1!G309+$F$9/10)*VLOOKUP($B328,$H$13:$J$17,3,0),"N/A")</f>
        <v>5.8135316099452066</v>
      </c>
      <c r="I328" s="64">
        <f>IF(ISNUMBER((Sheet1!H309+$F$9/10)*VLOOKUP($B328,$H$13:$J$17,3,0)),(Sheet1!H309+$F$9/10)*VLOOKUP($B328,$H$13:$J$17,3,0),"N/A")</f>
        <v>5.8342738159086744</v>
      </c>
      <c r="J328" s="64">
        <f>IF(ISNUMBER((Sheet1!I309+$F$9/10)*VLOOKUP($B328,$H$13:$J$17,3,0)),(Sheet1!I309+$F$9/10)*VLOOKUP($B328,$H$13:$J$17,3,0),"N/A")</f>
        <v>5.8536500091506856</v>
      </c>
      <c r="K328" s="64" t="str">
        <f>IF(ISNUMBER((Sheet1!J309+$F$9/10)*VLOOKUP($B328,$H$13:$J$17,3,0)),(Sheet1!J309+$F$9/10)*VLOOKUP($B328,$H$13:$J$17,3,0),"N/A")</f>
        <v>N/A</v>
      </c>
    </row>
    <row r="329" spans="2:11" x14ac:dyDescent="0.3">
      <c r="B329" s="1" t="str">
        <f>Sheet1!A310</f>
        <v>NY</v>
      </c>
      <c r="C329" s="2" t="str">
        <f>Sheet1!B310</f>
        <v>Elec</v>
      </c>
      <c r="D329" s="3">
        <f>Sheet1!C310</f>
        <v>42643</v>
      </c>
      <c r="E329" s="4" t="str">
        <f>Sheet1!D310</f>
        <v>B (NiMo, RGE)</v>
      </c>
      <c r="F329" s="2" t="str">
        <f>Sheet1!E310</f>
        <v>500-1M</v>
      </c>
      <c r="G329" s="64">
        <f>IF(ISNUMBER((Sheet1!F310+$F$9/10)*VLOOKUP($B329,$H$13:$J$17,3,0)),(Sheet1!F310+$F$9/10)*VLOOKUP($B329,$H$13:$J$17,3,0),"N/A")</f>
        <v>5.2379085150136993</v>
      </c>
      <c r="H329" s="64">
        <f>IF(ISNUMBER((Sheet1!G310+$F$9/10)*VLOOKUP($B329,$H$13:$J$17,3,0)),(Sheet1!G310+$F$9/10)*VLOOKUP($B329,$H$13:$J$17,3,0),"N/A")</f>
        <v>5.4565316099452073</v>
      </c>
      <c r="I329" s="64">
        <f>IF(ISNUMBER((Sheet1!H310+$F$9/10)*VLOOKUP($B329,$H$13:$J$17,3,0)),(Sheet1!H310+$F$9/10)*VLOOKUP($B329,$H$13:$J$17,3,0),"N/A")</f>
        <v>5.4772738159086751</v>
      </c>
      <c r="J329" s="64">
        <f>IF(ISNUMBER((Sheet1!I310+$F$9/10)*VLOOKUP($B329,$H$13:$J$17,3,0)),(Sheet1!I310+$F$9/10)*VLOOKUP($B329,$H$13:$J$17,3,0),"N/A")</f>
        <v>5.4966500091506854</v>
      </c>
      <c r="K329" s="64" t="str">
        <f>IF(ISNUMBER((Sheet1!J310+$F$9/10)*VLOOKUP($B329,$H$13:$J$17,3,0)),(Sheet1!J310+$F$9/10)*VLOOKUP($B329,$H$13:$J$17,3,0),"N/A")</f>
        <v>N/A</v>
      </c>
    </row>
    <row r="330" spans="2:11" x14ac:dyDescent="0.3">
      <c r="B330" s="1" t="str">
        <f>Sheet1!A311</f>
        <v>NY</v>
      </c>
      <c r="C330" s="2" t="str">
        <f>Sheet1!B311</f>
        <v>Elec</v>
      </c>
      <c r="D330" s="3">
        <f>Sheet1!C311</f>
        <v>42643</v>
      </c>
      <c r="E330" s="4" t="str">
        <f>Sheet1!D311</f>
        <v>B (NiMo, RGE)</v>
      </c>
      <c r="F330" s="2" t="str">
        <f>Sheet1!E311</f>
        <v>1-2M</v>
      </c>
      <c r="G330" s="64">
        <f>IF(ISNUMBER((Sheet1!F311+$F$9/10)*VLOOKUP($B330,$H$13:$J$17,3,0)),(Sheet1!F311+$F$9/10)*VLOOKUP($B330,$H$13:$J$17,3,0),"N/A")</f>
        <v>5.1104085150136989</v>
      </c>
      <c r="H330" s="64">
        <f>IF(ISNUMBER((Sheet1!G311+$F$9/10)*VLOOKUP($B330,$H$13:$J$17,3,0)),(Sheet1!G311+$F$9/10)*VLOOKUP($B330,$H$13:$J$17,3,0),"N/A")</f>
        <v>5.3290316099452069</v>
      </c>
      <c r="I330" s="64">
        <f>IF(ISNUMBER((Sheet1!H311+$F$9/10)*VLOOKUP($B330,$H$13:$J$17,3,0)),(Sheet1!H311+$F$9/10)*VLOOKUP($B330,$H$13:$J$17,3,0),"N/A")</f>
        <v>5.3497738159086747</v>
      </c>
      <c r="J330" s="64">
        <f>IF(ISNUMBER((Sheet1!I311+$F$9/10)*VLOOKUP($B330,$H$13:$J$17,3,0)),(Sheet1!I311+$F$9/10)*VLOOKUP($B330,$H$13:$J$17,3,0),"N/A")</f>
        <v>5.369150009150685</v>
      </c>
      <c r="K330" s="64" t="str">
        <f>IF(ISNUMBER((Sheet1!J311+$F$9/10)*VLOOKUP($B330,$H$13:$J$17,3,0)),(Sheet1!J311+$F$9/10)*VLOOKUP($B330,$H$13:$J$17,3,0),"N/A")</f>
        <v>N/A</v>
      </c>
    </row>
    <row r="331" spans="2:11" x14ac:dyDescent="0.3">
      <c r="B331" s="1" t="str">
        <f>Sheet1!A312</f>
        <v>NY</v>
      </c>
      <c r="C331" s="2" t="str">
        <f>Sheet1!B312</f>
        <v>Elec</v>
      </c>
      <c r="D331" s="3">
        <f>Sheet1!C312</f>
        <v>42643</v>
      </c>
      <c r="E331" s="4" t="str">
        <f>Sheet1!D312</f>
        <v>B (NiMo, RGE)</v>
      </c>
      <c r="F331" s="2" t="str">
        <f>Sheet1!E312</f>
        <v>2M+</v>
      </c>
      <c r="G331" s="64">
        <f>IF(ISNUMBER((Sheet1!F312+$F$9/10)*VLOOKUP($B331,$H$13:$J$17,3,0)),(Sheet1!F312+$F$9/10)*VLOOKUP($B331,$H$13:$J$17,3,0),"N/A")</f>
        <v>4.9829085150136994</v>
      </c>
      <c r="H331" s="64">
        <f>IF(ISNUMBER((Sheet1!G312+$F$9/10)*VLOOKUP($B331,$H$13:$J$17,3,0)),(Sheet1!G312+$F$9/10)*VLOOKUP($B331,$H$13:$J$17,3,0),"N/A")</f>
        <v>5.2015316099452074</v>
      </c>
      <c r="I331" s="64">
        <f>IF(ISNUMBER((Sheet1!H312+$F$9/10)*VLOOKUP($B331,$H$13:$J$17,3,0)),(Sheet1!H312+$F$9/10)*VLOOKUP($B331,$H$13:$J$17,3,0),"N/A")</f>
        <v>5.2222738159086743</v>
      </c>
      <c r="J331" s="64">
        <f>IF(ISNUMBER((Sheet1!I312+$F$9/10)*VLOOKUP($B331,$H$13:$J$17,3,0)),(Sheet1!I312+$F$9/10)*VLOOKUP($B331,$H$13:$J$17,3,0),"N/A")</f>
        <v>5.2416500091506855</v>
      </c>
      <c r="K331" s="64" t="str">
        <f>IF(ISNUMBER((Sheet1!J312+$F$9/10)*VLOOKUP($B331,$H$13:$J$17,3,0)),(Sheet1!J312+$F$9/10)*VLOOKUP($B331,$H$13:$J$17,3,0),"N/A")</f>
        <v>N/A</v>
      </c>
    </row>
    <row r="332" spans="2:11" x14ac:dyDescent="0.3">
      <c r="B332" s="1" t="str">
        <f>Sheet1!A313</f>
        <v>NY</v>
      </c>
      <c r="C332" s="2" t="str">
        <f>Sheet1!B313</f>
        <v>Elec</v>
      </c>
      <c r="D332" s="3">
        <f>Sheet1!C313</f>
        <v>42643</v>
      </c>
      <c r="E332" s="4" t="str">
        <f>Sheet1!D313</f>
        <v>C (NiMo, NYSEG)</v>
      </c>
      <c r="F332" s="2" t="str">
        <f>Sheet1!E313</f>
        <v>0-150K</v>
      </c>
      <c r="G332" s="64">
        <f>IF(ISNUMBER((Sheet1!F313+$F$9/10)*VLOOKUP($B332,$H$13:$J$17,3,0)),(Sheet1!F313+$F$9/10)*VLOOKUP($B332,$H$13:$J$17,3,0),"N/A")</f>
        <v>5.9295576630136972</v>
      </c>
      <c r="H332" s="64">
        <f>IF(ISNUMBER((Sheet1!G313+$F$9/10)*VLOOKUP($B332,$H$13:$J$17,3,0)),(Sheet1!G313+$F$9/10)*VLOOKUP($B332,$H$13:$J$17,3,0),"N/A")</f>
        <v>6.0961194479452043</v>
      </c>
      <c r="I332" s="64">
        <f>IF(ISNUMBER((Sheet1!H313+$F$9/10)*VLOOKUP($B332,$H$13:$J$17,3,0)),(Sheet1!H313+$F$9/10)*VLOOKUP($B332,$H$13:$J$17,3,0),"N/A")</f>
        <v>6.1541388799086763</v>
      </c>
      <c r="J332" s="64">
        <f>IF(ISNUMBER((Sheet1!I313+$F$9/10)*VLOOKUP($B332,$H$13:$J$17,3,0)),(Sheet1!I313+$F$9/10)*VLOOKUP($B332,$H$13:$J$17,3,0),"N/A")</f>
        <v>6.1955633931506835</v>
      </c>
      <c r="K332" s="64" t="str">
        <f>IF(ISNUMBER((Sheet1!J313+$F$9/10)*VLOOKUP($B332,$H$13:$J$17,3,0)),(Sheet1!J313+$F$9/10)*VLOOKUP($B332,$H$13:$J$17,3,0),"N/A")</f>
        <v>N/A</v>
      </c>
    </row>
    <row r="333" spans="2:11" x14ac:dyDescent="0.3">
      <c r="B333" s="1" t="str">
        <f>Sheet1!A314</f>
        <v>NY</v>
      </c>
      <c r="C333" s="2" t="str">
        <f>Sheet1!B314</f>
        <v>Elec</v>
      </c>
      <c r="D333" s="3">
        <f>Sheet1!C314</f>
        <v>42643</v>
      </c>
      <c r="E333" s="4" t="str">
        <f>Sheet1!D314</f>
        <v>C (NiMo, NYSEG)</v>
      </c>
      <c r="F333" s="2" t="str">
        <f>Sheet1!E314</f>
        <v>150-500K</v>
      </c>
      <c r="G333" s="64">
        <f>IF(ISNUMBER((Sheet1!F314+$F$9/10)*VLOOKUP($B333,$H$13:$J$17,3,0)),(Sheet1!F314+$F$9/10)*VLOOKUP($B333,$H$13:$J$17,3,0),"N/A")</f>
        <v>5.7255576630136975</v>
      </c>
      <c r="H333" s="64">
        <f>IF(ISNUMBER((Sheet1!G314+$F$9/10)*VLOOKUP($B333,$H$13:$J$17,3,0)),(Sheet1!G314+$F$9/10)*VLOOKUP($B333,$H$13:$J$17,3,0),"N/A")</f>
        <v>5.8921194479452046</v>
      </c>
      <c r="I333" s="64">
        <f>IF(ISNUMBER((Sheet1!H314+$F$9/10)*VLOOKUP($B333,$H$13:$J$17,3,0)),(Sheet1!H314+$F$9/10)*VLOOKUP($B333,$H$13:$J$17,3,0),"N/A")</f>
        <v>5.9501388799086756</v>
      </c>
      <c r="J333" s="64">
        <f>IF(ISNUMBER((Sheet1!I314+$F$9/10)*VLOOKUP($B333,$H$13:$J$17,3,0)),(Sheet1!I314+$F$9/10)*VLOOKUP($B333,$H$13:$J$17,3,0),"N/A")</f>
        <v>5.9915633931506846</v>
      </c>
      <c r="K333" s="64" t="str">
        <f>IF(ISNUMBER((Sheet1!J314+$F$9/10)*VLOOKUP($B333,$H$13:$J$17,3,0)),(Sheet1!J314+$F$9/10)*VLOOKUP($B333,$H$13:$J$17,3,0),"N/A")</f>
        <v>N/A</v>
      </c>
    </row>
    <row r="334" spans="2:11" x14ac:dyDescent="0.3">
      <c r="B334" s="1" t="str">
        <f>Sheet1!A315</f>
        <v>NY</v>
      </c>
      <c r="C334" s="2" t="str">
        <f>Sheet1!B315</f>
        <v>Elec</v>
      </c>
      <c r="D334" s="3">
        <f>Sheet1!C315</f>
        <v>42643</v>
      </c>
      <c r="E334" s="4" t="str">
        <f>Sheet1!D315</f>
        <v>C (NiMo, NYSEG)</v>
      </c>
      <c r="F334" s="2" t="str">
        <f>Sheet1!E315</f>
        <v>500-1M</v>
      </c>
      <c r="G334" s="64">
        <f>IF(ISNUMBER((Sheet1!F315+$F$9/10)*VLOOKUP($B334,$H$13:$J$17,3,0)),(Sheet1!F315+$F$9/10)*VLOOKUP($B334,$H$13:$J$17,3,0),"N/A")</f>
        <v>5.3685576630136973</v>
      </c>
      <c r="H334" s="64">
        <f>IF(ISNUMBER((Sheet1!G315+$F$9/10)*VLOOKUP($B334,$H$13:$J$17,3,0)),(Sheet1!G315+$F$9/10)*VLOOKUP($B334,$H$13:$J$17,3,0),"N/A")</f>
        <v>5.5351194479452044</v>
      </c>
      <c r="I334" s="64">
        <f>IF(ISNUMBER((Sheet1!H315+$F$9/10)*VLOOKUP($B334,$H$13:$J$17,3,0)),(Sheet1!H315+$F$9/10)*VLOOKUP($B334,$H$13:$J$17,3,0),"N/A")</f>
        <v>5.5931388799086763</v>
      </c>
      <c r="J334" s="64">
        <f>IF(ISNUMBER((Sheet1!I315+$F$9/10)*VLOOKUP($B334,$H$13:$J$17,3,0)),(Sheet1!I315+$F$9/10)*VLOOKUP($B334,$H$13:$J$17,3,0),"N/A")</f>
        <v>5.6345633931506836</v>
      </c>
      <c r="K334" s="64" t="str">
        <f>IF(ISNUMBER((Sheet1!J315+$F$9/10)*VLOOKUP($B334,$H$13:$J$17,3,0)),(Sheet1!J315+$F$9/10)*VLOOKUP($B334,$H$13:$J$17,3,0),"N/A")</f>
        <v>N/A</v>
      </c>
    </row>
    <row r="335" spans="2:11" x14ac:dyDescent="0.3">
      <c r="B335" s="1" t="str">
        <f>Sheet1!A316</f>
        <v>NY</v>
      </c>
      <c r="C335" s="2" t="str">
        <f>Sheet1!B316</f>
        <v>Elec</v>
      </c>
      <c r="D335" s="3">
        <f>Sheet1!C316</f>
        <v>42643</v>
      </c>
      <c r="E335" s="4" t="str">
        <f>Sheet1!D316</f>
        <v>C (NiMo, NYSEG)</v>
      </c>
      <c r="F335" s="2" t="str">
        <f>Sheet1!E316</f>
        <v>1-2M</v>
      </c>
      <c r="G335" s="64">
        <f>IF(ISNUMBER((Sheet1!F316+$F$9/10)*VLOOKUP($B335,$H$13:$J$17,3,0)),(Sheet1!F316+$F$9/10)*VLOOKUP($B335,$H$13:$J$17,3,0),"N/A")</f>
        <v>5.2410576630136978</v>
      </c>
      <c r="H335" s="64">
        <f>IF(ISNUMBER((Sheet1!G316+$F$9/10)*VLOOKUP($B335,$H$13:$J$17,3,0)),(Sheet1!G316+$F$9/10)*VLOOKUP($B335,$H$13:$J$17,3,0),"N/A")</f>
        <v>5.4076194479452049</v>
      </c>
      <c r="I335" s="64">
        <f>IF(ISNUMBER((Sheet1!H316+$F$9/10)*VLOOKUP($B335,$H$13:$J$17,3,0)),(Sheet1!H316+$F$9/10)*VLOOKUP($B335,$H$13:$J$17,3,0),"N/A")</f>
        <v>5.4656388799086759</v>
      </c>
      <c r="J335" s="64">
        <f>IF(ISNUMBER((Sheet1!I316+$F$9/10)*VLOOKUP($B335,$H$13:$J$17,3,0)),(Sheet1!I316+$F$9/10)*VLOOKUP($B335,$H$13:$J$17,3,0),"N/A")</f>
        <v>5.507063393150684</v>
      </c>
      <c r="K335" s="64" t="str">
        <f>IF(ISNUMBER((Sheet1!J316+$F$9/10)*VLOOKUP($B335,$H$13:$J$17,3,0)),(Sheet1!J316+$F$9/10)*VLOOKUP($B335,$H$13:$J$17,3,0),"N/A")</f>
        <v>N/A</v>
      </c>
    </row>
    <row r="336" spans="2:11" x14ac:dyDescent="0.3">
      <c r="B336" s="1" t="str">
        <f>Sheet1!A317</f>
        <v>NY</v>
      </c>
      <c r="C336" s="2" t="str">
        <f>Sheet1!B317</f>
        <v>Elec</v>
      </c>
      <c r="D336" s="3">
        <f>Sheet1!C317</f>
        <v>42643</v>
      </c>
      <c r="E336" s="4" t="str">
        <f>Sheet1!D317</f>
        <v>C (NiMo, NYSEG)</v>
      </c>
      <c r="F336" s="2" t="str">
        <f>Sheet1!E317</f>
        <v>2M+</v>
      </c>
      <c r="G336" s="64">
        <f>IF(ISNUMBER((Sheet1!F317+$F$9/10)*VLOOKUP($B336,$H$13:$J$17,3,0)),(Sheet1!F317+$F$9/10)*VLOOKUP($B336,$H$13:$J$17,3,0),"N/A")</f>
        <v>5.1135576630136974</v>
      </c>
      <c r="H336" s="64">
        <f>IF(ISNUMBER((Sheet1!G317+$F$9/10)*VLOOKUP($B336,$H$13:$J$17,3,0)),(Sheet1!G317+$F$9/10)*VLOOKUP($B336,$H$13:$J$17,3,0),"N/A")</f>
        <v>5.2801194479452045</v>
      </c>
      <c r="I336" s="64">
        <f>IF(ISNUMBER((Sheet1!H317+$F$9/10)*VLOOKUP($B336,$H$13:$J$17,3,0)),(Sheet1!H317+$F$9/10)*VLOOKUP($B336,$H$13:$J$17,3,0),"N/A")</f>
        <v>5.3381388799086764</v>
      </c>
      <c r="J336" s="64">
        <f>IF(ISNUMBER((Sheet1!I317+$F$9/10)*VLOOKUP($B336,$H$13:$J$17,3,0)),(Sheet1!I317+$F$9/10)*VLOOKUP($B336,$H$13:$J$17,3,0),"N/A")</f>
        <v>5.3795633931506837</v>
      </c>
      <c r="K336" s="64" t="str">
        <f>IF(ISNUMBER((Sheet1!J317+$F$9/10)*VLOOKUP($B336,$H$13:$J$17,3,0)),(Sheet1!J317+$F$9/10)*VLOOKUP($B336,$H$13:$J$17,3,0),"N/A")</f>
        <v>N/A</v>
      </c>
    </row>
    <row r="337" spans="2:11" x14ac:dyDescent="0.3">
      <c r="B337" s="1" t="str">
        <f>Sheet1!A318</f>
        <v>NY</v>
      </c>
      <c r="C337" s="2" t="str">
        <f>Sheet1!B318</f>
        <v>Elec</v>
      </c>
      <c r="D337" s="3">
        <f>Sheet1!C318</f>
        <v>42643</v>
      </c>
      <c r="E337" s="4" t="str">
        <f>Sheet1!D318</f>
        <v>D (NiMo, NYSEG)</v>
      </c>
      <c r="F337" s="2" t="str">
        <f>Sheet1!E318</f>
        <v>0-150K</v>
      </c>
      <c r="G337" s="64">
        <f>IF(ISNUMBER((Sheet1!F318+$F$9/10)*VLOOKUP($B337,$H$13:$J$17,3,0)),(Sheet1!F318+$F$9/10)*VLOOKUP($B337,$H$13:$J$17,3,0),"N/A")</f>
        <v>6.1927505580136968</v>
      </c>
      <c r="H337" s="64">
        <f>IF(ISNUMBER((Sheet1!G318+$F$9/10)*VLOOKUP($B337,$H$13:$J$17,3,0)),(Sheet1!G318+$F$9/10)*VLOOKUP($B337,$H$13:$J$17,3,0),"N/A")</f>
        <v>5.9860866929452055</v>
      </c>
      <c r="I337" s="64">
        <f>IF(ISNUMBER((Sheet1!H318+$F$9/10)*VLOOKUP($B337,$H$13:$J$17,3,0)),(Sheet1!H318+$F$9/10)*VLOOKUP($B337,$H$13:$J$17,3,0),"N/A")</f>
        <v>6.1387432549086753</v>
      </c>
      <c r="J337" s="64">
        <f>IF(ISNUMBER((Sheet1!I318+$F$9/10)*VLOOKUP($B337,$H$13:$J$17,3,0)),(Sheet1!I318+$F$9/10)*VLOOKUP($B337,$H$13:$J$17,3,0),"N/A")</f>
        <v>6.044469836900686</v>
      </c>
      <c r="K337" s="64" t="str">
        <f>IF(ISNUMBER((Sheet1!J318+$F$9/10)*VLOOKUP($B337,$H$13:$J$17,3,0)),(Sheet1!J318+$F$9/10)*VLOOKUP($B337,$H$13:$J$17,3,0),"N/A")</f>
        <v>N/A</v>
      </c>
    </row>
    <row r="338" spans="2:11" x14ac:dyDescent="0.3">
      <c r="B338" s="1" t="str">
        <f>Sheet1!A319</f>
        <v>NY</v>
      </c>
      <c r="C338" s="2" t="str">
        <f>Sheet1!B319</f>
        <v>Elec</v>
      </c>
      <c r="D338" s="3">
        <f>Sheet1!C319</f>
        <v>42643</v>
      </c>
      <c r="E338" s="4" t="str">
        <f>Sheet1!D319</f>
        <v>D (NiMo, NYSEG)</v>
      </c>
      <c r="F338" s="2" t="str">
        <f>Sheet1!E319</f>
        <v>150-500K</v>
      </c>
      <c r="G338" s="64">
        <f>IF(ISNUMBER((Sheet1!F319+$F$9/10)*VLOOKUP($B338,$H$13:$J$17,3,0)),(Sheet1!F319+$F$9/10)*VLOOKUP($B338,$H$13:$J$17,3,0),"N/A")</f>
        <v>5.988750558013697</v>
      </c>
      <c r="H338" s="64">
        <f>IF(ISNUMBER((Sheet1!G319+$F$9/10)*VLOOKUP($B338,$H$13:$J$17,3,0)),(Sheet1!G319+$F$9/10)*VLOOKUP($B338,$H$13:$J$17,3,0),"N/A")</f>
        <v>5.7820866929452048</v>
      </c>
      <c r="I338" s="64">
        <f>IF(ISNUMBER((Sheet1!H319+$F$9/10)*VLOOKUP($B338,$H$13:$J$17,3,0)),(Sheet1!H319+$F$9/10)*VLOOKUP($B338,$H$13:$J$17,3,0),"N/A")</f>
        <v>5.9347432549086756</v>
      </c>
      <c r="J338" s="64">
        <f>IF(ISNUMBER((Sheet1!I319+$F$9/10)*VLOOKUP($B338,$H$13:$J$17,3,0)),(Sheet1!I319+$F$9/10)*VLOOKUP($B338,$H$13:$J$17,3,0),"N/A")</f>
        <v>5.8404698369006853</v>
      </c>
      <c r="K338" s="64" t="str">
        <f>IF(ISNUMBER((Sheet1!J319+$F$9/10)*VLOOKUP($B338,$H$13:$J$17,3,0)),(Sheet1!J319+$F$9/10)*VLOOKUP($B338,$H$13:$J$17,3,0),"N/A")</f>
        <v>N/A</v>
      </c>
    </row>
    <row r="339" spans="2:11" x14ac:dyDescent="0.3">
      <c r="B339" s="1" t="str">
        <f>Sheet1!A320</f>
        <v>NY</v>
      </c>
      <c r="C339" s="2" t="str">
        <f>Sheet1!B320</f>
        <v>Elec</v>
      </c>
      <c r="D339" s="3">
        <f>Sheet1!C320</f>
        <v>42643</v>
      </c>
      <c r="E339" s="4" t="str">
        <f>Sheet1!D320</f>
        <v>D (NiMo, NYSEG)</v>
      </c>
      <c r="F339" s="2" t="str">
        <f>Sheet1!E320</f>
        <v>500-1M</v>
      </c>
      <c r="G339" s="64">
        <f>IF(ISNUMBER((Sheet1!F320+$F$9/10)*VLOOKUP($B339,$H$13:$J$17,3,0)),(Sheet1!F320+$F$9/10)*VLOOKUP($B339,$H$13:$J$17,3,0),"N/A")</f>
        <v>5.6317505580136968</v>
      </c>
      <c r="H339" s="64">
        <f>IF(ISNUMBER((Sheet1!G320+$F$9/10)*VLOOKUP($B339,$H$13:$J$17,3,0)),(Sheet1!G320+$F$9/10)*VLOOKUP($B339,$H$13:$J$17,3,0),"N/A")</f>
        <v>5.4250866929452055</v>
      </c>
      <c r="I339" s="64">
        <f>IF(ISNUMBER((Sheet1!H320+$F$9/10)*VLOOKUP($B339,$H$13:$J$17,3,0)),(Sheet1!H320+$F$9/10)*VLOOKUP($B339,$H$13:$J$17,3,0),"N/A")</f>
        <v>5.5777432549086763</v>
      </c>
      <c r="J339" s="64">
        <f>IF(ISNUMBER((Sheet1!I320+$F$9/10)*VLOOKUP($B339,$H$13:$J$17,3,0)),(Sheet1!I320+$F$9/10)*VLOOKUP($B339,$H$13:$J$17,3,0),"N/A")</f>
        <v>5.483469836900686</v>
      </c>
      <c r="K339" s="64" t="str">
        <f>IF(ISNUMBER((Sheet1!J320+$F$9/10)*VLOOKUP($B339,$H$13:$J$17,3,0)),(Sheet1!J320+$F$9/10)*VLOOKUP($B339,$H$13:$J$17,3,0),"N/A")</f>
        <v>N/A</v>
      </c>
    </row>
    <row r="340" spans="2:11" x14ac:dyDescent="0.3">
      <c r="B340" s="1" t="str">
        <f>Sheet1!A321</f>
        <v>NY</v>
      </c>
      <c r="C340" s="2" t="str">
        <f>Sheet1!B321</f>
        <v>Elec</v>
      </c>
      <c r="D340" s="3">
        <f>Sheet1!C321</f>
        <v>42643</v>
      </c>
      <c r="E340" s="4" t="str">
        <f>Sheet1!D321</f>
        <v>D (NiMo, NYSEG)</v>
      </c>
      <c r="F340" s="2" t="str">
        <f>Sheet1!E321</f>
        <v>1-2M</v>
      </c>
      <c r="G340" s="64">
        <f>IF(ISNUMBER((Sheet1!F321+$F$9/10)*VLOOKUP($B340,$H$13:$J$17,3,0)),(Sheet1!F321+$F$9/10)*VLOOKUP($B340,$H$13:$J$17,3,0),"N/A")</f>
        <v>5.5042505580136964</v>
      </c>
      <c r="H340" s="64">
        <f>IF(ISNUMBER((Sheet1!G321+$F$9/10)*VLOOKUP($B340,$H$13:$J$17,3,0)),(Sheet1!G321+$F$9/10)*VLOOKUP($B340,$H$13:$J$17,3,0),"N/A")</f>
        <v>5.2975866929452051</v>
      </c>
      <c r="I340" s="64">
        <f>IF(ISNUMBER((Sheet1!H321+$F$9/10)*VLOOKUP($B340,$H$13:$J$17,3,0)),(Sheet1!H321+$F$9/10)*VLOOKUP($B340,$H$13:$J$17,3,0),"N/A")</f>
        <v>5.4502432549086759</v>
      </c>
      <c r="J340" s="64">
        <f>IF(ISNUMBER((Sheet1!I321+$F$9/10)*VLOOKUP($B340,$H$13:$J$17,3,0)),(Sheet1!I321+$F$9/10)*VLOOKUP($B340,$H$13:$J$17,3,0),"N/A")</f>
        <v>5.3559698369006856</v>
      </c>
      <c r="K340" s="64" t="str">
        <f>IF(ISNUMBER((Sheet1!J321+$F$9/10)*VLOOKUP($B340,$H$13:$J$17,3,0)),(Sheet1!J321+$F$9/10)*VLOOKUP($B340,$H$13:$J$17,3,0),"N/A")</f>
        <v>N/A</v>
      </c>
    </row>
    <row r="341" spans="2:11" x14ac:dyDescent="0.3">
      <c r="B341" s="1" t="str">
        <f>Sheet1!A322</f>
        <v>NY</v>
      </c>
      <c r="C341" s="2" t="str">
        <f>Sheet1!B322</f>
        <v>Elec</v>
      </c>
      <c r="D341" s="3">
        <f>Sheet1!C322</f>
        <v>42643</v>
      </c>
      <c r="E341" s="4" t="str">
        <f>Sheet1!D322</f>
        <v>D (NiMo, NYSEG)</v>
      </c>
      <c r="F341" s="2" t="str">
        <f>Sheet1!E322</f>
        <v>2M+</v>
      </c>
      <c r="G341" s="64">
        <f>IF(ISNUMBER((Sheet1!F322+$F$9/10)*VLOOKUP($B341,$H$13:$J$17,3,0)),(Sheet1!F322+$F$9/10)*VLOOKUP($B341,$H$13:$J$17,3,0),"N/A")</f>
        <v>5.3767505580136969</v>
      </c>
      <c r="H341" s="64">
        <f>IF(ISNUMBER((Sheet1!G322+$F$9/10)*VLOOKUP($B341,$H$13:$J$17,3,0)),(Sheet1!G322+$F$9/10)*VLOOKUP($B341,$H$13:$J$17,3,0),"N/A")</f>
        <v>5.1700866929452056</v>
      </c>
      <c r="I341" s="64">
        <f>IF(ISNUMBER((Sheet1!H322+$F$9/10)*VLOOKUP($B341,$H$13:$J$17,3,0)),(Sheet1!H322+$F$9/10)*VLOOKUP($B341,$H$13:$J$17,3,0),"N/A")</f>
        <v>5.3227432549086755</v>
      </c>
      <c r="J341" s="64">
        <f>IF(ISNUMBER((Sheet1!I322+$F$9/10)*VLOOKUP($B341,$H$13:$J$17,3,0)),(Sheet1!I322+$F$9/10)*VLOOKUP($B341,$H$13:$J$17,3,0),"N/A")</f>
        <v>5.2284698369006861</v>
      </c>
      <c r="K341" s="64" t="str">
        <f>IF(ISNUMBER((Sheet1!J322+$F$9/10)*VLOOKUP($B341,$H$13:$J$17,3,0)),(Sheet1!J322+$F$9/10)*VLOOKUP($B341,$H$13:$J$17,3,0),"N/A")</f>
        <v>N/A</v>
      </c>
    </row>
    <row r="342" spans="2:11" x14ac:dyDescent="0.3">
      <c r="B342" s="1" t="str">
        <f>Sheet1!A323</f>
        <v>NY</v>
      </c>
      <c r="C342" s="2" t="str">
        <f>Sheet1!B323</f>
        <v>Elec</v>
      </c>
      <c r="D342" s="3">
        <f>Sheet1!C323</f>
        <v>42643</v>
      </c>
      <c r="E342" s="4" t="str">
        <f>Sheet1!D323</f>
        <v>E (CenHud, NiMo, NYSEG)</v>
      </c>
      <c r="F342" s="2" t="str">
        <f>Sheet1!E323</f>
        <v>0-150K</v>
      </c>
      <c r="G342" s="64">
        <f>IF(ISNUMBER((Sheet1!F323+$F$9/10)*VLOOKUP($B342,$H$13:$J$17,3,0)),(Sheet1!F323+$F$9/10)*VLOOKUP($B342,$H$13:$J$17,3,0),"N/A")</f>
        <v>6.5805650130136986</v>
      </c>
      <c r="H342" s="64">
        <f>IF(ISNUMBER((Sheet1!G323+$F$9/10)*VLOOKUP($B342,$H$13:$J$17,3,0)),(Sheet1!G323+$F$9/10)*VLOOKUP($B342,$H$13:$J$17,3,0),"N/A")</f>
        <v>6.349057517945206</v>
      </c>
      <c r="I342" s="64">
        <f>IF(ISNUMBER((Sheet1!H323+$F$9/10)*VLOOKUP($B342,$H$13:$J$17,3,0)),(Sheet1!H323+$F$9/10)*VLOOKUP($B342,$H$13:$J$17,3,0),"N/A")</f>
        <v>6.5130131299086758</v>
      </c>
      <c r="J342" s="64">
        <f>IF(ISNUMBER((Sheet1!I323+$F$9/10)*VLOOKUP($B342,$H$13:$J$17,3,0)),(Sheet1!I323+$F$9/10)*VLOOKUP($B342,$H$13:$J$17,3,0),"N/A")</f>
        <v>6.409405500650684</v>
      </c>
      <c r="K342" s="64" t="str">
        <f>IF(ISNUMBER((Sheet1!J323+$F$9/10)*VLOOKUP($B342,$H$13:$J$17,3,0)),(Sheet1!J323+$F$9/10)*VLOOKUP($B342,$H$13:$J$17,3,0),"N/A")</f>
        <v>N/A</v>
      </c>
    </row>
    <row r="343" spans="2:11" x14ac:dyDescent="0.3">
      <c r="B343" s="1" t="str">
        <f>Sheet1!A324</f>
        <v>NY</v>
      </c>
      <c r="C343" s="2" t="str">
        <f>Sheet1!B324</f>
        <v>Elec</v>
      </c>
      <c r="D343" s="3">
        <f>Sheet1!C324</f>
        <v>42643</v>
      </c>
      <c r="E343" s="4" t="str">
        <f>Sheet1!D324</f>
        <v>E (CenHud, NiMo, NYSEG)</v>
      </c>
      <c r="F343" s="2" t="str">
        <f>Sheet1!E324</f>
        <v>150-500K</v>
      </c>
      <c r="G343" s="64">
        <f>IF(ISNUMBER((Sheet1!F324+$F$9/10)*VLOOKUP($B343,$H$13:$J$17,3,0)),(Sheet1!F324+$F$9/10)*VLOOKUP($B343,$H$13:$J$17,3,0),"N/A")</f>
        <v>6.3765650130136988</v>
      </c>
      <c r="H343" s="64">
        <f>IF(ISNUMBER((Sheet1!G324+$F$9/10)*VLOOKUP($B343,$H$13:$J$17,3,0)),(Sheet1!G324+$F$9/10)*VLOOKUP($B343,$H$13:$J$17,3,0),"N/A")</f>
        <v>6.1450575179452054</v>
      </c>
      <c r="I343" s="64">
        <f>IF(ISNUMBER((Sheet1!H324+$F$9/10)*VLOOKUP($B343,$H$13:$J$17,3,0)),(Sheet1!H324+$F$9/10)*VLOOKUP($B343,$H$13:$J$17,3,0),"N/A")</f>
        <v>6.309013129908676</v>
      </c>
      <c r="J343" s="64">
        <f>IF(ISNUMBER((Sheet1!I324+$F$9/10)*VLOOKUP($B343,$H$13:$J$17,3,0)),(Sheet1!I324+$F$9/10)*VLOOKUP($B343,$H$13:$J$17,3,0),"N/A")</f>
        <v>6.2054055006506834</v>
      </c>
      <c r="K343" s="64" t="str">
        <f>IF(ISNUMBER((Sheet1!J324+$F$9/10)*VLOOKUP($B343,$H$13:$J$17,3,0)),(Sheet1!J324+$F$9/10)*VLOOKUP($B343,$H$13:$J$17,3,0),"N/A")</f>
        <v>N/A</v>
      </c>
    </row>
    <row r="344" spans="2:11" x14ac:dyDescent="0.3">
      <c r="B344" s="1" t="str">
        <f>Sheet1!A325</f>
        <v>NY</v>
      </c>
      <c r="C344" s="2" t="str">
        <f>Sheet1!B325</f>
        <v>Elec</v>
      </c>
      <c r="D344" s="3">
        <f>Sheet1!C325</f>
        <v>42643</v>
      </c>
      <c r="E344" s="4" t="str">
        <f>Sheet1!D325</f>
        <v>E (CenHud, NiMo, NYSEG)</v>
      </c>
      <c r="F344" s="2" t="str">
        <f>Sheet1!E325</f>
        <v>500-1M</v>
      </c>
      <c r="G344" s="64">
        <f>IF(ISNUMBER((Sheet1!F325+$F$9/10)*VLOOKUP($B344,$H$13:$J$17,3,0)),(Sheet1!F325+$F$9/10)*VLOOKUP($B344,$H$13:$J$17,3,0),"N/A")</f>
        <v>6.0195650130136986</v>
      </c>
      <c r="H344" s="64">
        <f>IF(ISNUMBER((Sheet1!G325+$F$9/10)*VLOOKUP($B344,$H$13:$J$17,3,0)),(Sheet1!G325+$F$9/10)*VLOOKUP($B344,$H$13:$J$17,3,0),"N/A")</f>
        <v>5.7880575179452052</v>
      </c>
      <c r="I344" s="64">
        <f>IF(ISNUMBER((Sheet1!H325+$F$9/10)*VLOOKUP($B344,$H$13:$J$17,3,0)),(Sheet1!H325+$F$9/10)*VLOOKUP($B344,$H$13:$J$17,3,0),"N/A")</f>
        <v>5.9520131299086767</v>
      </c>
      <c r="J344" s="64">
        <f>IF(ISNUMBER((Sheet1!I325+$F$9/10)*VLOOKUP($B344,$H$13:$J$17,3,0)),(Sheet1!I325+$F$9/10)*VLOOKUP($B344,$H$13:$J$17,3,0),"N/A")</f>
        <v>5.8484055006506841</v>
      </c>
      <c r="K344" s="64" t="str">
        <f>IF(ISNUMBER((Sheet1!J325+$F$9/10)*VLOOKUP($B344,$H$13:$J$17,3,0)),(Sheet1!J325+$F$9/10)*VLOOKUP($B344,$H$13:$J$17,3,0),"N/A")</f>
        <v>N/A</v>
      </c>
    </row>
    <row r="345" spans="2:11" x14ac:dyDescent="0.3">
      <c r="B345" s="1" t="str">
        <f>Sheet1!A326</f>
        <v>NY</v>
      </c>
      <c r="C345" s="2" t="str">
        <f>Sheet1!B326</f>
        <v>Elec</v>
      </c>
      <c r="D345" s="3">
        <f>Sheet1!C326</f>
        <v>42643</v>
      </c>
      <c r="E345" s="4" t="str">
        <f>Sheet1!D326</f>
        <v>E (CenHud, NiMo, NYSEG)</v>
      </c>
      <c r="F345" s="2" t="str">
        <f>Sheet1!E326</f>
        <v>1-2M</v>
      </c>
      <c r="G345" s="64">
        <f>IF(ISNUMBER((Sheet1!F326+$F$9/10)*VLOOKUP($B345,$H$13:$J$17,3,0)),(Sheet1!F326+$F$9/10)*VLOOKUP($B345,$H$13:$J$17,3,0),"N/A")</f>
        <v>5.8920650130136991</v>
      </c>
      <c r="H345" s="64">
        <f>IF(ISNUMBER((Sheet1!G326+$F$9/10)*VLOOKUP($B345,$H$13:$J$17,3,0)),(Sheet1!G326+$F$9/10)*VLOOKUP($B345,$H$13:$J$17,3,0),"N/A")</f>
        <v>5.6605575179452048</v>
      </c>
      <c r="I345" s="64">
        <f>IF(ISNUMBER((Sheet1!H326+$F$9/10)*VLOOKUP($B345,$H$13:$J$17,3,0)),(Sheet1!H326+$F$9/10)*VLOOKUP($B345,$H$13:$J$17,3,0),"N/A")</f>
        <v>5.8245131299086763</v>
      </c>
      <c r="J345" s="64">
        <f>IF(ISNUMBER((Sheet1!I326+$F$9/10)*VLOOKUP($B345,$H$13:$J$17,3,0)),(Sheet1!I326+$F$9/10)*VLOOKUP($B345,$H$13:$J$17,3,0),"N/A")</f>
        <v>5.7209055006506837</v>
      </c>
      <c r="K345" s="64" t="str">
        <f>IF(ISNUMBER((Sheet1!J326+$F$9/10)*VLOOKUP($B345,$H$13:$J$17,3,0)),(Sheet1!J326+$F$9/10)*VLOOKUP($B345,$H$13:$J$17,3,0),"N/A")</f>
        <v>N/A</v>
      </c>
    </row>
    <row r="346" spans="2:11" x14ac:dyDescent="0.3">
      <c r="B346" s="1" t="str">
        <f>Sheet1!A327</f>
        <v>NY</v>
      </c>
      <c r="C346" s="2" t="str">
        <f>Sheet1!B327</f>
        <v>Elec</v>
      </c>
      <c r="D346" s="3">
        <f>Sheet1!C327</f>
        <v>42643</v>
      </c>
      <c r="E346" s="4" t="str">
        <f>Sheet1!D327</f>
        <v>E (CenHud, NiMo, NYSEG)</v>
      </c>
      <c r="F346" s="2" t="str">
        <f>Sheet1!E327</f>
        <v>2M+</v>
      </c>
      <c r="G346" s="64">
        <f>IF(ISNUMBER((Sheet1!F327+$F$9/10)*VLOOKUP($B346,$H$13:$J$17,3,0)),(Sheet1!F327+$F$9/10)*VLOOKUP($B346,$H$13:$J$17,3,0),"N/A")</f>
        <v>5.7645650130136987</v>
      </c>
      <c r="H346" s="64">
        <f>IF(ISNUMBER((Sheet1!G327+$F$9/10)*VLOOKUP($B346,$H$13:$J$17,3,0)),(Sheet1!G327+$F$9/10)*VLOOKUP($B346,$H$13:$J$17,3,0),"N/A")</f>
        <v>5.5330575179452053</v>
      </c>
      <c r="I346" s="64">
        <f>IF(ISNUMBER((Sheet1!H327+$F$9/10)*VLOOKUP($B346,$H$13:$J$17,3,0)),(Sheet1!H327+$F$9/10)*VLOOKUP($B346,$H$13:$J$17,3,0),"N/A")</f>
        <v>5.6970131299086759</v>
      </c>
      <c r="J346" s="64">
        <f>IF(ISNUMBER((Sheet1!I327+$F$9/10)*VLOOKUP($B346,$H$13:$J$17,3,0)),(Sheet1!I327+$F$9/10)*VLOOKUP($B346,$H$13:$J$17,3,0),"N/A")</f>
        <v>5.5934055006506842</v>
      </c>
      <c r="K346" s="64" t="str">
        <f>IF(ISNUMBER((Sheet1!J327+$F$9/10)*VLOOKUP($B346,$H$13:$J$17,3,0)),(Sheet1!J327+$F$9/10)*VLOOKUP($B346,$H$13:$J$17,3,0),"N/A")</f>
        <v>N/A</v>
      </c>
    </row>
    <row r="347" spans="2:11" x14ac:dyDescent="0.3">
      <c r="B347" s="1" t="str">
        <f>Sheet1!A328</f>
        <v>NY</v>
      </c>
      <c r="C347" s="2" t="str">
        <f>Sheet1!B328</f>
        <v>Elec</v>
      </c>
      <c r="D347" s="3">
        <f>Sheet1!C328</f>
        <v>42643</v>
      </c>
      <c r="E347" s="4" t="str">
        <f>Sheet1!D328</f>
        <v>F (NiMo, NYSEG)</v>
      </c>
      <c r="F347" s="2" t="str">
        <f>Sheet1!E328</f>
        <v>0-150K</v>
      </c>
      <c r="G347" s="64">
        <f>IF(ISNUMBER((Sheet1!F328+$F$9/10)*VLOOKUP($B347,$H$13:$J$17,3,0)),(Sheet1!F328+$F$9/10)*VLOOKUP($B347,$H$13:$J$17,3,0),"N/A")</f>
        <v>7.0437189630136983</v>
      </c>
      <c r="H347" s="64">
        <f>IF(ISNUMBER((Sheet1!G328+$F$9/10)*VLOOKUP($B347,$H$13:$J$17,3,0)),(Sheet1!G328+$F$9/10)*VLOOKUP($B347,$H$13:$J$17,3,0),"N/A")</f>
        <v>6.7411470479452049</v>
      </c>
      <c r="I347" s="64">
        <f>IF(ISNUMBER((Sheet1!H328+$F$9/10)*VLOOKUP($B347,$H$13:$J$17,3,0)),(Sheet1!H328+$F$9/10)*VLOOKUP($B347,$H$13:$J$17,3,0),"N/A")</f>
        <v>6.9383250799086751</v>
      </c>
      <c r="J347" s="64">
        <f>IF(ISNUMBER((Sheet1!I328+$F$9/10)*VLOOKUP($B347,$H$13:$J$17,3,0)),(Sheet1!I328+$F$9/10)*VLOOKUP($B347,$H$13:$J$17,3,0),"N/A")</f>
        <v>6.8074167681506852</v>
      </c>
      <c r="K347" s="64" t="str">
        <f>IF(ISNUMBER((Sheet1!J328+$F$9/10)*VLOOKUP($B347,$H$13:$J$17,3,0)),(Sheet1!J328+$F$9/10)*VLOOKUP($B347,$H$13:$J$17,3,0),"N/A")</f>
        <v>N/A</v>
      </c>
    </row>
    <row r="348" spans="2:11" x14ac:dyDescent="0.3">
      <c r="B348" s="1" t="str">
        <f>Sheet1!A329</f>
        <v>NY</v>
      </c>
      <c r="C348" s="2" t="str">
        <f>Sheet1!B329</f>
        <v>Elec</v>
      </c>
      <c r="D348" s="3">
        <f>Sheet1!C329</f>
        <v>42643</v>
      </c>
      <c r="E348" s="4" t="str">
        <f>Sheet1!D329</f>
        <v>F (NiMo, NYSEG)</v>
      </c>
      <c r="F348" s="2" t="str">
        <f>Sheet1!E329</f>
        <v>150-500K</v>
      </c>
      <c r="G348" s="64">
        <f>IF(ISNUMBER((Sheet1!F329+$F$9/10)*VLOOKUP($B348,$H$13:$J$17,3,0)),(Sheet1!F329+$F$9/10)*VLOOKUP($B348,$H$13:$J$17,3,0),"N/A")</f>
        <v>6.8397189630136985</v>
      </c>
      <c r="H348" s="64">
        <f>IF(ISNUMBER((Sheet1!G329+$F$9/10)*VLOOKUP($B348,$H$13:$J$17,3,0)),(Sheet1!G329+$F$9/10)*VLOOKUP($B348,$H$13:$J$17,3,0),"N/A")</f>
        <v>6.5371470479452052</v>
      </c>
      <c r="I348" s="64">
        <f>IF(ISNUMBER((Sheet1!H329+$F$9/10)*VLOOKUP($B348,$H$13:$J$17,3,0)),(Sheet1!H329+$F$9/10)*VLOOKUP($B348,$H$13:$J$17,3,0),"N/A")</f>
        <v>6.7343250799086753</v>
      </c>
      <c r="J348" s="64">
        <f>IF(ISNUMBER((Sheet1!I329+$F$9/10)*VLOOKUP($B348,$H$13:$J$17,3,0)),(Sheet1!I329+$F$9/10)*VLOOKUP($B348,$H$13:$J$17,3,0),"N/A")</f>
        <v>6.6034167681506863</v>
      </c>
      <c r="K348" s="64" t="str">
        <f>IF(ISNUMBER((Sheet1!J329+$F$9/10)*VLOOKUP($B348,$H$13:$J$17,3,0)),(Sheet1!J329+$F$9/10)*VLOOKUP($B348,$H$13:$J$17,3,0),"N/A")</f>
        <v>N/A</v>
      </c>
    </row>
    <row r="349" spans="2:11" x14ac:dyDescent="0.3">
      <c r="B349" s="1" t="str">
        <f>Sheet1!A330</f>
        <v>NY</v>
      </c>
      <c r="C349" s="2" t="str">
        <f>Sheet1!B330</f>
        <v>Elec</v>
      </c>
      <c r="D349" s="3">
        <f>Sheet1!C330</f>
        <v>42643</v>
      </c>
      <c r="E349" s="4" t="str">
        <f>Sheet1!D330</f>
        <v>F (NiMo, NYSEG)</v>
      </c>
      <c r="F349" s="2" t="str">
        <f>Sheet1!E330</f>
        <v>500-1M</v>
      </c>
      <c r="G349" s="64">
        <f>IF(ISNUMBER((Sheet1!F330+$F$9/10)*VLOOKUP($B349,$H$13:$J$17,3,0)),(Sheet1!F330+$F$9/10)*VLOOKUP($B349,$H$13:$J$17,3,0),"N/A")</f>
        <v>6.4827189630136983</v>
      </c>
      <c r="H349" s="64">
        <f>IF(ISNUMBER((Sheet1!G330+$F$9/10)*VLOOKUP($B349,$H$13:$J$17,3,0)),(Sheet1!G330+$F$9/10)*VLOOKUP($B349,$H$13:$J$17,3,0),"N/A")</f>
        <v>6.180147047945205</v>
      </c>
      <c r="I349" s="64">
        <f>IF(ISNUMBER((Sheet1!H330+$F$9/10)*VLOOKUP($B349,$H$13:$J$17,3,0)),(Sheet1!H330+$F$9/10)*VLOOKUP($B349,$H$13:$J$17,3,0),"N/A")</f>
        <v>6.3773250799086743</v>
      </c>
      <c r="J349" s="64">
        <f>IF(ISNUMBER((Sheet1!I330+$F$9/10)*VLOOKUP($B349,$H$13:$J$17,3,0)),(Sheet1!I330+$F$9/10)*VLOOKUP($B349,$H$13:$J$17,3,0),"N/A")</f>
        <v>6.2464167681506861</v>
      </c>
      <c r="K349" s="64" t="str">
        <f>IF(ISNUMBER((Sheet1!J330+$F$9/10)*VLOOKUP($B349,$H$13:$J$17,3,0)),(Sheet1!J330+$F$9/10)*VLOOKUP($B349,$H$13:$J$17,3,0),"N/A")</f>
        <v>N/A</v>
      </c>
    </row>
    <row r="350" spans="2:11" x14ac:dyDescent="0.3">
      <c r="B350" s="1" t="str">
        <f>Sheet1!A331</f>
        <v>NY</v>
      </c>
      <c r="C350" s="2" t="str">
        <f>Sheet1!B331</f>
        <v>Elec</v>
      </c>
      <c r="D350" s="3">
        <f>Sheet1!C331</f>
        <v>42643</v>
      </c>
      <c r="E350" s="4" t="str">
        <f>Sheet1!D331</f>
        <v>F (NiMo, NYSEG)</v>
      </c>
      <c r="F350" s="2" t="str">
        <f>Sheet1!E331</f>
        <v>1-2M</v>
      </c>
      <c r="G350" s="64">
        <f>IF(ISNUMBER((Sheet1!F331+$F$9/10)*VLOOKUP($B350,$H$13:$J$17,3,0)),(Sheet1!F331+$F$9/10)*VLOOKUP($B350,$H$13:$J$17,3,0),"N/A")</f>
        <v>6.3552189630136988</v>
      </c>
      <c r="H350" s="64">
        <f>IF(ISNUMBER((Sheet1!G331+$F$9/10)*VLOOKUP($B350,$H$13:$J$17,3,0)),(Sheet1!G331+$F$9/10)*VLOOKUP($B350,$H$13:$J$17,3,0),"N/A")</f>
        <v>6.0526470479452046</v>
      </c>
      <c r="I350" s="64">
        <f>IF(ISNUMBER((Sheet1!H331+$F$9/10)*VLOOKUP($B350,$H$13:$J$17,3,0)),(Sheet1!H331+$F$9/10)*VLOOKUP($B350,$H$13:$J$17,3,0),"N/A")</f>
        <v>6.2498250799086748</v>
      </c>
      <c r="J350" s="64">
        <f>IF(ISNUMBER((Sheet1!I331+$F$9/10)*VLOOKUP($B350,$H$13:$J$17,3,0)),(Sheet1!I331+$F$9/10)*VLOOKUP($B350,$H$13:$J$17,3,0),"N/A")</f>
        <v>6.1189167681506857</v>
      </c>
      <c r="K350" s="64" t="str">
        <f>IF(ISNUMBER((Sheet1!J331+$F$9/10)*VLOOKUP($B350,$H$13:$J$17,3,0)),(Sheet1!J331+$F$9/10)*VLOOKUP($B350,$H$13:$J$17,3,0),"N/A")</f>
        <v>N/A</v>
      </c>
    </row>
    <row r="351" spans="2:11" x14ac:dyDescent="0.3">
      <c r="B351" s="1" t="str">
        <f>Sheet1!A332</f>
        <v>NY</v>
      </c>
      <c r="C351" s="2" t="str">
        <f>Sheet1!B332</f>
        <v>Elec</v>
      </c>
      <c r="D351" s="3">
        <f>Sheet1!C332</f>
        <v>42643</v>
      </c>
      <c r="E351" s="4" t="str">
        <f>Sheet1!D332</f>
        <v>F (NiMo, NYSEG)</v>
      </c>
      <c r="F351" s="2" t="str">
        <f>Sheet1!E332</f>
        <v>2M+</v>
      </c>
      <c r="G351" s="64">
        <f>IF(ISNUMBER((Sheet1!F332+$F$9/10)*VLOOKUP($B351,$H$13:$J$17,3,0)),(Sheet1!F332+$F$9/10)*VLOOKUP($B351,$H$13:$J$17,3,0),"N/A")</f>
        <v>6.2277189630136984</v>
      </c>
      <c r="H351" s="64">
        <f>IF(ISNUMBER((Sheet1!G332+$F$9/10)*VLOOKUP($B351,$H$13:$J$17,3,0)),(Sheet1!G332+$F$9/10)*VLOOKUP($B351,$H$13:$J$17,3,0),"N/A")</f>
        <v>5.9251470479452051</v>
      </c>
      <c r="I351" s="64">
        <f>IF(ISNUMBER((Sheet1!H332+$F$9/10)*VLOOKUP($B351,$H$13:$J$17,3,0)),(Sheet1!H332+$F$9/10)*VLOOKUP($B351,$H$13:$J$17,3,0),"N/A")</f>
        <v>6.1223250799086744</v>
      </c>
      <c r="J351" s="64">
        <f>IF(ISNUMBER((Sheet1!I332+$F$9/10)*VLOOKUP($B351,$H$13:$J$17,3,0)),(Sheet1!I332+$F$9/10)*VLOOKUP($B351,$H$13:$J$17,3,0),"N/A")</f>
        <v>5.9914167681506854</v>
      </c>
      <c r="K351" s="64" t="str">
        <f>IF(ISNUMBER((Sheet1!J332+$F$9/10)*VLOOKUP($B351,$H$13:$J$17,3,0)),(Sheet1!J332+$F$9/10)*VLOOKUP($B351,$H$13:$J$17,3,0),"N/A")</f>
        <v>N/A</v>
      </c>
    </row>
    <row r="352" spans="2:11" x14ac:dyDescent="0.3">
      <c r="B352" s="1" t="str">
        <f>Sheet1!A333</f>
        <v>NY</v>
      </c>
      <c r="C352" s="2" t="str">
        <f>Sheet1!B333</f>
        <v>Elec</v>
      </c>
      <c r="D352" s="3">
        <f>Sheet1!C333</f>
        <v>42643</v>
      </c>
      <c r="E352" s="4" t="str">
        <f>Sheet1!D333</f>
        <v>G (CenHud, NYSEG, O&amp;R)</v>
      </c>
      <c r="F352" s="2" t="str">
        <f>Sheet1!E333</f>
        <v>0-150K</v>
      </c>
      <c r="G352" s="64">
        <f>IF(ISNUMBER((Sheet1!F333+$F$9/10)*VLOOKUP($B352,$H$13:$J$17,3,0)),(Sheet1!F333+$F$9/10)*VLOOKUP($B352,$H$13:$J$17,3,0),"N/A")</f>
        <v>7.2214708698630137</v>
      </c>
      <c r="H352" s="64">
        <f>IF(ISNUMBER((Sheet1!G333+$F$9/10)*VLOOKUP($B352,$H$13:$J$17,3,0)),(Sheet1!G333+$F$9/10)*VLOOKUP($B352,$H$13:$J$17,3,0),"N/A")</f>
        <v>7.1873090904109596</v>
      </c>
      <c r="I352" s="64">
        <f>IF(ISNUMBER((Sheet1!H333+$F$9/10)*VLOOKUP($B352,$H$13:$J$17,3,0)),(Sheet1!H333+$F$9/10)*VLOOKUP($B352,$H$13:$J$17,3,0),"N/A")</f>
        <v>7.3017085566210076</v>
      </c>
      <c r="J352" s="64">
        <f>IF(ISNUMBER((Sheet1!I333+$F$9/10)*VLOOKUP($B352,$H$13:$J$17,3,0)),(Sheet1!I333+$F$9/10)*VLOOKUP($B352,$H$13:$J$17,3,0),"N/A")</f>
        <v>7.236552670205481</v>
      </c>
      <c r="K352" s="64" t="str">
        <f>IF(ISNUMBER((Sheet1!J333+$F$9/10)*VLOOKUP($B352,$H$13:$J$17,3,0)),(Sheet1!J333+$F$9/10)*VLOOKUP($B352,$H$13:$J$17,3,0),"N/A")</f>
        <v>N/A</v>
      </c>
    </row>
    <row r="353" spans="2:11" x14ac:dyDescent="0.3">
      <c r="B353" s="1" t="str">
        <f>Sheet1!A334</f>
        <v>NY</v>
      </c>
      <c r="C353" s="2" t="str">
        <f>Sheet1!B334</f>
        <v>Elec</v>
      </c>
      <c r="D353" s="3">
        <f>Sheet1!C334</f>
        <v>42643</v>
      </c>
      <c r="E353" s="4" t="str">
        <f>Sheet1!D334</f>
        <v>G (CenHud, NYSEG, O&amp;R)</v>
      </c>
      <c r="F353" s="2" t="str">
        <f>Sheet1!E334</f>
        <v>150-500K</v>
      </c>
      <c r="G353" s="64">
        <f>IF(ISNUMBER((Sheet1!F334+$F$9/10)*VLOOKUP($B353,$H$13:$J$17,3,0)),(Sheet1!F334+$F$9/10)*VLOOKUP($B353,$H$13:$J$17,3,0),"N/A")</f>
        <v>7.0174708698630139</v>
      </c>
      <c r="H353" s="64">
        <f>IF(ISNUMBER((Sheet1!G334+$F$9/10)*VLOOKUP($B353,$H$13:$J$17,3,0)),(Sheet1!G334+$F$9/10)*VLOOKUP($B353,$H$13:$J$17,3,0),"N/A")</f>
        <v>6.9833090904109598</v>
      </c>
      <c r="I353" s="64">
        <f>IF(ISNUMBER((Sheet1!H334+$F$9/10)*VLOOKUP($B353,$H$13:$J$17,3,0)),(Sheet1!H334+$F$9/10)*VLOOKUP($B353,$H$13:$J$17,3,0),"N/A")</f>
        <v>7.097708556621007</v>
      </c>
      <c r="J353" s="64">
        <f>IF(ISNUMBER((Sheet1!I334+$F$9/10)*VLOOKUP($B353,$H$13:$J$17,3,0)),(Sheet1!I334+$F$9/10)*VLOOKUP($B353,$H$13:$J$17,3,0),"N/A")</f>
        <v>7.0325526702054804</v>
      </c>
      <c r="K353" s="64" t="str">
        <f>IF(ISNUMBER((Sheet1!J334+$F$9/10)*VLOOKUP($B353,$H$13:$J$17,3,0)),(Sheet1!J334+$F$9/10)*VLOOKUP($B353,$H$13:$J$17,3,0),"N/A")</f>
        <v>N/A</v>
      </c>
    </row>
    <row r="354" spans="2:11" x14ac:dyDescent="0.3">
      <c r="B354" s="1" t="str">
        <f>Sheet1!A335</f>
        <v>NY</v>
      </c>
      <c r="C354" s="2" t="str">
        <f>Sheet1!B335</f>
        <v>Elec</v>
      </c>
      <c r="D354" s="3">
        <f>Sheet1!C335</f>
        <v>42643</v>
      </c>
      <c r="E354" s="4" t="str">
        <f>Sheet1!D335</f>
        <v>G (CenHud, NYSEG, O&amp;R)</v>
      </c>
      <c r="F354" s="2" t="str">
        <f>Sheet1!E335</f>
        <v>500-1M</v>
      </c>
      <c r="G354" s="64">
        <f>IF(ISNUMBER((Sheet1!F335+$F$9/10)*VLOOKUP($B354,$H$13:$J$17,3,0)),(Sheet1!F335+$F$9/10)*VLOOKUP($B354,$H$13:$J$17,3,0),"N/A")</f>
        <v>6.6604708698630128</v>
      </c>
      <c r="H354" s="64">
        <f>IF(ISNUMBER((Sheet1!G335+$F$9/10)*VLOOKUP($B354,$H$13:$J$17,3,0)),(Sheet1!G335+$F$9/10)*VLOOKUP($B354,$H$13:$J$17,3,0),"N/A")</f>
        <v>6.6263090904109596</v>
      </c>
      <c r="I354" s="64">
        <f>IF(ISNUMBER((Sheet1!H335+$F$9/10)*VLOOKUP($B354,$H$13:$J$17,3,0)),(Sheet1!H335+$F$9/10)*VLOOKUP($B354,$H$13:$J$17,3,0),"N/A")</f>
        <v>6.7407085566210077</v>
      </c>
      <c r="J354" s="64">
        <f>IF(ISNUMBER((Sheet1!I335+$F$9/10)*VLOOKUP($B354,$H$13:$J$17,3,0)),(Sheet1!I335+$F$9/10)*VLOOKUP($B354,$H$13:$J$17,3,0),"N/A")</f>
        <v>6.675552670205481</v>
      </c>
      <c r="K354" s="64" t="str">
        <f>IF(ISNUMBER((Sheet1!J335+$F$9/10)*VLOOKUP($B354,$H$13:$J$17,3,0)),(Sheet1!J335+$F$9/10)*VLOOKUP($B354,$H$13:$J$17,3,0),"N/A")</f>
        <v>N/A</v>
      </c>
    </row>
    <row r="355" spans="2:11" x14ac:dyDescent="0.3">
      <c r="B355" s="1" t="str">
        <f>Sheet1!A336</f>
        <v>NY</v>
      </c>
      <c r="C355" s="2" t="str">
        <f>Sheet1!B336</f>
        <v>Elec</v>
      </c>
      <c r="D355" s="3">
        <f>Sheet1!C336</f>
        <v>42643</v>
      </c>
      <c r="E355" s="4" t="str">
        <f>Sheet1!D336</f>
        <v>G (CenHud, NYSEG, O&amp;R)</v>
      </c>
      <c r="F355" s="2" t="str">
        <f>Sheet1!E336</f>
        <v>1-2M</v>
      </c>
      <c r="G355" s="64">
        <f>IF(ISNUMBER((Sheet1!F336+$F$9/10)*VLOOKUP($B355,$H$13:$J$17,3,0)),(Sheet1!F336+$F$9/10)*VLOOKUP($B355,$H$13:$J$17,3,0),"N/A")</f>
        <v>6.5329708698630133</v>
      </c>
      <c r="H355" s="64">
        <f>IF(ISNUMBER((Sheet1!G336+$F$9/10)*VLOOKUP($B355,$H$13:$J$17,3,0)),(Sheet1!G336+$F$9/10)*VLOOKUP($B355,$H$13:$J$17,3,0),"N/A")</f>
        <v>6.4988090904109592</v>
      </c>
      <c r="I355" s="64">
        <f>IF(ISNUMBER((Sheet1!H336+$F$9/10)*VLOOKUP($B355,$H$13:$J$17,3,0)),(Sheet1!H336+$F$9/10)*VLOOKUP($B355,$H$13:$J$17,3,0),"N/A")</f>
        <v>6.6132085566210073</v>
      </c>
      <c r="J355" s="64">
        <f>IF(ISNUMBER((Sheet1!I336+$F$9/10)*VLOOKUP($B355,$H$13:$J$17,3,0)),(Sheet1!I336+$F$9/10)*VLOOKUP($B355,$H$13:$J$17,3,0),"N/A")</f>
        <v>6.5480526702054807</v>
      </c>
      <c r="K355" s="64" t="str">
        <f>IF(ISNUMBER((Sheet1!J336+$F$9/10)*VLOOKUP($B355,$H$13:$J$17,3,0)),(Sheet1!J336+$F$9/10)*VLOOKUP($B355,$H$13:$J$17,3,0),"N/A")</f>
        <v>N/A</v>
      </c>
    </row>
    <row r="356" spans="2:11" x14ac:dyDescent="0.3">
      <c r="B356" s="1" t="str">
        <f>Sheet1!A337</f>
        <v>NY</v>
      </c>
      <c r="C356" s="2" t="str">
        <f>Sheet1!B337</f>
        <v>Elec</v>
      </c>
      <c r="D356" s="3">
        <f>Sheet1!C337</f>
        <v>42643</v>
      </c>
      <c r="E356" s="4" t="str">
        <f>Sheet1!D337</f>
        <v>G (CenHud, NYSEG, O&amp;R)</v>
      </c>
      <c r="F356" s="2" t="str">
        <f>Sheet1!E337</f>
        <v>2M+</v>
      </c>
      <c r="G356" s="64">
        <f>IF(ISNUMBER((Sheet1!F337+$F$9/10)*VLOOKUP($B356,$H$13:$J$17,3,0)),(Sheet1!F337+$F$9/10)*VLOOKUP($B356,$H$13:$J$17,3,0),"N/A")</f>
        <v>6.405470869863013</v>
      </c>
      <c r="H356" s="64">
        <f>IF(ISNUMBER((Sheet1!G337+$F$9/10)*VLOOKUP($B356,$H$13:$J$17,3,0)),(Sheet1!G337+$F$9/10)*VLOOKUP($B356,$H$13:$J$17,3,0),"N/A")</f>
        <v>6.3713090904109597</v>
      </c>
      <c r="I356" s="64">
        <f>IF(ISNUMBER((Sheet1!H337+$F$9/10)*VLOOKUP($B356,$H$13:$J$17,3,0)),(Sheet1!H337+$F$9/10)*VLOOKUP($B356,$H$13:$J$17,3,0),"N/A")</f>
        <v>6.4857085566210078</v>
      </c>
      <c r="J356" s="64">
        <f>IF(ISNUMBER((Sheet1!I337+$F$9/10)*VLOOKUP($B356,$H$13:$J$17,3,0)),(Sheet1!I337+$F$9/10)*VLOOKUP($B356,$H$13:$J$17,3,0),"N/A")</f>
        <v>6.4205526702054811</v>
      </c>
      <c r="K356" s="64" t="str">
        <f>IF(ISNUMBER((Sheet1!J337+$F$9/10)*VLOOKUP($B356,$H$13:$J$17,3,0)),(Sheet1!J337+$F$9/10)*VLOOKUP($B356,$H$13:$J$17,3,0),"N/A")</f>
        <v>N/A</v>
      </c>
    </row>
    <row r="357" spans="2:11" x14ac:dyDescent="0.3">
      <c r="B357" s="1" t="str">
        <f>Sheet1!A338</f>
        <v>NY</v>
      </c>
      <c r="C357" s="2" t="str">
        <f>Sheet1!B338</f>
        <v>Elec</v>
      </c>
      <c r="D357" s="3">
        <f>Sheet1!C338</f>
        <v>42643</v>
      </c>
      <c r="E357" s="4" t="str">
        <f>Sheet1!D338</f>
        <v>H (ConEd, NYSEG)</v>
      </c>
      <c r="F357" s="2" t="str">
        <f>Sheet1!E338</f>
        <v>0-150K</v>
      </c>
      <c r="G357" s="64">
        <f>IF(ISNUMBER((Sheet1!F338+$F$9/10)*VLOOKUP($B357,$H$13:$J$17,3,0)),(Sheet1!F338+$F$9/10)*VLOOKUP($B357,$H$13:$J$17,3,0),"N/A")</f>
        <v>7.3963900141862489</v>
      </c>
      <c r="H357" s="64">
        <f>IF(ISNUMBER((Sheet1!G338+$F$9/10)*VLOOKUP($B357,$H$13:$J$17,3,0)),(Sheet1!G338+$F$9/10)*VLOOKUP($B357,$H$13:$J$17,3,0),"N/A")</f>
        <v>7.3616776445796299</v>
      </c>
      <c r="I357" s="64">
        <f>IF(ISNUMBER((Sheet1!H338+$F$9/10)*VLOOKUP($B357,$H$13:$J$17,3,0)),(Sheet1!H338+$F$9/10)*VLOOKUP($B357,$H$13:$J$17,3,0),"N/A")</f>
        <v>7.4834558590364928</v>
      </c>
      <c r="J357" s="64">
        <f>IF(ISNUMBER((Sheet1!I338+$F$9/10)*VLOOKUP($B357,$H$13:$J$17,3,0)),(Sheet1!I338+$F$9/10)*VLOOKUP($B357,$H$13:$J$17,3,0),"N/A")</f>
        <v>7.4350984753039215</v>
      </c>
      <c r="K357" s="64" t="str">
        <f>IF(ISNUMBER((Sheet1!J338+$F$9/10)*VLOOKUP($B357,$H$13:$J$17,3,0)),(Sheet1!J338+$F$9/10)*VLOOKUP($B357,$H$13:$J$17,3,0),"N/A")</f>
        <v>N/A</v>
      </c>
    </row>
    <row r="358" spans="2:11" x14ac:dyDescent="0.3">
      <c r="B358" s="1" t="str">
        <f>Sheet1!A339</f>
        <v>NY</v>
      </c>
      <c r="C358" s="2" t="str">
        <f>Sheet1!B339</f>
        <v>Elec</v>
      </c>
      <c r="D358" s="3">
        <f>Sheet1!C339</f>
        <v>42643</v>
      </c>
      <c r="E358" s="4" t="str">
        <f>Sheet1!D339</f>
        <v>H (ConEd, NYSEG)</v>
      </c>
      <c r="F358" s="2" t="str">
        <f>Sheet1!E339</f>
        <v>150-500K</v>
      </c>
      <c r="G358" s="64">
        <f>IF(ISNUMBER((Sheet1!F339+$F$9/10)*VLOOKUP($B358,$H$13:$J$17,3,0)),(Sheet1!F339+$F$9/10)*VLOOKUP($B358,$H$13:$J$17,3,0),"N/A")</f>
        <v>7.1923900141862491</v>
      </c>
      <c r="H358" s="64">
        <f>IF(ISNUMBER((Sheet1!G339+$F$9/10)*VLOOKUP($B358,$H$13:$J$17,3,0)),(Sheet1!G339+$F$9/10)*VLOOKUP($B358,$H$13:$J$17,3,0),"N/A")</f>
        <v>7.1576776445796302</v>
      </c>
      <c r="I358" s="64">
        <f>IF(ISNUMBER((Sheet1!H339+$F$9/10)*VLOOKUP($B358,$H$13:$J$17,3,0)),(Sheet1!H339+$F$9/10)*VLOOKUP($B358,$H$13:$J$17,3,0),"N/A")</f>
        <v>7.2794558590364939</v>
      </c>
      <c r="J358" s="64">
        <f>IF(ISNUMBER((Sheet1!I339+$F$9/10)*VLOOKUP($B358,$H$13:$J$17,3,0)),(Sheet1!I339+$F$9/10)*VLOOKUP($B358,$H$13:$J$17,3,0),"N/A")</f>
        <v>7.2310984753039218</v>
      </c>
      <c r="K358" s="64" t="str">
        <f>IF(ISNUMBER((Sheet1!J339+$F$9/10)*VLOOKUP($B358,$H$13:$J$17,3,0)),(Sheet1!J339+$F$9/10)*VLOOKUP($B358,$H$13:$J$17,3,0),"N/A")</f>
        <v>N/A</v>
      </c>
    </row>
    <row r="359" spans="2:11" x14ac:dyDescent="0.3">
      <c r="B359" s="1" t="str">
        <f>Sheet1!A340</f>
        <v>NY</v>
      </c>
      <c r="C359" s="2" t="str">
        <f>Sheet1!B340</f>
        <v>Elec</v>
      </c>
      <c r="D359" s="3">
        <f>Sheet1!C340</f>
        <v>42643</v>
      </c>
      <c r="E359" s="4" t="str">
        <f>Sheet1!D340</f>
        <v>H (ConEd, NYSEG)</v>
      </c>
      <c r="F359" s="2" t="str">
        <f>Sheet1!E340</f>
        <v>500-1M</v>
      </c>
      <c r="G359" s="64">
        <f>IF(ISNUMBER((Sheet1!F340+$F$9/10)*VLOOKUP($B359,$H$13:$J$17,3,0)),(Sheet1!F340+$F$9/10)*VLOOKUP($B359,$H$13:$J$17,3,0),"N/A")</f>
        <v>6.8353900141862489</v>
      </c>
      <c r="H359" s="64">
        <f>IF(ISNUMBER((Sheet1!G340+$F$9/10)*VLOOKUP($B359,$H$13:$J$17,3,0)),(Sheet1!G340+$F$9/10)*VLOOKUP($B359,$H$13:$J$17,3,0),"N/A")</f>
        <v>6.8006776445796291</v>
      </c>
      <c r="I359" s="64">
        <f>IF(ISNUMBER((Sheet1!H340+$F$9/10)*VLOOKUP($B359,$H$13:$J$17,3,0)),(Sheet1!H340+$F$9/10)*VLOOKUP($B359,$H$13:$J$17,3,0),"N/A")</f>
        <v>6.9224558590364929</v>
      </c>
      <c r="J359" s="64">
        <f>IF(ISNUMBER((Sheet1!I340+$F$9/10)*VLOOKUP($B359,$H$13:$J$17,3,0)),(Sheet1!I340+$F$9/10)*VLOOKUP($B359,$H$13:$J$17,3,0),"N/A")</f>
        <v>6.8740984753039216</v>
      </c>
      <c r="K359" s="64" t="str">
        <f>IF(ISNUMBER((Sheet1!J340+$F$9/10)*VLOOKUP($B359,$H$13:$J$17,3,0)),(Sheet1!J340+$F$9/10)*VLOOKUP($B359,$H$13:$J$17,3,0),"N/A")</f>
        <v>N/A</v>
      </c>
    </row>
    <row r="360" spans="2:11" x14ac:dyDescent="0.3">
      <c r="B360" s="1" t="str">
        <f>Sheet1!A341</f>
        <v>NY</v>
      </c>
      <c r="C360" s="2" t="str">
        <f>Sheet1!B341</f>
        <v>Elec</v>
      </c>
      <c r="D360" s="3">
        <f>Sheet1!C341</f>
        <v>42643</v>
      </c>
      <c r="E360" s="4" t="str">
        <f>Sheet1!D341</f>
        <v>H (ConEd, NYSEG)</v>
      </c>
      <c r="F360" s="2" t="str">
        <f>Sheet1!E341</f>
        <v>1-2M</v>
      </c>
      <c r="G360" s="64">
        <f>IF(ISNUMBER((Sheet1!F341+$F$9/10)*VLOOKUP($B360,$H$13:$J$17,3,0)),(Sheet1!F341+$F$9/10)*VLOOKUP($B360,$H$13:$J$17,3,0),"N/A")</f>
        <v>6.7078900141862485</v>
      </c>
      <c r="H360" s="64">
        <f>IF(ISNUMBER((Sheet1!G341+$F$9/10)*VLOOKUP($B360,$H$13:$J$17,3,0)),(Sheet1!G341+$F$9/10)*VLOOKUP($B360,$H$13:$J$17,3,0),"N/A")</f>
        <v>6.6731776445796296</v>
      </c>
      <c r="I360" s="64">
        <f>IF(ISNUMBER((Sheet1!H341+$F$9/10)*VLOOKUP($B360,$H$13:$J$17,3,0)),(Sheet1!H341+$F$9/10)*VLOOKUP($B360,$H$13:$J$17,3,0),"N/A")</f>
        <v>6.7949558590364934</v>
      </c>
      <c r="J360" s="64">
        <f>IF(ISNUMBER((Sheet1!I341+$F$9/10)*VLOOKUP($B360,$H$13:$J$17,3,0)),(Sheet1!I341+$F$9/10)*VLOOKUP($B360,$H$13:$J$17,3,0),"N/A")</f>
        <v>6.7465984753039221</v>
      </c>
      <c r="K360" s="64" t="str">
        <f>IF(ISNUMBER((Sheet1!J341+$F$9/10)*VLOOKUP($B360,$H$13:$J$17,3,0)),(Sheet1!J341+$F$9/10)*VLOOKUP($B360,$H$13:$J$17,3,0),"N/A")</f>
        <v>N/A</v>
      </c>
    </row>
    <row r="361" spans="2:11" x14ac:dyDescent="0.3">
      <c r="B361" s="1" t="str">
        <f>Sheet1!A342</f>
        <v>NY</v>
      </c>
      <c r="C361" s="2" t="str">
        <f>Sheet1!B342</f>
        <v>Elec</v>
      </c>
      <c r="D361" s="3">
        <f>Sheet1!C342</f>
        <v>42643</v>
      </c>
      <c r="E361" s="4" t="str">
        <f>Sheet1!D342</f>
        <v>H (ConEd, NYSEG)</v>
      </c>
      <c r="F361" s="2" t="str">
        <f>Sheet1!E342</f>
        <v>2M+</v>
      </c>
      <c r="G361" s="64">
        <f>IF(ISNUMBER((Sheet1!F342+$F$9/10)*VLOOKUP($B361,$H$13:$J$17,3,0)),(Sheet1!F342+$F$9/10)*VLOOKUP($B361,$H$13:$J$17,3,0),"N/A")</f>
        <v>6.580390014186249</v>
      </c>
      <c r="H361" s="64">
        <f>IF(ISNUMBER((Sheet1!G342+$F$9/10)*VLOOKUP($B361,$H$13:$J$17,3,0)),(Sheet1!G342+$F$9/10)*VLOOKUP($B361,$H$13:$J$17,3,0),"N/A")</f>
        <v>6.5456776445796292</v>
      </c>
      <c r="I361" s="64">
        <f>IF(ISNUMBER((Sheet1!H342+$F$9/10)*VLOOKUP($B361,$H$13:$J$17,3,0)),(Sheet1!H342+$F$9/10)*VLOOKUP($B361,$H$13:$J$17,3,0),"N/A")</f>
        <v>6.667455859036493</v>
      </c>
      <c r="J361" s="64">
        <f>IF(ISNUMBER((Sheet1!I342+$F$9/10)*VLOOKUP($B361,$H$13:$J$17,3,0)),(Sheet1!I342+$F$9/10)*VLOOKUP($B361,$H$13:$J$17,3,0),"N/A")</f>
        <v>6.6190984753039217</v>
      </c>
      <c r="K361" s="64" t="str">
        <f>IF(ISNUMBER((Sheet1!J342+$F$9/10)*VLOOKUP($B361,$H$13:$J$17,3,0)),(Sheet1!J342+$F$9/10)*VLOOKUP($B361,$H$13:$J$17,3,0),"N/A")</f>
        <v>N/A</v>
      </c>
    </row>
    <row r="362" spans="2:11" x14ac:dyDescent="0.3">
      <c r="B362" s="1" t="str">
        <f>Sheet1!A343</f>
        <v>NY</v>
      </c>
      <c r="C362" s="2" t="str">
        <f>Sheet1!B343</f>
        <v>Elec</v>
      </c>
      <c r="D362" s="3">
        <f>Sheet1!C343</f>
        <v>42643</v>
      </c>
      <c r="E362" s="4" t="str">
        <f>Sheet1!D343</f>
        <v>I (ConEd)</v>
      </c>
      <c r="F362" s="2" t="str">
        <f>Sheet1!E343</f>
        <v>0-150K</v>
      </c>
      <c r="G362" s="64">
        <f>IF(ISNUMBER((Sheet1!F343+$F$9/10)*VLOOKUP($B362,$H$13:$J$17,3,0)),(Sheet1!F343+$F$9/10)*VLOOKUP($B362,$H$13:$J$17,3,0),"N/A")</f>
        <v>7.3963900141862489</v>
      </c>
      <c r="H362" s="64">
        <f>IF(ISNUMBER((Sheet1!G343+$F$9/10)*VLOOKUP($B362,$H$13:$J$17,3,0)),(Sheet1!G343+$F$9/10)*VLOOKUP($B362,$H$13:$J$17,3,0),"N/A")</f>
        <v>7.3616776445796299</v>
      </c>
      <c r="I362" s="64">
        <f>IF(ISNUMBER((Sheet1!H343+$F$9/10)*VLOOKUP($B362,$H$13:$J$17,3,0)),(Sheet1!H343+$F$9/10)*VLOOKUP($B362,$H$13:$J$17,3,0),"N/A")</f>
        <v>7.4834558590364928</v>
      </c>
      <c r="J362" s="64">
        <f>IF(ISNUMBER((Sheet1!I343+$F$9/10)*VLOOKUP($B362,$H$13:$J$17,3,0)),(Sheet1!I343+$F$9/10)*VLOOKUP($B362,$H$13:$J$17,3,0),"N/A")</f>
        <v>7.4350984753039215</v>
      </c>
      <c r="K362" s="64" t="str">
        <f>IF(ISNUMBER((Sheet1!J343+$F$9/10)*VLOOKUP($B362,$H$13:$J$17,3,0)),(Sheet1!J343+$F$9/10)*VLOOKUP($B362,$H$13:$J$17,3,0),"N/A")</f>
        <v>N/A</v>
      </c>
    </row>
    <row r="363" spans="2:11" x14ac:dyDescent="0.3">
      <c r="B363" s="1" t="str">
        <f>Sheet1!A344</f>
        <v>NY</v>
      </c>
      <c r="C363" s="2" t="str">
        <f>Sheet1!B344</f>
        <v>Elec</v>
      </c>
      <c r="D363" s="3">
        <f>Sheet1!C344</f>
        <v>42643</v>
      </c>
      <c r="E363" s="4" t="str">
        <f>Sheet1!D344</f>
        <v>I (ConEd)</v>
      </c>
      <c r="F363" s="2" t="str">
        <f>Sheet1!E344</f>
        <v>150-500K</v>
      </c>
      <c r="G363" s="64">
        <f>IF(ISNUMBER((Sheet1!F344+$F$9/10)*VLOOKUP($B363,$H$13:$J$17,3,0)),(Sheet1!F344+$F$9/10)*VLOOKUP($B363,$H$13:$J$17,3,0),"N/A")</f>
        <v>7.1923900141862491</v>
      </c>
      <c r="H363" s="64">
        <f>IF(ISNUMBER((Sheet1!G344+$F$9/10)*VLOOKUP($B363,$H$13:$J$17,3,0)),(Sheet1!G344+$F$9/10)*VLOOKUP($B363,$H$13:$J$17,3,0),"N/A")</f>
        <v>7.1576776445796302</v>
      </c>
      <c r="I363" s="64">
        <f>IF(ISNUMBER((Sheet1!H344+$F$9/10)*VLOOKUP($B363,$H$13:$J$17,3,0)),(Sheet1!H344+$F$9/10)*VLOOKUP($B363,$H$13:$J$17,3,0),"N/A")</f>
        <v>7.2794558590364939</v>
      </c>
      <c r="J363" s="64">
        <f>IF(ISNUMBER((Sheet1!I344+$F$9/10)*VLOOKUP($B363,$H$13:$J$17,3,0)),(Sheet1!I344+$F$9/10)*VLOOKUP($B363,$H$13:$J$17,3,0),"N/A")</f>
        <v>7.2310984753039218</v>
      </c>
      <c r="K363" s="64" t="str">
        <f>IF(ISNUMBER((Sheet1!J344+$F$9/10)*VLOOKUP($B363,$H$13:$J$17,3,0)),(Sheet1!J344+$F$9/10)*VLOOKUP($B363,$H$13:$J$17,3,0),"N/A")</f>
        <v>N/A</v>
      </c>
    </row>
    <row r="364" spans="2:11" x14ac:dyDescent="0.3">
      <c r="B364" s="1" t="str">
        <f>Sheet1!A345</f>
        <v>NY</v>
      </c>
      <c r="C364" s="2" t="str">
        <f>Sheet1!B345</f>
        <v>Elec</v>
      </c>
      <c r="D364" s="3">
        <f>Sheet1!C345</f>
        <v>42643</v>
      </c>
      <c r="E364" s="4" t="str">
        <f>Sheet1!D345</f>
        <v>I (ConEd)</v>
      </c>
      <c r="F364" s="2" t="str">
        <f>Sheet1!E345</f>
        <v>500-1M</v>
      </c>
      <c r="G364" s="64">
        <f>IF(ISNUMBER((Sheet1!F345+$F$9/10)*VLOOKUP($B364,$H$13:$J$17,3,0)),(Sheet1!F345+$F$9/10)*VLOOKUP($B364,$H$13:$J$17,3,0),"N/A")</f>
        <v>6.8353900141862489</v>
      </c>
      <c r="H364" s="64">
        <f>IF(ISNUMBER((Sheet1!G345+$F$9/10)*VLOOKUP($B364,$H$13:$J$17,3,0)),(Sheet1!G345+$F$9/10)*VLOOKUP($B364,$H$13:$J$17,3,0),"N/A")</f>
        <v>6.8006776445796291</v>
      </c>
      <c r="I364" s="64">
        <f>IF(ISNUMBER((Sheet1!H345+$F$9/10)*VLOOKUP($B364,$H$13:$J$17,3,0)),(Sheet1!H345+$F$9/10)*VLOOKUP($B364,$H$13:$J$17,3,0),"N/A")</f>
        <v>6.9224558590364929</v>
      </c>
      <c r="J364" s="64">
        <f>IF(ISNUMBER((Sheet1!I345+$F$9/10)*VLOOKUP($B364,$H$13:$J$17,3,0)),(Sheet1!I345+$F$9/10)*VLOOKUP($B364,$H$13:$J$17,3,0),"N/A")</f>
        <v>6.8740984753039216</v>
      </c>
      <c r="K364" s="64" t="str">
        <f>IF(ISNUMBER((Sheet1!J345+$F$9/10)*VLOOKUP($B364,$H$13:$J$17,3,0)),(Sheet1!J345+$F$9/10)*VLOOKUP($B364,$H$13:$J$17,3,0),"N/A")</f>
        <v>N/A</v>
      </c>
    </row>
    <row r="365" spans="2:11" x14ac:dyDescent="0.3">
      <c r="B365" s="1" t="str">
        <f>Sheet1!A346</f>
        <v>NY</v>
      </c>
      <c r="C365" s="2" t="str">
        <f>Sheet1!B346</f>
        <v>Elec</v>
      </c>
      <c r="D365" s="3">
        <f>Sheet1!C346</f>
        <v>42643</v>
      </c>
      <c r="E365" s="4" t="str">
        <f>Sheet1!D346</f>
        <v>I (ConEd)</v>
      </c>
      <c r="F365" s="2" t="str">
        <f>Sheet1!E346</f>
        <v>1-2M</v>
      </c>
      <c r="G365" s="64">
        <f>IF(ISNUMBER((Sheet1!F346+$F$9/10)*VLOOKUP($B365,$H$13:$J$17,3,0)),(Sheet1!F346+$F$9/10)*VLOOKUP($B365,$H$13:$J$17,3,0),"N/A")</f>
        <v>6.7078900141862485</v>
      </c>
      <c r="H365" s="64">
        <f>IF(ISNUMBER((Sheet1!G346+$F$9/10)*VLOOKUP($B365,$H$13:$J$17,3,0)),(Sheet1!G346+$F$9/10)*VLOOKUP($B365,$H$13:$J$17,3,0),"N/A")</f>
        <v>6.6731776445796296</v>
      </c>
      <c r="I365" s="64">
        <f>IF(ISNUMBER((Sheet1!H346+$F$9/10)*VLOOKUP($B365,$H$13:$J$17,3,0)),(Sheet1!H346+$F$9/10)*VLOOKUP($B365,$H$13:$J$17,3,0),"N/A")</f>
        <v>6.7949558590364934</v>
      </c>
      <c r="J365" s="64">
        <f>IF(ISNUMBER((Sheet1!I346+$F$9/10)*VLOOKUP($B365,$H$13:$J$17,3,0)),(Sheet1!I346+$F$9/10)*VLOOKUP($B365,$H$13:$J$17,3,0),"N/A")</f>
        <v>6.7465984753039221</v>
      </c>
      <c r="K365" s="64" t="str">
        <f>IF(ISNUMBER((Sheet1!J346+$F$9/10)*VLOOKUP($B365,$H$13:$J$17,3,0)),(Sheet1!J346+$F$9/10)*VLOOKUP($B365,$H$13:$J$17,3,0),"N/A")</f>
        <v>N/A</v>
      </c>
    </row>
    <row r="366" spans="2:11" x14ac:dyDescent="0.3">
      <c r="B366" s="1" t="str">
        <f>Sheet1!A347</f>
        <v>NY</v>
      </c>
      <c r="C366" s="2" t="str">
        <f>Sheet1!B347</f>
        <v>Elec</v>
      </c>
      <c r="D366" s="3">
        <f>Sheet1!C347</f>
        <v>42643</v>
      </c>
      <c r="E366" s="4" t="str">
        <f>Sheet1!D347</f>
        <v>I (ConEd)</v>
      </c>
      <c r="F366" s="2" t="str">
        <f>Sheet1!E347</f>
        <v>2M+</v>
      </c>
      <c r="G366" s="64">
        <f>IF(ISNUMBER((Sheet1!F347+$F$9/10)*VLOOKUP($B366,$H$13:$J$17,3,0)),(Sheet1!F347+$F$9/10)*VLOOKUP($B366,$H$13:$J$17,3,0),"N/A")</f>
        <v>6.580390014186249</v>
      </c>
      <c r="H366" s="64">
        <f>IF(ISNUMBER((Sheet1!G347+$F$9/10)*VLOOKUP($B366,$H$13:$J$17,3,0)),(Sheet1!G347+$F$9/10)*VLOOKUP($B366,$H$13:$J$17,3,0),"N/A")</f>
        <v>6.5456776445796292</v>
      </c>
      <c r="I366" s="64">
        <f>IF(ISNUMBER((Sheet1!H347+$F$9/10)*VLOOKUP($B366,$H$13:$J$17,3,0)),(Sheet1!H347+$F$9/10)*VLOOKUP($B366,$H$13:$J$17,3,0),"N/A")</f>
        <v>6.667455859036493</v>
      </c>
      <c r="J366" s="64">
        <f>IF(ISNUMBER((Sheet1!I347+$F$9/10)*VLOOKUP($B366,$H$13:$J$17,3,0)),(Sheet1!I347+$F$9/10)*VLOOKUP($B366,$H$13:$J$17,3,0),"N/A")</f>
        <v>6.6190984753039217</v>
      </c>
      <c r="K366" s="64" t="str">
        <f>IF(ISNUMBER((Sheet1!J347+$F$9/10)*VLOOKUP($B366,$H$13:$J$17,3,0)),(Sheet1!J347+$F$9/10)*VLOOKUP($B366,$H$13:$J$17,3,0),"N/A")</f>
        <v>N/A</v>
      </c>
    </row>
    <row r="367" spans="2:11" x14ac:dyDescent="0.3">
      <c r="B367" s="1" t="str">
        <f>Sheet1!A348</f>
        <v>NY</v>
      </c>
      <c r="C367" s="2" t="str">
        <f>Sheet1!B348</f>
        <v>Elec</v>
      </c>
      <c r="D367" s="3">
        <f>Sheet1!C348</f>
        <v>42643</v>
      </c>
      <c r="E367" s="4" t="str">
        <f>Sheet1!D348</f>
        <v>J (ConEd)</v>
      </c>
      <c r="F367" s="2" t="str">
        <f>Sheet1!E348</f>
        <v>0-150K</v>
      </c>
      <c r="G367" s="64">
        <f>IF(ISNUMBER((Sheet1!F348+$F$9/10)*VLOOKUP($B367,$H$13:$J$17,3,0)),(Sheet1!F348+$F$9/10)*VLOOKUP($B367,$H$13:$J$17,3,0),"N/A")</f>
        <v>7.9941829497554213</v>
      </c>
      <c r="H367" s="64">
        <f>IF(ISNUMBER((Sheet1!G348+$F$9/10)*VLOOKUP($B367,$H$13:$J$17,3,0)),(Sheet1!G348+$F$9/10)*VLOOKUP($B367,$H$13:$J$17,3,0),"N/A")</f>
        <v>8.2057264532602385</v>
      </c>
      <c r="I367" s="64">
        <f>IF(ISNUMBER((Sheet1!H348+$F$9/10)*VLOOKUP($B367,$H$13:$J$17,3,0)),(Sheet1!H348+$F$9/10)*VLOOKUP($B367,$H$13:$J$17,3,0),"N/A")</f>
        <v>8.2702388729816931</v>
      </c>
      <c r="J367" s="64">
        <f>IF(ISNUMBER((Sheet1!I348+$F$9/10)*VLOOKUP($B367,$H$13:$J$17,3,0)),(Sheet1!I348+$F$9/10)*VLOOKUP($B367,$H$13:$J$17,3,0),"N/A")</f>
        <v>8.3175638529157236</v>
      </c>
      <c r="K367" s="64" t="str">
        <f>IF(ISNUMBER((Sheet1!J348+$F$9/10)*VLOOKUP($B367,$H$13:$J$17,3,0)),(Sheet1!J348+$F$9/10)*VLOOKUP($B367,$H$13:$J$17,3,0),"N/A")</f>
        <v>N/A</v>
      </c>
    </row>
    <row r="368" spans="2:11" x14ac:dyDescent="0.3">
      <c r="B368" s="1" t="str">
        <f>Sheet1!A349</f>
        <v>NY</v>
      </c>
      <c r="C368" s="2" t="str">
        <f>Sheet1!B349</f>
        <v>Elec</v>
      </c>
      <c r="D368" s="3">
        <f>Sheet1!C349</f>
        <v>42643</v>
      </c>
      <c r="E368" s="4" t="str">
        <f>Sheet1!D349</f>
        <v>J (ConEd)</v>
      </c>
      <c r="F368" s="2" t="str">
        <f>Sheet1!E349</f>
        <v>150-500K</v>
      </c>
      <c r="G368" s="64">
        <f>IF(ISNUMBER((Sheet1!F349+$F$9/10)*VLOOKUP($B368,$H$13:$J$17,3,0)),(Sheet1!F349+$F$9/10)*VLOOKUP($B368,$H$13:$J$17,3,0),"N/A")</f>
        <v>7.7901829497554207</v>
      </c>
      <c r="H368" s="64">
        <f>IF(ISNUMBER((Sheet1!G349+$F$9/10)*VLOOKUP($B368,$H$13:$J$17,3,0)),(Sheet1!G349+$F$9/10)*VLOOKUP($B368,$H$13:$J$17,3,0),"N/A")</f>
        <v>8.0017264532602379</v>
      </c>
      <c r="I368" s="64">
        <f>IF(ISNUMBER((Sheet1!H349+$F$9/10)*VLOOKUP($B368,$H$13:$J$17,3,0)),(Sheet1!H349+$F$9/10)*VLOOKUP($B368,$H$13:$J$17,3,0),"N/A")</f>
        <v>8.0662388729816925</v>
      </c>
      <c r="J368" s="64">
        <f>IF(ISNUMBER((Sheet1!I349+$F$9/10)*VLOOKUP($B368,$H$13:$J$17,3,0)),(Sheet1!I349+$F$9/10)*VLOOKUP($B368,$H$13:$J$17,3,0),"N/A")</f>
        <v>8.1135638529157248</v>
      </c>
      <c r="K368" s="64" t="str">
        <f>IF(ISNUMBER((Sheet1!J349+$F$9/10)*VLOOKUP($B368,$H$13:$J$17,3,0)),(Sheet1!J349+$F$9/10)*VLOOKUP($B368,$H$13:$J$17,3,0),"N/A")</f>
        <v>N/A</v>
      </c>
    </row>
    <row r="369" spans="2:11" x14ac:dyDescent="0.3">
      <c r="B369" s="1" t="str">
        <f>Sheet1!A350</f>
        <v>NY</v>
      </c>
      <c r="C369" s="2" t="str">
        <f>Sheet1!B350</f>
        <v>Elec</v>
      </c>
      <c r="D369" s="3">
        <f>Sheet1!C350</f>
        <v>42643</v>
      </c>
      <c r="E369" s="4" t="str">
        <f>Sheet1!D350</f>
        <v>J (ConEd)</v>
      </c>
      <c r="F369" s="2" t="str">
        <f>Sheet1!E350</f>
        <v>500-1M</v>
      </c>
      <c r="G369" s="64">
        <f>IF(ISNUMBER((Sheet1!F350+$F$9/10)*VLOOKUP($B369,$H$13:$J$17,3,0)),(Sheet1!F350+$F$9/10)*VLOOKUP($B369,$H$13:$J$17,3,0),"N/A")</f>
        <v>7.4331829497554205</v>
      </c>
      <c r="H369" s="64">
        <f>IF(ISNUMBER((Sheet1!G350+$F$9/10)*VLOOKUP($B369,$H$13:$J$17,3,0)),(Sheet1!G350+$F$9/10)*VLOOKUP($B369,$H$13:$J$17,3,0),"N/A")</f>
        <v>7.6447264532602377</v>
      </c>
      <c r="I369" s="64">
        <f>IF(ISNUMBER((Sheet1!H350+$F$9/10)*VLOOKUP($B369,$H$13:$J$17,3,0)),(Sheet1!H350+$F$9/10)*VLOOKUP($B369,$H$13:$J$17,3,0),"N/A")</f>
        <v>7.7092388729816932</v>
      </c>
      <c r="J369" s="64">
        <f>IF(ISNUMBER((Sheet1!I350+$F$9/10)*VLOOKUP($B369,$H$13:$J$17,3,0)),(Sheet1!I350+$F$9/10)*VLOOKUP($B369,$H$13:$J$17,3,0),"N/A")</f>
        <v>7.7565638529157255</v>
      </c>
      <c r="K369" s="64" t="str">
        <f>IF(ISNUMBER((Sheet1!J350+$F$9/10)*VLOOKUP($B369,$H$13:$J$17,3,0)),(Sheet1!J350+$F$9/10)*VLOOKUP($B369,$H$13:$J$17,3,0),"N/A")</f>
        <v>N/A</v>
      </c>
    </row>
    <row r="370" spans="2:11" x14ac:dyDescent="0.3">
      <c r="B370" s="1" t="str">
        <f>Sheet1!A351</f>
        <v>NY</v>
      </c>
      <c r="C370" s="2" t="str">
        <f>Sheet1!B351</f>
        <v>Elec</v>
      </c>
      <c r="D370" s="3">
        <f>Sheet1!C351</f>
        <v>42643</v>
      </c>
      <c r="E370" s="4" t="str">
        <f>Sheet1!D351</f>
        <v>J (ConEd)</v>
      </c>
      <c r="F370" s="2" t="str">
        <f>Sheet1!E351</f>
        <v>1-2M</v>
      </c>
      <c r="G370" s="64">
        <f>IF(ISNUMBER((Sheet1!F351+$F$9/10)*VLOOKUP($B370,$H$13:$J$17,3,0)),(Sheet1!F351+$F$9/10)*VLOOKUP($B370,$H$13:$J$17,3,0),"N/A")</f>
        <v>7.3056829497554201</v>
      </c>
      <c r="H370" s="64">
        <f>IF(ISNUMBER((Sheet1!G351+$F$9/10)*VLOOKUP($B370,$H$13:$J$17,3,0)),(Sheet1!G351+$F$9/10)*VLOOKUP($B370,$H$13:$J$17,3,0),"N/A")</f>
        <v>7.5172264532602382</v>
      </c>
      <c r="I370" s="64">
        <f>IF(ISNUMBER((Sheet1!H351+$F$9/10)*VLOOKUP($B370,$H$13:$J$17,3,0)),(Sheet1!H351+$F$9/10)*VLOOKUP($B370,$H$13:$J$17,3,0),"N/A")</f>
        <v>7.5817388729816928</v>
      </c>
      <c r="J370" s="64">
        <f>IF(ISNUMBER((Sheet1!I351+$F$9/10)*VLOOKUP($B370,$H$13:$J$17,3,0)),(Sheet1!I351+$F$9/10)*VLOOKUP($B370,$H$13:$J$17,3,0),"N/A")</f>
        <v>7.6290638529157251</v>
      </c>
      <c r="K370" s="64" t="str">
        <f>IF(ISNUMBER((Sheet1!J351+$F$9/10)*VLOOKUP($B370,$H$13:$J$17,3,0)),(Sheet1!J351+$F$9/10)*VLOOKUP($B370,$H$13:$J$17,3,0),"N/A")</f>
        <v>N/A</v>
      </c>
    </row>
    <row r="371" spans="2:11" x14ac:dyDescent="0.3">
      <c r="B371" s="1" t="str">
        <f>Sheet1!A352</f>
        <v>NY</v>
      </c>
      <c r="C371" s="2" t="str">
        <f>Sheet1!B352</f>
        <v>Elec</v>
      </c>
      <c r="D371" s="3">
        <f>Sheet1!C352</f>
        <v>42643</v>
      </c>
      <c r="E371" s="4" t="str">
        <f>Sheet1!D352</f>
        <v>J (ConEd)</v>
      </c>
      <c r="F371" s="2" t="str">
        <f>Sheet1!E352</f>
        <v>2M+</v>
      </c>
      <c r="G371" s="64">
        <f>IF(ISNUMBER((Sheet1!F352+$F$9/10)*VLOOKUP($B371,$H$13:$J$17,3,0)),(Sheet1!F352+$F$9/10)*VLOOKUP($B371,$H$13:$J$17,3,0),"N/A")</f>
        <v>7.1781829497554206</v>
      </c>
      <c r="H371" s="64">
        <f>IF(ISNUMBER((Sheet1!G352+$F$9/10)*VLOOKUP($B371,$H$13:$J$17,3,0)),(Sheet1!G352+$F$9/10)*VLOOKUP($B371,$H$13:$J$17,3,0),"N/A")</f>
        <v>7.3897264532602378</v>
      </c>
      <c r="I371" s="64">
        <f>IF(ISNUMBER((Sheet1!H352+$F$9/10)*VLOOKUP($B371,$H$13:$J$17,3,0)),(Sheet1!H352+$F$9/10)*VLOOKUP($B371,$H$13:$J$17,3,0),"N/A")</f>
        <v>7.4542388729816933</v>
      </c>
      <c r="J371" s="64">
        <f>IF(ISNUMBER((Sheet1!I352+$F$9/10)*VLOOKUP($B371,$H$13:$J$17,3,0)),(Sheet1!I352+$F$9/10)*VLOOKUP($B371,$H$13:$J$17,3,0),"N/A")</f>
        <v>7.5015638529157256</v>
      </c>
      <c r="K371" s="64" t="str">
        <f>IF(ISNUMBER((Sheet1!J352+$F$9/10)*VLOOKUP($B371,$H$13:$J$17,3,0)),(Sheet1!J352+$F$9/10)*VLOOKUP($B371,$H$13:$J$17,3,0),"N/A")</f>
        <v>N/A</v>
      </c>
    </row>
    <row r="372" spans="2:11" x14ac:dyDescent="0.3">
      <c r="B372" s="1" t="str">
        <f>Sheet1!A353</f>
        <v>NY</v>
      </c>
      <c r="C372" s="2" t="str">
        <f>Sheet1!B353</f>
        <v>Elec</v>
      </c>
      <c r="D372" s="3">
        <f>Sheet1!C353</f>
        <v>42674</v>
      </c>
      <c r="E372" s="4" t="str">
        <f>Sheet1!D353</f>
        <v>A (NiMo, NYSEG)</v>
      </c>
      <c r="F372" s="2" t="str">
        <f>Sheet1!E353</f>
        <v>0-150K</v>
      </c>
      <c r="G372" s="64">
        <f>IF(ISNUMBER((Sheet1!F353+$F$9/10)*VLOOKUP($B372,$H$13:$J$17,3,0)),(Sheet1!F353+$F$9/10)*VLOOKUP($B372,$H$13:$J$17,3,0),"N/A")</f>
        <v>6.2171062589041091</v>
      </c>
      <c r="H372" s="64">
        <f>IF(ISNUMBER((Sheet1!G353+$F$9/10)*VLOOKUP($B372,$H$13:$J$17,3,0)),(Sheet1!G353+$F$9/10)*VLOOKUP($B372,$H$13:$J$17,3,0),"N/A")</f>
        <v>6.4129049931506863</v>
      </c>
      <c r="I372" s="64">
        <f>IF(ISNUMBER((Sheet1!H353+$F$9/10)*VLOOKUP($B372,$H$13:$J$17,3,0)),(Sheet1!H353+$F$9/10)*VLOOKUP($B372,$H$13:$J$17,3,0),"N/A")</f>
        <v>6.4196348118721458</v>
      </c>
      <c r="J372" s="64">
        <f>IF(ISNUMBER((Sheet1!I353+$F$9/10)*VLOOKUP($B372,$H$13:$J$17,3,0)),(Sheet1!I353+$F$9/10)*VLOOKUP($B372,$H$13:$J$17,3,0),"N/A")</f>
        <v>6.4334511407534247</v>
      </c>
      <c r="K372" s="64" t="str">
        <f>IF(ISNUMBER((Sheet1!J353+$F$9/10)*VLOOKUP($B372,$H$13:$J$17,3,0)),(Sheet1!J353+$F$9/10)*VLOOKUP($B372,$H$13:$J$17,3,0),"N/A")</f>
        <v>N/A</v>
      </c>
    </row>
    <row r="373" spans="2:11" x14ac:dyDescent="0.3">
      <c r="B373" s="1" t="str">
        <f>Sheet1!A354</f>
        <v>NY</v>
      </c>
      <c r="C373" s="2" t="str">
        <f>Sheet1!B354</f>
        <v>Elec</v>
      </c>
      <c r="D373" s="3">
        <f>Sheet1!C354</f>
        <v>42674</v>
      </c>
      <c r="E373" s="4" t="str">
        <f>Sheet1!D354</f>
        <v>A (NiMo, NYSEG)</v>
      </c>
      <c r="F373" s="2" t="str">
        <f>Sheet1!E354</f>
        <v>150-500K</v>
      </c>
      <c r="G373" s="64">
        <f>IF(ISNUMBER((Sheet1!F354+$F$9/10)*VLOOKUP($B373,$H$13:$J$17,3,0)),(Sheet1!F354+$F$9/10)*VLOOKUP($B373,$H$13:$J$17,3,0),"N/A")</f>
        <v>6.0131062589041102</v>
      </c>
      <c r="H373" s="64">
        <f>IF(ISNUMBER((Sheet1!G354+$F$9/10)*VLOOKUP($B373,$H$13:$J$17,3,0)),(Sheet1!G354+$F$9/10)*VLOOKUP($B373,$H$13:$J$17,3,0),"N/A")</f>
        <v>6.2089049931506857</v>
      </c>
      <c r="I373" s="64">
        <f>IF(ISNUMBER((Sheet1!H354+$F$9/10)*VLOOKUP($B373,$H$13:$J$17,3,0)),(Sheet1!H354+$F$9/10)*VLOOKUP($B373,$H$13:$J$17,3,0),"N/A")</f>
        <v>6.2156348118721461</v>
      </c>
      <c r="J373" s="64">
        <f>IF(ISNUMBER((Sheet1!I354+$F$9/10)*VLOOKUP($B373,$H$13:$J$17,3,0)),(Sheet1!I354+$F$9/10)*VLOOKUP($B373,$H$13:$J$17,3,0),"N/A")</f>
        <v>6.229451140753425</v>
      </c>
      <c r="K373" s="64" t="str">
        <f>IF(ISNUMBER((Sheet1!J354+$F$9/10)*VLOOKUP($B373,$H$13:$J$17,3,0)),(Sheet1!J354+$F$9/10)*VLOOKUP($B373,$H$13:$J$17,3,0),"N/A")</f>
        <v>N/A</v>
      </c>
    </row>
    <row r="374" spans="2:11" x14ac:dyDescent="0.3">
      <c r="B374" s="1" t="str">
        <f>Sheet1!A355</f>
        <v>NY</v>
      </c>
      <c r="C374" s="2" t="str">
        <f>Sheet1!B355</f>
        <v>Elec</v>
      </c>
      <c r="D374" s="3">
        <f>Sheet1!C355</f>
        <v>42674</v>
      </c>
      <c r="E374" s="4" t="str">
        <f>Sheet1!D355</f>
        <v>A (NiMo, NYSEG)</v>
      </c>
      <c r="F374" s="2" t="str">
        <f>Sheet1!E355</f>
        <v>500-1M</v>
      </c>
      <c r="G374" s="64">
        <f>IF(ISNUMBER((Sheet1!F355+$F$9/10)*VLOOKUP($B374,$H$13:$J$17,3,0)),(Sheet1!F355+$F$9/10)*VLOOKUP($B374,$H$13:$J$17,3,0),"N/A")</f>
        <v>5.6561062589041091</v>
      </c>
      <c r="H374" s="64">
        <f>IF(ISNUMBER((Sheet1!G355+$F$9/10)*VLOOKUP($B374,$H$13:$J$17,3,0)),(Sheet1!G355+$F$9/10)*VLOOKUP($B374,$H$13:$J$17,3,0),"N/A")</f>
        <v>5.8519049931506864</v>
      </c>
      <c r="I374" s="64">
        <f>IF(ISNUMBER((Sheet1!H355+$F$9/10)*VLOOKUP($B374,$H$13:$J$17,3,0)),(Sheet1!H355+$F$9/10)*VLOOKUP($B374,$H$13:$J$17,3,0),"N/A")</f>
        <v>5.8586348118721459</v>
      </c>
      <c r="J374" s="64">
        <f>IF(ISNUMBER((Sheet1!I355+$F$9/10)*VLOOKUP($B374,$H$13:$J$17,3,0)),(Sheet1!I355+$F$9/10)*VLOOKUP($B374,$H$13:$J$17,3,0),"N/A")</f>
        <v>5.8724511407534239</v>
      </c>
      <c r="K374" s="64" t="str">
        <f>IF(ISNUMBER((Sheet1!J355+$F$9/10)*VLOOKUP($B374,$H$13:$J$17,3,0)),(Sheet1!J355+$F$9/10)*VLOOKUP($B374,$H$13:$J$17,3,0),"N/A")</f>
        <v>N/A</v>
      </c>
    </row>
    <row r="375" spans="2:11" x14ac:dyDescent="0.3">
      <c r="B375" s="1" t="str">
        <f>Sheet1!A356</f>
        <v>NY</v>
      </c>
      <c r="C375" s="2" t="str">
        <f>Sheet1!B356</f>
        <v>Elec</v>
      </c>
      <c r="D375" s="3">
        <f>Sheet1!C356</f>
        <v>42674</v>
      </c>
      <c r="E375" s="4" t="str">
        <f>Sheet1!D356</f>
        <v>A (NiMo, NYSEG)</v>
      </c>
      <c r="F375" s="2" t="str">
        <f>Sheet1!E356</f>
        <v>1-2M</v>
      </c>
      <c r="G375" s="64">
        <f>IF(ISNUMBER((Sheet1!F356+$F$9/10)*VLOOKUP($B375,$H$13:$J$17,3,0)),(Sheet1!F356+$F$9/10)*VLOOKUP($B375,$H$13:$J$17,3,0),"N/A")</f>
        <v>5.5286062589041096</v>
      </c>
      <c r="H375" s="64">
        <f>IF(ISNUMBER((Sheet1!G356+$F$9/10)*VLOOKUP($B375,$H$13:$J$17,3,0)),(Sheet1!G356+$F$9/10)*VLOOKUP($B375,$H$13:$J$17,3,0),"N/A")</f>
        <v>5.724404993150686</v>
      </c>
      <c r="I375" s="64">
        <f>IF(ISNUMBER((Sheet1!H356+$F$9/10)*VLOOKUP($B375,$H$13:$J$17,3,0)),(Sheet1!H356+$F$9/10)*VLOOKUP($B375,$H$13:$J$17,3,0),"N/A")</f>
        <v>5.7311348118721464</v>
      </c>
      <c r="J375" s="64">
        <f>IF(ISNUMBER((Sheet1!I356+$F$9/10)*VLOOKUP($B375,$H$13:$J$17,3,0)),(Sheet1!I356+$F$9/10)*VLOOKUP($B375,$H$13:$J$17,3,0),"N/A")</f>
        <v>5.7449511407534244</v>
      </c>
      <c r="K375" s="64" t="str">
        <f>IF(ISNUMBER((Sheet1!J356+$F$9/10)*VLOOKUP($B375,$H$13:$J$17,3,0)),(Sheet1!J356+$F$9/10)*VLOOKUP($B375,$H$13:$J$17,3,0),"N/A")</f>
        <v>N/A</v>
      </c>
    </row>
    <row r="376" spans="2:11" x14ac:dyDescent="0.3">
      <c r="B376" s="1" t="str">
        <f>Sheet1!A357</f>
        <v>NY</v>
      </c>
      <c r="C376" s="2" t="str">
        <f>Sheet1!B357</f>
        <v>Elec</v>
      </c>
      <c r="D376" s="3">
        <f>Sheet1!C357</f>
        <v>42674</v>
      </c>
      <c r="E376" s="4" t="str">
        <f>Sheet1!D357</f>
        <v>A (NiMo, NYSEG)</v>
      </c>
      <c r="F376" s="2" t="str">
        <f>Sheet1!E357</f>
        <v>2M+</v>
      </c>
      <c r="G376" s="64">
        <f>IF(ISNUMBER((Sheet1!F357+$F$9/10)*VLOOKUP($B376,$H$13:$J$17,3,0)),(Sheet1!F357+$F$9/10)*VLOOKUP($B376,$H$13:$J$17,3,0),"N/A")</f>
        <v>5.4011062589041092</v>
      </c>
      <c r="H376" s="64">
        <f>IF(ISNUMBER((Sheet1!G357+$F$9/10)*VLOOKUP($B376,$H$13:$J$17,3,0)),(Sheet1!G357+$F$9/10)*VLOOKUP($B376,$H$13:$J$17,3,0),"N/A")</f>
        <v>5.5969049931506865</v>
      </c>
      <c r="I376" s="64">
        <f>IF(ISNUMBER((Sheet1!H357+$F$9/10)*VLOOKUP($B376,$H$13:$J$17,3,0)),(Sheet1!H357+$F$9/10)*VLOOKUP($B376,$H$13:$J$17,3,0),"N/A")</f>
        <v>5.603634811872146</v>
      </c>
      <c r="J376" s="64">
        <f>IF(ISNUMBER((Sheet1!I357+$F$9/10)*VLOOKUP($B376,$H$13:$J$17,3,0)),(Sheet1!I357+$F$9/10)*VLOOKUP($B376,$H$13:$J$17,3,0),"N/A")</f>
        <v>5.617451140753424</v>
      </c>
      <c r="K376" s="64" t="str">
        <f>IF(ISNUMBER((Sheet1!J357+$F$9/10)*VLOOKUP($B376,$H$13:$J$17,3,0)),(Sheet1!J357+$F$9/10)*VLOOKUP($B376,$H$13:$J$17,3,0),"N/A")</f>
        <v>N/A</v>
      </c>
    </row>
    <row r="377" spans="2:11" x14ac:dyDescent="0.3">
      <c r="B377" s="1" t="str">
        <f>Sheet1!A358</f>
        <v>NY</v>
      </c>
      <c r="C377" s="2" t="str">
        <f>Sheet1!B358</f>
        <v>Elec</v>
      </c>
      <c r="D377" s="3">
        <f>Sheet1!C358</f>
        <v>42674</v>
      </c>
      <c r="E377" s="4" t="str">
        <f>Sheet1!D358</f>
        <v>B (NiMo, RGE)</v>
      </c>
      <c r="F377" s="2" t="str">
        <f>Sheet1!E358</f>
        <v>0-150K</v>
      </c>
      <c r="G377" s="64">
        <f>IF(ISNUMBER((Sheet1!F358+$F$9/10)*VLOOKUP($B377,$H$13:$J$17,3,0)),(Sheet1!F358+$F$9/10)*VLOOKUP($B377,$H$13:$J$17,3,0),"N/A")</f>
        <v>5.8514607899041104</v>
      </c>
      <c r="H377" s="64">
        <f>IF(ISNUMBER((Sheet1!G358+$F$9/10)*VLOOKUP($B377,$H$13:$J$17,3,0)),(Sheet1!G358+$F$9/10)*VLOOKUP($B377,$H$13:$J$17,3,0),"N/A")</f>
        <v>6.0503147301506868</v>
      </c>
      <c r="I377" s="64">
        <f>IF(ISNUMBER((Sheet1!H358+$F$9/10)*VLOOKUP($B377,$H$13:$J$17,3,0)),(Sheet1!H358+$F$9/10)*VLOOKUP($B377,$H$13:$J$17,3,0),"N/A")</f>
        <v>6.0493127618721463</v>
      </c>
      <c r="J377" s="64">
        <f>IF(ISNUMBER((Sheet1!I358+$F$9/10)*VLOOKUP($B377,$H$13:$J$17,3,0)),(Sheet1!I358+$F$9/10)*VLOOKUP($B377,$H$13:$J$17,3,0),"N/A")</f>
        <v>6.0709648540034262</v>
      </c>
      <c r="K377" s="64" t="str">
        <f>IF(ISNUMBER((Sheet1!J358+$F$9/10)*VLOOKUP($B377,$H$13:$J$17,3,0)),(Sheet1!J358+$F$9/10)*VLOOKUP($B377,$H$13:$J$17,3,0),"N/A")</f>
        <v>N/A</v>
      </c>
    </row>
    <row r="378" spans="2:11" x14ac:dyDescent="0.3">
      <c r="B378" s="1" t="str">
        <f>Sheet1!A359</f>
        <v>NY</v>
      </c>
      <c r="C378" s="2" t="str">
        <f>Sheet1!B359</f>
        <v>Elec</v>
      </c>
      <c r="D378" s="3">
        <f>Sheet1!C359</f>
        <v>42674</v>
      </c>
      <c r="E378" s="4" t="str">
        <f>Sheet1!D359</f>
        <v>B (NiMo, RGE)</v>
      </c>
      <c r="F378" s="2" t="str">
        <f>Sheet1!E359</f>
        <v>150-500K</v>
      </c>
      <c r="G378" s="64">
        <f>IF(ISNUMBER((Sheet1!F359+$F$9/10)*VLOOKUP($B378,$H$13:$J$17,3,0)),(Sheet1!F359+$F$9/10)*VLOOKUP($B378,$H$13:$J$17,3,0),"N/A")</f>
        <v>5.6474607899041107</v>
      </c>
      <c r="H378" s="64">
        <f>IF(ISNUMBER((Sheet1!G359+$F$9/10)*VLOOKUP($B378,$H$13:$J$17,3,0)),(Sheet1!G359+$F$9/10)*VLOOKUP($B378,$H$13:$J$17,3,0),"N/A")</f>
        <v>5.8463147301506861</v>
      </c>
      <c r="I378" s="64">
        <f>IF(ISNUMBER((Sheet1!H359+$F$9/10)*VLOOKUP($B378,$H$13:$J$17,3,0)),(Sheet1!H359+$F$9/10)*VLOOKUP($B378,$H$13:$J$17,3,0),"N/A")</f>
        <v>5.8453127618721474</v>
      </c>
      <c r="J378" s="64">
        <f>IF(ISNUMBER((Sheet1!I359+$F$9/10)*VLOOKUP($B378,$H$13:$J$17,3,0)),(Sheet1!I359+$F$9/10)*VLOOKUP($B378,$H$13:$J$17,3,0),"N/A")</f>
        <v>5.8669648540034265</v>
      </c>
      <c r="K378" s="64" t="str">
        <f>IF(ISNUMBER((Sheet1!J359+$F$9/10)*VLOOKUP($B378,$H$13:$J$17,3,0)),(Sheet1!J359+$F$9/10)*VLOOKUP($B378,$H$13:$J$17,3,0),"N/A")</f>
        <v>N/A</v>
      </c>
    </row>
    <row r="379" spans="2:11" x14ac:dyDescent="0.3">
      <c r="B379" s="1" t="str">
        <f>Sheet1!A360</f>
        <v>NY</v>
      </c>
      <c r="C379" s="2" t="str">
        <f>Sheet1!B360</f>
        <v>Elec</v>
      </c>
      <c r="D379" s="3">
        <f>Sheet1!C360</f>
        <v>42674</v>
      </c>
      <c r="E379" s="4" t="str">
        <f>Sheet1!D360</f>
        <v>B (NiMo, RGE)</v>
      </c>
      <c r="F379" s="2" t="str">
        <f>Sheet1!E360</f>
        <v>500-1M</v>
      </c>
      <c r="G379" s="64">
        <f>IF(ISNUMBER((Sheet1!F360+$F$9/10)*VLOOKUP($B379,$H$13:$J$17,3,0)),(Sheet1!F360+$F$9/10)*VLOOKUP($B379,$H$13:$J$17,3,0),"N/A")</f>
        <v>5.2904607899041105</v>
      </c>
      <c r="H379" s="64">
        <f>IF(ISNUMBER((Sheet1!G360+$F$9/10)*VLOOKUP($B379,$H$13:$J$17,3,0)),(Sheet1!G360+$F$9/10)*VLOOKUP($B379,$H$13:$J$17,3,0),"N/A")</f>
        <v>5.4893147301506868</v>
      </c>
      <c r="I379" s="64">
        <f>IF(ISNUMBER((Sheet1!H360+$F$9/10)*VLOOKUP($B379,$H$13:$J$17,3,0)),(Sheet1!H360+$F$9/10)*VLOOKUP($B379,$H$13:$J$17,3,0),"N/A")</f>
        <v>5.4883127618721463</v>
      </c>
      <c r="J379" s="64">
        <f>IF(ISNUMBER((Sheet1!I360+$F$9/10)*VLOOKUP($B379,$H$13:$J$17,3,0)),(Sheet1!I360+$F$9/10)*VLOOKUP($B379,$H$13:$J$17,3,0),"N/A")</f>
        <v>5.5099648540034254</v>
      </c>
      <c r="K379" s="64" t="str">
        <f>IF(ISNUMBER((Sheet1!J360+$F$9/10)*VLOOKUP($B379,$H$13:$J$17,3,0)),(Sheet1!J360+$F$9/10)*VLOOKUP($B379,$H$13:$J$17,3,0),"N/A")</f>
        <v>N/A</v>
      </c>
    </row>
    <row r="380" spans="2:11" x14ac:dyDescent="0.3">
      <c r="B380" s="1" t="str">
        <f>Sheet1!A361</f>
        <v>NY</v>
      </c>
      <c r="C380" s="2" t="str">
        <f>Sheet1!B361</f>
        <v>Elec</v>
      </c>
      <c r="D380" s="3">
        <f>Sheet1!C361</f>
        <v>42674</v>
      </c>
      <c r="E380" s="4" t="str">
        <f>Sheet1!D361</f>
        <v>B (NiMo, RGE)</v>
      </c>
      <c r="F380" s="2" t="str">
        <f>Sheet1!E361</f>
        <v>1-2M</v>
      </c>
      <c r="G380" s="64">
        <f>IF(ISNUMBER((Sheet1!F361+$F$9/10)*VLOOKUP($B380,$H$13:$J$17,3,0)),(Sheet1!F361+$F$9/10)*VLOOKUP($B380,$H$13:$J$17,3,0),"N/A")</f>
        <v>5.162960789904111</v>
      </c>
      <c r="H380" s="64">
        <f>IF(ISNUMBER((Sheet1!G361+$F$9/10)*VLOOKUP($B380,$H$13:$J$17,3,0)),(Sheet1!G361+$F$9/10)*VLOOKUP($B380,$H$13:$J$17,3,0),"N/A")</f>
        <v>5.3618147301506864</v>
      </c>
      <c r="I380" s="64">
        <f>IF(ISNUMBER((Sheet1!H361+$F$9/10)*VLOOKUP($B380,$H$13:$J$17,3,0)),(Sheet1!H361+$F$9/10)*VLOOKUP($B380,$H$13:$J$17,3,0),"N/A")</f>
        <v>5.3608127618721468</v>
      </c>
      <c r="J380" s="64">
        <f>IF(ISNUMBER((Sheet1!I361+$F$9/10)*VLOOKUP($B380,$H$13:$J$17,3,0)),(Sheet1!I361+$F$9/10)*VLOOKUP($B380,$H$13:$J$17,3,0),"N/A")</f>
        <v>5.3824648540034259</v>
      </c>
      <c r="K380" s="64" t="str">
        <f>IF(ISNUMBER((Sheet1!J361+$F$9/10)*VLOOKUP($B380,$H$13:$J$17,3,0)),(Sheet1!J361+$F$9/10)*VLOOKUP($B380,$H$13:$J$17,3,0),"N/A")</f>
        <v>N/A</v>
      </c>
    </row>
    <row r="381" spans="2:11" x14ac:dyDescent="0.3">
      <c r="B381" s="1" t="str">
        <f>Sheet1!A362</f>
        <v>NY</v>
      </c>
      <c r="C381" s="2" t="str">
        <f>Sheet1!B362</f>
        <v>Elec</v>
      </c>
      <c r="D381" s="3">
        <f>Sheet1!C362</f>
        <v>42674</v>
      </c>
      <c r="E381" s="4" t="str">
        <f>Sheet1!D362</f>
        <v>B (NiMo, RGE)</v>
      </c>
      <c r="F381" s="2" t="str">
        <f>Sheet1!E362</f>
        <v>2M+</v>
      </c>
      <c r="G381" s="64">
        <f>IF(ISNUMBER((Sheet1!F362+$F$9/10)*VLOOKUP($B381,$H$13:$J$17,3,0)),(Sheet1!F362+$F$9/10)*VLOOKUP($B381,$H$13:$J$17,3,0),"N/A")</f>
        <v>5.0354607899041106</v>
      </c>
      <c r="H381" s="64">
        <f>IF(ISNUMBER((Sheet1!G362+$F$9/10)*VLOOKUP($B381,$H$13:$J$17,3,0)),(Sheet1!G362+$F$9/10)*VLOOKUP($B381,$H$13:$J$17,3,0),"N/A")</f>
        <v>5.2343147301506869</v>
      </c>
      <c r="I381" s="64">
        <f>IF(ISNUMBER((Sheet1!H362+$F$9/10)*VLOOKUP($B381,$H$13:$J$17,3,0)),(Sheet1!H362+$F$9/10)*VLOOKUP($B381,$H$13:$J$17,3,0),"N/A")</f>
        <v>5.2333127618721464</v>
      </c>
      <c r="J381" s="64">
        <f>IF(ISNUMBER((Sheet1!I362+$F$9/10)*VLOOKUP($B381,$H$13:$J$17,3,0)),(Sheet1!I362+$F$9/10)*VLOOKUP($B381,$H$13:$J$17,3,0),"N/A")</f>
        <v>5.2549648540034255</v>
      </c>
      <c r="K381" s="64" t="str">
        <f>IF(ISNUMBER((Sheet1!J362+$F$9/10)*VLOOKUP($B381,$H$13:$J$17,3,0)),(Sheet1!J362+$F$9/10)*VLOOKUP($B381,$H$13:$J$17,3,0),"N/A")</f>
        <v>N/A</v>
      </c>
    </row>
    <row r="382" spans="2:11" x14ac:dyDescent="0.3">
      <c r="B382" s="1" t="str">
        <f>Sheet1!A363</f>
        <v>NY</v>
      </c>
      <c r="C382" s="2" t="str">
        <f>Sheet1!B363</f>
        <v>Elec</v>
      </c>
      <c r="D382" s="3">
        <f>Sheet1!C363</f>
        <v>42674</v>
      </c>
      <c r="E382" s="4" t="str">
        <f>Sheet1!D363</f>
        <v>C (NiMo, NYSEG)</v>
      </c>
      <c r="F382" s="2" t="str">
        <f>Sheet1!E363</f>
        <v>0-150K</v>
      </c>
      <c r="G382" s="64">
        <f>IF(ISNUMBER((Sheet1!F363+$F$9/10)*VLOOKUP($B382,$H$13:$J$17,3,0)),(Sheet1!F363+$F$9/10)*VLOOKUP($B382,$H$13:$J$17,3,0),"N/A")</f>
        <v>6.0058336589041099</v>
      </c>
      <c r="H382" s="64">
        <f>IF(ISNUMBER((Sheet1!G363+$F$9/10)*VLOOKUP($B382,$H$13:$J$17,3,0)),(Sheet1!G363+$F$9/10)*VLOOKUP($B382,$H$13:$J$17,3,0),"N/A")</f>
        <v>6.1388717931506847</v>
      </c>
      <c r="I382" s="64">
        <f>IF(ISNUMBER((Sheet1!H363+$F$9/10)*VLOOKUP($B382,$H$13:$J$17,3,0)),(Sheet1!H363+$F$9/10)*VLOOKUP($B382,$H$13:$J$17,3,0),"N/A")</f>
        <v>6.1801354118721452</v>
      </c>
      <c r="J382" s="64">
        <f>IF(ISNUMBER((Sheet1!I363+$F$9/10)*VLOOKUP($B382,$H$13:$J$17,3,0)),(Sheet1!I363+$F$9/10)*VLOOKUP($B382,$H$13:$J$17,3,0),"N/A")</f>
        <v>6.2183050907534234</v>
      </c>
      <c r="K382" s="64" t="str">
        <f>IF(ISNUMBER((Sheet1!J363+$F$9/10)*VLOOKUP($B382,$H$13:$J$17,3,0)),(Sheet1!J363+$F$9/10)*VLOOKUP($B382,$H$13:$J$17,3,0),"N/A")</f>
        <v>N/A</v>
      </c>
    </row>
    <row r="383" spans="2:11" x14ac:dyDescent="0.3">
      <c r="B383" s="1" t="str">
        <f>Sheet1!A364</f>
        <v>NY</v>
      </c>
      <c r="C383" s="2" t="str">
        <f>Sheet1!B364</f>
        <v>Elec</v>
      </c>
      <c r="D383" s="3">
        <f>Sheet1!C364</f>
        <v>42674</v>
      </c>
      <c r="E383" s="4" t="str">
        <f>Sheet1!D364</f>
        <v>C (NiMo, NYSEG)</v>
      </c>
      <c r="F383" s="2" t="str">
        <f>Sheet1!E364</f>
        <v>150-500K</v>
      </c>
      <c r="G383" s="64">
        <f>IF(ISNUMBER((Sheet1!F364+$F$9/10)*VLOOKUP($B383,$H$13:$J$17,3,0)),(Sheet1!F364+$F$9/10)*VLOOKUP($B383,$H$13:$J$17,3,0),"N/A")</f>
        <v>5.8018336589041111</v>
      </c>
      <c r="H383" s="64">
        <f>IF(ISNUMBER((Sheet1!G364+$F$9/10)*VLOOKUP($B383,$H$13:$J$17,3,0)),(Sheet1!G364+$F$9/10)*VLOOKUP($B383,$H$13:$J$17,3,0),"N/A")</f>
        <v>5.9348717931506849</v>
      </c>
      <c r="I383" s="64">
        <f>IF(ISNUMBER((Sheet1!H364+$F$9/10)*VLOOKUP($B383,$H$13:$J$17,3,0)),(Sheet1!H364+$F$9/10)*VLOOKUP($B383,$H$13:$J$17,3,0),"N/A")</f>
        <v>5.9761354118721446</v>
      </c>
      <c r="J383" s="64">
        <f>IF(ISNUMBER((Sheet1!I364+$F$9/10)*VLOOKUP($B383,$H$13:$J$17,3,0)),(Sheet1!I364+$F$9/10)*VLOOKUP($B383,$H$13:$J$17,3,0),"N/A")</f>
        <v>6.0143050907534237</v>
      </c>
      <c r="K383" s="64" t="str">
        <f>IF(ISNUMBER((Sheet1!J364+$F$9/10)*VLOOKUP($B383,$H$13:$J$17,3,0)),(Sheet1!J364+$F$9/10)*VLOOKUP($B383,$H$13:$J$17,3,0),"N/A")</f>
        <v>N/A</v>
      </c>
    </row>
    <row r="384" spans="2:11" x14ac:dyDescent="0.3">
      <c r="B384" s="1" t="str">
        <f>Sheet1!A365</f>
        <v>NY</v>
      </c>
      <c r="C384" s="2" t="str">
        <f>Sheet1!B365</f>
        <v>Elec</v>
      </c>
      <c r="D384" s="3">
        <f>Sheet1!C365</f>
        <v>42674</v>
      </c>
      <c r="E384" s="4" t="str">
        <f>Sheet1!D365</f>
        <v>C (NiMo, NYSEG)</v>
      </c>
      <c r="F384" s="2" t="str">
        <f>Sheet1!E365</f>
        <v>500-1M</v>
      </c>
      <c r="G384" s="64">
        <f>IF(ISNUMBER((Sheet1!F365+$F$9/10)*VLOOKUP($B384,$H$13:$J$17,3,0)),(Sheet1!F365+$F$9/10)*VLOOKUP($B384,$H$13:$J$17,3,0),"N/A")</f>
        <v>5.44483365890411</v>
      </c>
      <c r="H384" s="64">
        <f>IF(ISNUMBER((Sheet1!G365+$F$9/10)*VLOOKUP($B384,$H$13:$J$17,3,0)),(Sheet1!G365+$F$9/10)*VLOOKUP($B384,$H$13:$J$17,3,0),"N/A")</f>
        <v>5.5778717931506847</v>
      </c>
      <c r="I384" s="64">
        <f>IF(ISNUMBER((Sheet1!H365+$F$9/10)*VLOOKUP($B384,$H$13:$J$17,3,0)),(Sheet1!H365+$F$9/10)*VLOOKUP($B384,$H$13:$J$17,3,0),"N/A")</f>
        <v>5.6191354118721453</v>
      </c>
      <c r="J384" s="64">
        <f>IF(ISNUMBER((Sheet1!I365+$F$9/10)*VLOOKUP($B384,$H$13:$J$17,3,0)),(Sheet1!I365+$F$9/10)*VLOOKUP($B384,$H$13:$J$17,3,0),"N/A")</f>
        <v>5.6573050907534235</v>
      </c>
      <c r="K384" s="64" t="str">
        <f>IF(ISNUMBER((Sheet1!J365+$F$9/10)*VLOOKUP($B384,$H$13:$J$17,3,0)),(Sheet1!J365+$F$9/10)*VLOOKUP($B384,$H$13:$J$17,3,0),"N/A")</f>
        <v>N/A</v>
      </c>
    </row>
    <row r="385" spans="2:11" x14ac:dyDescent="0.3">
      <c r="B385" s="1" t="str">
        <f>Sheet1!A366</f>
        <v>NY</v>
      </c>
      <c r="C385" s="2" t="str">
        <f>Sheet1!B366</f>
        <v>Elec</v>
      </c>
      <c r="D385" s="3">
        <f>Sheet1!C366</f>
        <v>42674</v>
      </c>
      <c r="E385" s="4" t="str">
        <f>Sheet1!D366</f>
        <v>C (NiMo, NYSEG)</v>
      </c>
      <c r="F385" s="2" t="str">
        <f>Sheet1!E366</f>
        <v>1-2M</v>
      </c>
      <c r="G385" s="64">
        <f>IF(ISNUMBER((Sheet1!F366+$F$9/10)*VLOOKUP($B385,$H$13:$J$17,3,0)),(Sheet1!F366+$F$9/10)*VLOOKUP($B385,$H$13:$J$17,3,0),"N/A")</f>
        <v>5.3173336589041105</v>
      </c>
      <c r="H385" s="64">
        <f>IF(ISNUMBER((Sheet1!G366+$F$9/10)*VLOOKUP($B385,$H$13:$J$17,3,0)),(Sheet1!G366+$F$9/10)*VLOOKUP($B385,$H$13:$J$17,3,0),"N/A")</f>
        <v>5.4503717931506843</v>
      </c>
      <c r="I385" s="64">
        <f>IF(ISNUMBER((Sheet1!H366+$F$9/10)*VLOOKUP($B385,$H$13:$J$17,3,0)),(Sheet1!H366+$F$9/10)*VLOOKUP($B385,$H$13:$J$17,3,0),"N/A")</f>
        <v>5.4916354118721449</v>
      </c>
      <c r="J385" s="64">
        <f>IF(ISNUMBER((Sheet1!I366+$F$9/10)*VLOOKUP($B385,$H$13:$J$17,3,0)),(Sheet1!I366+$F$9/10)*VLOOKUP($B385,$H$13:$J$17,3,0),"N/A")</f>
        <v>5.529805090753424</v>
      </c>
      <c r="K385" s="64" t="str">
        <f>IF(ISNUMBER((Sheet1!J366+$F$9/10)*VLOOKUP($B385,$H$13:$J$17,3,0)),(Sheet1!J366+$F$9/10)*VLOOKUP($B385,$H$13:$J$17,3,0),"N/A")</f>
        <v>N/A</v>
      </c>
    </row>
    <row r="386" spans="2:11" x14ac:dyDescent="0.3">
      <c r="B386" s="1" t="str">
        <f>Sheet1!A367</f>
        <v>NY</v>
      </c>
      <c r="C386" s="2" t="str">
        <f>Sheet1!B367</f>
        <v>Elec</v>
      </c>
      <c r="D386" s="3">
        <f>Sheet1!C367</f>
        <v>42674</v>
      </c>
      <c r="E386" s="4" t="str">
        <f>Sheet1!D367</f>
        <v>C (NiMo, NYSEG)</v>
      </c>
      <c r="F386" s="2" t="str">
        <f>Sheet1!E367</f>
        <v>2M+</v>
      </c>
      <c r="G386" s="64">
        <f>IF(ISNUMBER((Sheet1!F367+$F$9/10)*VLOOKUP($B386,$H$13:$J$17,3,0)),(Sheet1!F367+$F$9/10)*VLOOKUP($B386,$H$13:$J$17,3,0),"N/A")</f>
        <v>5.1898336589041101</v>
      </c>
      <c r="H386" s="64">
        <f>IF(ISNUMBER((Sheet1!G367+$F$9/10)*VLOOKUP($B386,$H$13:$J$17,3,0)),(Sheet1!G367+$F$9/10)*VLOOKUP($B386,$H$13:$J$17,3,0),"N/A")</f>
        <v>5.3228717931506848</v>
      </c>
      <c r="I386" s="64">
        <f>IF(ISNUMBER((Sheet1!H367+$F$9/10)*VLOOKUP($B386,$H$13:$J$17,3,0)),(Sheet1!H367+$F$9/10)*VLOOKUP($B386,$H$13:$J$17,3,0),"N/A")</f>
        <v>5.3641354118721454</v>
      </c>
      <c r="J386" s="64">
        <f>IF(ISNUMBER((Sheet1!I367+$F$9/10)*VLOOKUP($B386,$H$13:$J$17,3,0)),(Sheet1!I367+$F$9/10)*VLOOKUP($B386,$H$13:$J$17,3,0),"N/A")</f>
        <v>5.4023050907534236</v>
      </c>
      <c r="K386" s="64" t="str">
        <f>IF(ISNUMBER((Sheet1!J367+$F$9/10)*VLOOKUP($B386,$H$13:$J$17,3,0)),(Sheet1!J367+$F$9/10)*VLOOKUP($B386,$H$13:$J$17,3,0),"N/A")</f>
        <v>N/A</v>
      </c>
    </row>
    <row r="387" spans="2:11" x14ac:dyDescent="0.3">
      <c r="B387" s="1" t="str">
        <f>Sheet1!A368</f>
        <v>NY</v>
      </c>
      <c r="C387" s="2" t="str">
        <f>Sheet1!B368</f>
        <v>Elec</v>
      </c>
      <c r="D387" s="3">
        <f>Sheet1!C368</f>
        <v>42674</v>
      </c>
      <c r="E387" s="4" t="str">
        <f>Sheet1!D368</f>
        <v>D (NiMo, NYSEG)</v>
      </c>
      <c r="F387" s="2" t="str">
        <f>Sheet1!E368</f>
        <v>0-150K</v>
      </c>
      <c r="G387" s="64">
        <f>IF(ISNUMBER((Sheet1!F368+$F$9/10)*VLOOKUP($B387,$H$13:$J$17,3,0)),(Sheet1!F368+$F$9/10)*VLOOKUP($B387,$H$13:$J$17,3,0),"N/A")</f>
        <v>6.3186941789041091</v>
      </c>
      <c r="H387" s="64">
        <f>IF(ISNUMBER((Sheet1!G368+$F$9/10)*VLOOKUP($B387,$H$13:$J$17,3,0)),(Sheet1!G368+$F$9/10)*VLOOKUP($B387,$H$13:$J$17,3,0),"N/A")</f>
        <v>6.0241034331506844</v>
      </c>
      <c r="I387" s="64">
        <f>IF(ISNUMBER((Sheet1!H368+$F$9/10)*VLOOKUP($B387,$H$13:$J$17,3,0)),(Sheet1!H368+$F$9/10)*VLOOKUP($B387,$H$13:$J$17,3,0),"N/A")</f>
        <v>6.1864614518721464</v>
      </c>
      <c r="J387" s="64">
        <f>IF(ISNUMBER((Sheet1!I368+$F$9/10)*VLOOKUP($B387,$H$13:$J$17,3,0)),(Sheet1!I368+$F$9/10)*VLOOKUP($B387,$H$13:$J$17,3,0),"N/A")</f>
        <v>6.0616115432534254</v>
      </c>
      <c r="K387" s="64" t="str">
        <f>IF(ISNUMBER((Sheet1!J368+$F$9/10)*VLOOKUP($B387,$H$13:$J$17,3,0)),(Sheet1!J368+$F$9/10)*VLOOKUP($B387,$H$13:$J$17,3,0),"N/A")</f>
        <v>N/A</v>
      </c>
    </row>
    <row r="388" spans="2:11" x14ac:dyDescent="0.3">
      <c r="B388" s="1" t="str">
        <f>Sheet1!A369</f>
        <v>NY</v>
      </c>
      <c r="C388" s="2" t="str">
        <f>Sheet1!B369</f>
        <v>Elec</v>
      </c>
      <c r="D388" s="3">
        <f>Sheet1!C369</f>
        <v>42674</v>
      </c>
      <c r="E388" s="4" t="str">
        <f>Sheet1!D369</f>
        <v>D (NiMo, NYSEG)</v>
      </c>
      <c r="F388" s="2" t="str">
        <f>Sheet1!E369</f>
        <v>150-500K</v>
      </c>
      <c r="G388" s="64">
        <f>IF(ISNUMBER((Sheet1!F369+$F$9/10)*VLOOKUP($B388,$H$13:$J$17,3,0)),(Sheet1!F369+$F$9/10)*VLOOKUP($B388,$H$13:$J$17,3,0),"N/A")</f>
        <v>6.1146941789041094</v>
      </c>
      <c r="H388" s="64">
        <f>IF(ISNUMBER((Sheet1!G369+$F$9/10)*VLOOKUP($B388,$H$13:$J$17,3,0)),(Sheet1!G369+$F$9/10)*VLOOKUP($B388,$H$13:$J$17,3,0),"N/A")</f>
        <v>5.8201034331506847</v>
      </c>
      <c r="I388" s="64">
        <f>IF(ISNUMBER((Sheet1!H369+$F$9/10)*VLOOKUP($B388,$H$13:$J$17,3,0)),(Sheet1!H369+$F$9/10)*VLOOKUP($B388,$H$13:$J$17,3,0),"N/A")</f>
        <v>5.9824614518721466</v>
      </c>
      <c r="J388" s="64">
        <f>IF(ISNUMBER((Sheet1!I369+$F$9/10)*VLOOKUP($B388,$H$13:$J$17,3,0)),(Sheet1!I369+$F$9/10)*VLOOKUP($B388,$H$13:$J$17,3,0),"N/A")</f>
        <v>5.8576115432534257</v>
      </c>
      <c r="K388" s="64" t="str">
        <f>IF(ISNUMBER((Sheet1!J369+$F$9/10)*VLOOKUP($B388,$H$13:$J$17,3,0)),(Sheet1!J369+$F$9/10)*VLOOKUP($B388,$H$13:$J$17,3,0),"N/A")</f>
        <v>N/A</v>
      </c>
    </row>
    <row r="389" spans="2:11" x14ac:dyDescent="0.3">
      <c r="B389" s="1" t="str">
        <f>Sheet1!A370</f>
        <v>NY</v>
      </c>
      <c r="C389" s="2" t="str">
        <f>Sheet1!B370</f>
        <v>Elec</v>
      </c>
      <c r="D389" s="3">
        <f>Sheet1!C370</f>
        <v>42674</v>
      </c>
      <c r="E389" s="4" t="str">
        <f>Sheet1!D370</f>
        <v>D (NiMo, NYSEG)</v>
      </c>
      <c r="F389" s="2" t="str">
        <f>Sheet1!E370</f>
        <v>500-1M</v>
      </c>
      <c r="G389" s="64">
        <f>IF(ISNUMBER((Sheet1!F370+$F$9/10)*VLOOKUP($B389,$H$13:$J$17,3,0)),(Sheet1!F370+$F$9/10)*VLOOKUP($B389,$H$13:$J$17,3,0),"N/A")</f>
        <v>5.7576941789041092</v>
      </c>
      <c r="H389" s="64">
        <f>IF(ISNUMBER((Sheet1!G370+$F$9/10)*VLOOKUP($B389,$H$13:$J$17,3,0)),(Sheet1!G370+$F$9/10)*VLOOKUP($B389,$H$13:$J$17,3,0),"N/A")</f>
        <v>5.4631034331506854</v>
      </c>
      <c r="I389" s="64">
        <f>IF(ISNUMBER((Sheet1!H370+$F$9/10)*VLOOKUP($B389,$H$13:$J$17,3,0)),(Sheet1!H370+$F$9/10)*VLOOKUP($B389,$H$13:$J$17,3,0),"N/A")</f>
        <v>5.6254614518721464</v>
      </c>
      <c r="J389" s="64">
        <f>IF(ISNUMBER((Sheet1!I370+$F$9/10)*VLOOKUP($B389,$H$13:$J$17,3,0)),(Sheet1!I370+$F$9/10)*VLOOKUP($B389,$H$13:$J$17,3,0),"N/A")</f>
        <v>5.5006115432534255</v>
      </c>
      <c r="K389" s="64" t="str">
        <f>IF(ISNUMBER((Sheet1!J370+$F$9/10)*VLOOKUP($B389,$H$13:$J$17,3,0)),(Sheet1!J370+$F$9/10)*VLOOKUP($B389,$H$13:$J$17,3,0),"N/A")</f>
        <v>N/A</v>
      </c>
    </row>
    <row r="390" spans="2:11" x14ac:dyDescent="0.3">
      <c r="B390" s="1" t="str">
        <f>Sheet1!A371</f>
        <v>NY</v>
      </c>
      <c r="C390" s="2" t="str">
        <f>Sheet1!B371</f>
        <v>Elec</v>
      </c>
      <c r="D390" s="3">
        <f>Sheet1!C371</f>
        <v>42674</v>
      </c>
      <c r="E390" s="4" t="str">
        <f>Sheet1!D371</f>
        <v>D (NiMo, NYSEG)</v>
      </c>
      <c r="F390" s="2" t="str">
        <f>Sheet1!E371</f>
        <v>1-2M</v>
      </c>
      <c r="G390" s="64">
        <f>IF(ISNUMBER((Sheet1!F371+$F$9/10)*VLOOKUP($B390,$H$13:$J$17,3,0)),(Sheet1!F371+$F$9/10)*VLOOKUP($B390,$H$13:$J$17,3,0),"N/A")</f>
        <v>5.6301941789041097</v>
      </c>
      <c r="H390" s="64">
        <f>IF(ISNUMBER((Sheet1!G371+$F$9/10)*VLOOKUP($B390,$H$13:$J$17,3,0)),(Sheet1!G371+$F$9/10)*VLOOKUP($B390,$H$13:$J$17,3,0),"N/A")</f>
        <v>5.335603433150685</v>
      </c>
      <c r="I390" s="64">
        <f>IF(ISNUMBER((Sheet1!H371+$F$9/10)*VLOOKUP($B390,$H$13:$J$17,3,0)),(Sheet1!H371+$F$9/10)*VLOOKUP($B390,$H$13:$J$17,3,0),"N/A")</f>
        <v>5.4979614518721469</v>
      </c>
      <c r="J390" s="64">
        <f>IF(ISNUMBER((Sheet1!I371+$F$9/10)*VLOOKUP($B390,$H$13:$J$17,3,0)),(Sheet1!I371+$F$9/10)*VLOOKUP($B390,$H$13:$J$17,3,0),"N/A")</f>
        <v>5.373111543253426</v>
      </c>
      <c r="K390" s="64" t="str">
        <f>IF(ISNUMBER((Sheet1!J371+$F$9/10)*VLOOKUP($B390,$H$13:$J$17,3,0)),(Sheet1!J371+$F$9/10)*VLOOKUP($B390,$H$13:$J$17,3,0),"N/A")</f>
        <v>N/A</v>
      </c>
    </row>
    <row r="391" spans="2:11" x14ac:dyDescent="0.3">
      <c r="B391" s="1" t="str">
        <f>Sheet1!A372</f>
        <v>NY</v>
      </c>
      <c r="C391" s="2" t="str">
        <f>Sheet1!B372</f>
        <v>Elec</v>
      </c>
      <c r="D391" s="3">
        <f>Sheet1!C372</f>
        <v>42674</v>
      </c>
      <c r="E391" s="4" t="str">
        <f>Sheet1!D372</f>
        <v>D (NiMo, NYSEG)</v>
      </c>
      <c r="F391" s="2" t="str">
        <f>Sheet1!E372</f>
        <v>2M+</v>
      </c>
      <c r="G391" s="64">
        <f>IF(ISNUMBER((Sheet1!F372+$F$9/10)*VLOOKUP($B391,$H$13:$J$17,3,0)),(Sheet1!F372+$F$9/10)*VLOOKUP($B391,$H$13:$J$17,3,0),"N/A")</f>
        <v>5.5026941789041093</v>
      </c>
      <c r="H391" s="64">
        <f>IF(ISNUMBER((Sheet1!G372+$F$9/10)*VLOOKUP($B391,$H$13:$J$17,3,0)),(Sheet1!G372+$F$9/10)*VLOOKUP($B391,$H$13:$J$17,3,0),"N/A")</f>
        <v>5.2081034331506846</v>
      </c>
      <c r="I391" s="64">
        <f>IF(ISNUMBER((Sheet1!H372+$F$9/10)*VLOOKUP($B391,$H$13:$J$17,3,0)),(Sheet1!H372+$F$9/10)*VLOOKUP($B391,$H$13:$J$17,3,0),"N/A")</f>
        <v>5.3704614518721465</v>
      </c>
      <c r="J391" s="64">
        <f>IF(ISNUMBER((Sheet1!I372+$F$9/10)*VLOOKUP($B391,$H$13:$J$17,3,0)),(Sheet1!I372+$F$9/10)*VLOOKUP($B391,$H$13:$J$17,3,0),"N/A")</f>
        <v>5.2456115432534256</v>
      </c>
      <c r="K391" s="64" t="str">
        <f>IF(ISNUMBER((Sheet1!J372+$F$9/10)*VLOOKUP($B391,$H$13:$J$17,3,0)),(Sheet1!J372+$F$9/10)*VLOOKUP($B391,$H$13:$J$17,3,0),"N/A")</f>
        <v>N/A</v>
      </c>
    </row>
    <row r="392" spans="2:11" x14ac:dyDescent="0.3">
      <c r="B392" s="1" t="str">
        <f>Sheet1!A373</f>
        <v>NY</v>
      </c>
      <c r="C392" s="2" t="str">
        <f>Sheet1!B373</f>
        <v>Elec</v>
      </c>
      <c r="D392" s="3">
        <f>Sheet1!C373</f>
        <v>42674</v>
      </c>
      <c r="E392" s="4" t="str">
        <f>Sheet1!D373</f>
        <v>E (CenHud, NiMo, NYSEG)</v>
      </c>
      <c r="F392" s="2" t="str">
        <f>Sheet1!E373</f>
        <v>0-150K</v>
      </c>
      <c r="G392" s="64">
        <f>IF(ISNUMBER((Sheet1!F373+$F$9/10)*VLOOKUP($B392,$H$13:$J$17,3,0)),(Sheet1!F373+$F$9/10)*VLOOKUP($B392,$H$13:$J$17,3,0),"N/A")</f>
        <v>6.7197836789041085</v>
      </c>
      <c r="H392" s="64">
        <f>IF(ISNUMBER((Sheet1!G373+$F$9/10)*VLOOKUP($B392,$H$13:$J$17,3,0)),(Sheet1!G373+$F$9/10)*VLOOKUP($B392,$H$13:$J$17,3,0),"N/A")</f>
        <v>6.3877579131506854</v>
      </c>
      <c r="I392" s="64">
        <f>IF(ISNUMBER((Sheet1!H373+$F$9/10)*VLOOKUP($B392,$H$13:$J$17,3,0)),(Sheet1!H373+$F$9/10)*VLOOKUP($B392,$H$13:$J$17,3,0),"N/A")</f>
        <v>6.5654954918721451</v>
      </c>
      <c r="J392" s="64">
        <f>IF(ISNUMBER((Sheet1!I373+$F$9/10)*VLOOKUP($B392,$H$13:$J$17,3,0)),(Sheet1!I373+$F$9/10)*VLOOKUP($B392,$H$13:$J$17,3,0),"N/A")</f>
        <v>6.4267823807534219</v>
      </c>
      <c r="K392" s="64" t="str">
        <f>IF(ISNUMBER((Sheet1!J373+$F$9/10)*VLOOKUP($B392,$H$13:$J$17,3,0)),(Sheet1!J373+$F$9/10)*VLOOKUP($B392,$H$13:$J$17,3,0),"N/A")</f>
        <v>N/A</v>
      </c>
    </row>
    <row r="393" spans="2:11" x14ac:dyDescent="0.3">
      <c r="B393" s="1" t="str">
        <f>Sheet1!A374</f>
        <v>NY</v>
      </c>
      <c r="C393" s="2" t="str">
        <f>Sheet1!B374</f>
        <v>Elec</v>
      </c>
      <c r="D393" s="3">
        <f>Sheet1!C374</f>
        <v>42674</v>
      </c>
      <c r="E393" s="4" t="str">
        <f>Sheet1!D374</f>
        <v>E (CenHud, NiMo, NYSEG)</v>
      </c>
      <c r="F393" s="2" t="str">
        <f>Sheet1!E374</f>
        <v>150-500K</v>
      </c>
      <c r="G393" s="64">
        <f>IF(ISNUMBER((Sheet1!F374+$F$9/10)*VLOOKUP($B393,$H$13:$J$17,3,0)),(Sheet1!F374+$F$9/10)*VLOOKUP($B393,$H$13:$J$17,3,0),"N/A")</f>
        <v>6.5157836789041097</v>
      </c>
      <c r="H393" s="64">
        <f>IF(ISNUMBER((Sheet1!G374+$F$9/10)*VLOOKUP($B393,$H$13:$J$17,3,0)),(Sheet1!G374+$F$9/10)*VLOOKUP($B393,$H$13:$J$17,3,0),"N/A")</f>
        <v>6.1837579131506848</v>
      </c>
      <c r="I393" s="64">
        <f>IF(ISNUMBER((Sheet1!H374+$F$9/10)*VLOOKUP($B393,$H$13:$J$17,3,0)),(Sheet1!H374+$F$9/10)*VLOOKUP($B393,$H$13:$J$17,3,0),"N/A")</f>
        <v>6.3614954918721445</v>
      </c>
      <c r="J393" s="64">
        <f>IF(ISNUMBER((Sheet1!I374+$F$9/10)*VLOOKUP($B393,$H$13:$J$17,3,0)),(Sheet1!I374+$F$9/10)*VLOOKUP($B393,$H$13:$J$17,3,0),"N/A")</f>
        <v>6.222782380753423</v>
      </c>
      <c r="K393" s="64" t="str">
        <f>IF(ISNUMBER((Sheet1!J374+$F$9/10)*VLOOKUP($B393,$H$13:$J$17,3,0)),(Sheet1!J374+$F$9/10)*VLOOKUP($B393,$H$13:$J$17,3,0),"N/A")</f>
        <v>N/A</v>
      </c>
    </row>
    <row r="394" spans="2:11" x14ac:dyDescent="0.3">
      <c r="B394" s="1" t="str">
        <f>Sheet1!A375</f>
        <v>NY</v>
      </c>
      <c r="C394" s="2" t="str">
        <f>Sheet1!B375</f>
        <v>Elec</v>
      </c>
      <c r="D394" s="3">
        <f>Sheet1!C375</f>
        <v>42674</v>
      </c>
      <c r="E394" s="4" t="str">
        <f>Sheet1!D375</f>
        <v>E (CenHud, NiMo, NYSEG)</v>
      </c>
      <c r="F394" s="2" t="str">
        <f>Sheet1!E375</f>
        <v>500-1M</v>
      </c>
      <c r="G394" s="64">
        <f>IF(ISNUMBER((Sheet1!F375+$F$9/10)*VLOOKUP($B394,$H$13:$J$17,3,0)),(Sheet1!F375+$F$9/10)*VLOOKUP($B394,$H$13:$J$17,3,0),"N/A")</f>
        <v>6.1587836789041086</v>
      </c>
      <c r="H394" s="64">
        <f>IF(ISNUMBER((Sheet1!G375+$F$9/10)*VLOOKUP($B394,$H$13:$J$17,3,0)),(Sheet1!G375+$F$9/10)*VLOOKUP($B394,$H$13:$J$17,3,0),"N/A")</f>
        <v>5.8267579131506855</v>
      </c>
      <c r="I394" s="64">
        <f>IF(ISNUMBER((Sheet1!H375+$F$9/10)*VLOOKUP($B394,$H$13:$J$17,3,0)),(Sheet1!H375+$F$9/10)*VLOOKUP($B394,$H$13:$J$17,3,0),"N/A")</f>
        <v>6.0044954918721452</v>
      </c>
      <c r="J394" s="64">
        <f>IF(ISNUMBER((Sheet1!I375+$F$9/10)*VLOOKUP($B394,$H$13:$J$17,3,0)),(Sheet1!I375+$F$9/10)*VLOOKUP($B394,$H$13:$J$17,3,0),"N/A")</f>
        <v>5.865782380753422</v>
      </c>
      <c r="K394" s="64" t="str">
        <f>IF(ISNUMBER((Sheet1!J375+$F$9/10)*VLOOKUP($B394,$H$13:$J$17,3,0)),(Sheet1!J375+$F$9/10)*VLOOKUP($B394,$H$13:$J$17,3,0),"N/A")</f>
        <v>N/A</v>
      </c>
    </row>
    <row r="395" spans="2:11" x14ac:dyDescent="0.3">
      <c r="B395" s="1" t="str">
        <f>Sheet1!A376</f>
        <v>NY</v>
      </c>
      <c r="C395" s="2" t="str">
        <f>Sheet1!B376</f>
        <v>Elec</v>
      </c>
      <c r="D395" s="3">
        <f>Sheet1!C376</f>
        <v>42674</v>
      </c>
      <c r="E395" s="4" t="str">
        <f>Sheet1!D376</f>
        <v>E (CenHud, NiMo, NYSEG)</v>
      </c>
      <c r="F395" s="2" t="str">
        <f>Sheet1!E376</f>
        <v>1-2M</v>
      </c>
      <c r="G395" s="64">
        <f>IF(ISNUMBER((Sheet1!F376+$F$9/10)*VLOOKUP($B395,$H$13:$J$17,3,0)),(Sheet1!F376+$F$9/10)*VLOOKUP($B395,$H$13:$J$17,3,0),"N/A")</f>
        <v>6.0312836789041091</v>
      </c>
      <c r="H395" s="64">
        <f>IF(ISNUMBER((Sheet1!G376+$F$9/10)*VLOOKUP($B395,$H$13:$J$17,3,0)),(Sheet1!G376+$F$9/10)*VLOOKUP($B395,$H$13:$J$17,3,0),"N/A")</f>
        <v>5.6992579131506851</v>
      </c>
      <c r="I395" s="64">
        <f>IF(ISNUMBER((Sheet1!H376+$F$9/10)*VLOOKUP($B395,$H$13:$J$17,3,0)),(Sheet1!H376+$F$9/10)*VLOOKUP($B395,$H$13:$J$17,3,0),"N/A")</f>
        <v>5.8769954918721456</v>
      </c>
      <c r="J395" s="64">
        <f>IF(ISNUMBER((Sheet1!I376+$F$9/10)*VLOOKUP($B395,$H$13:$J$17,3,0)),(Sheet1!I376+$F$9/10)*VLOOKUP($B395,$H$13:$J$17,3,0),"N/A")</f>
        <v>5.7382823807534225</v>
      </c>
      <c r="K395" s="64" t="str">
        <f>IF(ISNUMBER((Sheet1!J376+$F$9/10)*VLOOKUP($B395,$H$13:$J$17,3,0)),(Sheet1!J376+$F$9/10)*VLOOKUP($B395,$H$13:$J$17,3,0),"N/A")</f>
        <v>N/A</v>
      </c>
    </row>
    <row r="396" spans="2:11" x14ac:dyDescent="0.3">
      <c r="B396" s="1" t="str">
        <f>Sheet1!A377</f>
        <v>NY</v>
      </c>
      <c r="C396" s="2" t="str">
        <f>Sheet1!B377</f>
        <v>Elec</v>
      </c>
      <c r="D396" s="3">
        <f>Sheet1!C377</f>
        <v>42674</v>
      </c>
      <c r="E396" s="4" t="str">
        <f>Sheet1!D377</f>
        <v>E (CenHud, NiMo, NYSEG)</v>
      </c>
      <c r="F396" s="2" t="str">
        <f>Sheet1!E377</f>
        <v>2M+</v>
      </c>
      <c r="G396" s="64">
        <f>IF(ISNUMBER((Sheet1!F377+$F$9/10)*VLOOKUP($B396,$H$13:$J$17,3,0)),(Sheet1!F377+$F$9/10)*VLOOKUP($B396,$H$13:$J$17,3,0),"N/A")</f>
        <v>5.9037836789041087</v>
      </c>
      <c r="H396" s="64">
        <f>IF(ISNUMBER((Sheet1!G377+$F$9/10)*VLOOKUP($B396,$H$13:$J$17,3,0)),(Sheet1!G377+$F$9/10)*VLOOKUP($B396,$H$13:$J$17,3,0),"N/A")</f>
        <v>5.5717579131506856</v>
      </c>
      <c r="I396" s="64">
        <f>IF(ISNUMBER((Sheet1!H377+$F$9/10)*VLOOKUP($B396,$H$13:$J$17,3,0)),(Sheet1!H377+$F$9/10)*VLOOKUP($B396,$H$13:$J$17,3,0),"N/A")</f>
        <v>5.7494954918721453</v>
      </c>
      <c r="J396" s="64">
        <f>IF(ISNUMBER((Sheet1!I377+$F$9/10)*VLOOKUP($B396,$H$13:$J$17,3,0)),(Sheet1!I377+$F$9/10)*VLOOKUP($B396,$H$13:$J$17,3,0),"N/A")</f>
        <v>5.6107823807534221</v>
      </c>
      <c r="K396" s="64" t="str">
        <f>IF(ISNUMBER((Sheet1!J377+$F$9/10)*VLOOKUP($B396,$H$13:$J$17,3,0)),(Sheet1!J377+$F$9/10)*VLOOKUP($B396,$H$13:$J$17,3,0),"N/A")</f>
        <v>N/A</v>
      </c>
    </row>
    <row r="397" spans="2:11" x14ac:dyDescent="0.3">
      <c r="B397" s="1" t="str">
        <f>Sheet1!A378</f>
        <v>NY</v>
      </c>
      <c r="C397" s="2" t="str">
        <f>Sheet1!B378</f>
        <v>Elec</v>
      </c>
      <c r="D397" s="3">
        <f>Sheet1!C378</f>
        <v>42674</v>
      </c>
      <c r="E397" s="4" t="str">
        <f>Sheet1!D378</f>
        <v>F (NiMo, NYSEG)</v>
      </c>
      <c r="F397" s="2" t="str">
        <f>Sheet1!E378</f>
        <v>0-150K</v>
      </c>
      <c r="G397" s="64">
        <f>IF(ISNUMBER((Sheet1!F378+$F$9/10)*VLOOKUP($B397,$H$13:$J$17,3,0)),(Sheet1!F378+$F$9/10)*VLOOKUP($B397,$H$13:$J$17,3,0),"N/A")</f>
        <v>7.222810958904109</v>
      </c>
      <c r="H397" s="64">
        <f>IF(ISNUMBER((Sheet1!G378+$F$9/10)*VLOOKUP($B397,$H$13:$J$17,3,0)),(Sheet1!G378+$F$9/10)*VLOOKUP($B397,$H$13:$J$17,3,0),"N/A")</f>
        <v>6.7817930931506849</v>
      </c>
      <c r="I397" s="64">
        <f>IF(ISNUMBER((Sheet1!H378+$F$9/10)*VLOOKUP($B397,$H$13:$J$17,3,0)),(Sheet1!H378+$F$9/10)*VLOOKUP($B397,$H$13:$J$17,3,0),"N/A")</f>
        <v>7.0048054118721454</v>
      </c>
      <c r="J397" s="64">
        <f>IF(ISNUMBER((Sheet1!I378+$F$9/10)*VLOOKUP($B397,$H$13:$J$17,3,0)),(Sheet1!I378+$F$9/10)*VLOOKUP($B397,$H$13:$J$17,3,0),"N/A")</f>
        <v>6.8256067157534259</v>
      </c>
      <c r="K397" s="64" t="str">
        <f>IF(ISNUMBER((Sheet1!J378+$F$9/10)*VLOOKUP($B397,$H$13:$J$17,3,0)),(Sheet1!J378+$F$9/10)*VLOOKUP($B397,$H$13:$J$17,3,0),"N/A")</f>
        <v>N/A</v>
      </c>
    </row>
    <row r="398" spans="2:11" x14ac:dyDescent="0.3">
      <c r="B398" s="1" t="str">
        <f>Sheet1!A379</f>
        <v>NY</v>
      </c>
      <c r="C398" s="2" t="str">
        <f>Sheet1!B379</f>
        <v>Elec</v>
      </c>
      <c r="D398" s="3">
        <f>Sheet1!C379</f>
        <v>42674</v>
      </c>
      <c r="E398" s="4" t="str">
        <f>Sheet1!D379</f>
        <v>F (NiMo, NYSEG)</v>
      </c>
      <c r="F398" s="2" t="str">
        <f>Sheet1!E379</f>
        <v>150-500K</v>
      </c>
      <c r="G398" s="64">
        <f>IF(ISNUMBER((Sheet1!F379+$F$9/10)*VLOOKUP($B398,$H$13:$J$17,3,0)),(Sheet1!F379+$F$9/10)*VLOOKUP($B398,$H$13:$J$17,3,0),"N/A")</f>
        <v>7.0188109589041092</v>
      </c>
      <c r="H398" s="64">
        <f>IF(ISNUMBER((Sheet1!G379+$F$9/10)*VLOOKUP($B398,$H$13:$J$17,3,0)),(Sheet1!G379+$F$9/10)*VLOOKUP($B398,$H$13:$J$17,3,0),"N/A")</f>
        <v>6.5777930931506852</v>
      </c>
      <c r="I398" s="64">
        <f>IF(ISNUMBER((Sheet1!H379+$F$9/10)*VLOOKUP($B398,$H$13:$J$17,3,0)),(Sheet1!H379+$F$9/10)*VLOOKUP($B398,$H$13:$J$17,3,0),"N/A")</f>
        <v>6.8008054118721457</v>
      </c>
      <c r="J398" s="64">
        <f>IF(ISNUMBER((Sheet1!I379+$F$9/10)*VLOOKUP($B398,$H$13:$J$17,3,0)),(Sheet1!I379+$F$9/10)*VLOOKUP($B398,$H$13:$J$17,3,0),"N/A")</f>
        <v>6.6216067157534253</v>
      </c>
      <c r="K398" s="64" t="str">
        <f>IF(ISNUMBER((Sheet1!J379+$F$9/10)*VLOOKUP($B398,$H$13:$J$17,3,0)),(Sheet1!J379+$F$9/10)*VLOOKUP($B398,$H$13:$J$17,3,0),"N/A")</f>
        <v>N/A</v>
      </c>
    </row>
    <row r="399" spans="2:11" x14ac:dyDescent="0.3">
      <c r="B399" s="1" t="str">
        <f>Sheet1!A380</f>
        <v>NY</v>
      </c>
      <c r="C399" s="2" t="str">
        <f>Sheet1!B380</f>
        <v>Elec</v>
      </c>
      <c r="D399" s="3">
        <f>Sheet1!C380</f>
        <v>42674</v>
      </c>
      <c r="E399" s="4" t="str">
        <f>Sheet1!D380</f>
        <v>F (NiMo, NYSEG)</v>
      </c>
      <c r="F399" s="2" t="str">
        <f>Sheet1!E380</f>
        <v>500-1M</v>
      </c>
      <c r="G399" s="64">
        <f>IF(ISNUMBER((Sheet1!F380+$F$9/10)*VLOOKUP($B399,$H$13:$J$17,3,0)),(Sheet1!F380+$F$9/10)*VLOOKUP($B399,$H$13:$J$17,3,0),"N/A")</f>
        <v>6.661810958904109</v>
      </c>
      <c r="H399" s="64">
        <f>IF(ISNUMBER((Sheet1!G380+$F$9/10)*VLOOKUP($B399,$H$13:$J$17,3,0)),(Sheet1!G380+$F$9/10)*VLOOKUP($B399,$H$13:$J$17,3,0),"N/A")</f>
        <v>6.220793093150685</v>
      </c>
      <c r="I399" s="64">
        <f>IF(ISNUMBER((Sheet1!H380+$F$9/10)*VLOOKUP($B399,$H$13:$J$17,3,0)),(Sheet1!H380+$F$9/10)*VLOOKUP($B399,$H$13:$J$17,3,0),"N/A")</f>
        <v>6.4438054118721455</v>
      </c>
      <c r="J399" s="64">
        <f>IF(ISNUMBER((Sheet1!I380+$F$9/10)*VLOOKUP($B399,$H$13:$J$17,3,0)),(Sheet1!I380+$F$9/10)*VLOOKUP($B399,$H$13:$J$17,3,0),"N/A")</f>
        <v>6.264606715753426</v>
      </c>
      <c r="K399" s="64" t="str">
        <f>IF(ISNUMBER((Sheet1!J380+$F$9/10)*VLOOKUP($B399,$H$13:$J$17,3,0)),(Sheet1!J380+$F$9/10)*VLOOKUP($B399,$H$13:$J$17,3,0),"N/A")</f>
        <v>N/A</v>
      </c>
    </row>
    <row r="400" spans="2:11" x14ac:dyDescent="0.3">
      <c r="B400" s="1" t="str">
        <f>Sheet1!A381</f>
        <v>NY</v>
      </c>
      <c r="C400" s="2" t="str">
        <f>Sheet1!B381</f>
        <v>Elec</v>
      </c>
      <c r="D400" s="3">
        <f>Sheet1!C381</f>
        <v>42674</v>
      </c>
      <c r="E400" s="4" t="str">
        <f>Sheet1!D381</f>
        <v>F (NiMo, NYSEG)</v>
      </c>
      <c r="F400" s="2" t="str">
        <f>Sheet1!E381</f>
        <v>1-2M</v>
      </c>
      <c r="G400" s="64">
        <f>IF(ISNUMBER((Sheet1!F381+$F$9/10)*VLOOKUP($B400,$H$13:$J$17,3,0)),(Sheet1!F381+$F$9/10)*VLOOKUP($B400,$H$13:$J$17,3,0),"N/A")</f>
        <v>6.5343109589041086</v>
      </c>
      <c r="H400" s="64">
        <f>IF(ISNUMBER((Sheet1!G381+$F$9/10)*VLOOKUP($B400,$H$13:$J$17,3,0)),(Sheet1!G381+$F$9/10)*VLOOKUP($B400,$H$13:$J$17,3,0),"N/A")</f>
        <v>6.0932930931506855</v>
      </c>
      <c r="I400" s="64">
        <f>IF(ISNUMBER((Sheet1!H381+$F$9/10)*VLOOKUP($B400,$H$13:$J$17,3,0)),(Sheet1!H381+$F$9/10)*VLOOKUP($B400,$H$13:$J$17,3,0),"N/A")</f>
        <v>6.3163054118721451</v>
      </c>
      <c r="J400" s="64">
        <f>IF(ISNUMBER((Sheet1!I381+$F$9/10)*VLOOKUP($B400,$H$13:$J$17,3,0)),(Sheet1!I381+$F$9/10)*VLOOKUP($B400,$H$13:$J$17,3,0),"N/A")</f>
        <v>6.1371067157534256</v>
      </c>
      <c r="K400" s="64" t="str">
        <f>IF(ISNUMBER((Sheet1!J381+$F$9/10)*VLOOKUP($B400,$H$13:$J$17,3,0)),(Sheet1!J381+$F$9/10)*VLOOKUP($B400,$H$13:$J$17,3,0),"N/A")</f>
        <v>N/A</v>
      </c>
    </row>
    <row r="401" spans="2:11" x14ac:dyDescent="0.3">
      <c r="B401" s="1" t="str">
        <f>Sheet1!A382</f>
        <v>NY</v>
      </c>
      <c r="C401" s="2" t="str">
        <f>Sheet1!B382</f>
        <v>Elec</v>
      </c>
      <c r="D401" s="3">
        <f>Sheet1!C382</f>
        <v>42674</v>
      </c>
      <c r="E401" s="4" t="str">
        <f>Sheet1!D382</f>
        <v>F (NiMo, NYSEG)</v>
      </c>
      <c r="F401" s="2" t="str">
        <f>Sheet1!E382</f>
        <v>2M+</v>
      </c>
      <c r="G401" s="64">
        <f>IF(ISNUMBER((Sheet1!F382+$F$9/10)*VLOOKUP($B401,$H$13:$J$17,3,0)),(Sheet1!F382+$F$9/10)*VLOOKUP($B401,$H$13:$J$17,3,0),"N/A")</f>
        <v>6.4068109589041091</v>
      </c>
      <c r="H401" s="64">
        <f>IF(ISNUMBER((Sheet1!G382+$F$9/10)*VLOOKUP($B401,$H$13:$J$17,3,0)),(Sheet1!G382+$F$9/10)*VLOOKUP($B401,$H$13:$J$17,3,0),"N/A")</f>
        <v>5.9657930931506851</v>
      </c>
      <c r="I401" s="64">
        <f>IF(ISNUMBER((Sheet1!H382+$F$9/10)*VLOOKUP($B401,$H$13:$J$17,3,0)),(Sheet1!H382+$F$9/10)*VLOOKUP($B401,$H$13:$J$17,3,0),"N/A")</f>
        <v>6.1888054118721456</v>
      </c>
      <c r="J401" s="64">
        <f>IF(ISNUMBER((Sheet1!I382+$F$9/10)*VLOOKUP($B401,$H$13:$J$17,3,0)),(Sheet1!I382+$F$9/10)*VLOOKUP($B401,$H$13:$J$17,3,0),"N/A")</f>
        <v>6.0096067157534261</v>
      </c>
      <c r="K401" s="64" t="str">
        <f>IF(ISNUMBER((Sheet1!J382+$F$9/10)*VLOOKUP($B401,$H$13:$J$17,3,0)),(Sheet1!J382+$F$9/10)*VLOOKUP($B401,$H$13:$J$17,3,0),"N/A")</f>
        <v>N/A</v>
      </c>
    </row>
    <row r="402" spans="2:11" x14ac:dyDescent="0.3">
      <c r="B402" s="1" t="str">
        <f>Sheet1!A383</f>
        <v>NY</v>
      </c>
      <c r="C402" s="2" t="str">
        <f>Sheet1!B383</f>
        <v>Elec</v>
      </c>
      <c r="D402" s="3">
        <f>Sheet1!C383</f>
        <v>42674</v>
      </c>
      <c r="E402" s="4" t="str">
        <f>Sheet1!D383</f>
        <v>G (CenHud, NYSEG, O&amp;R)</v>
      </c>
      <c r="F402" s="2" t="str">
        <f>Sheet1!E383</f>
        <v>0-150K</v>
      </c>
      <c r="G402" s="64">
        <f>IF(ISNUMBER((Sheet1!F383+$F$9/10)*VLOOKUP($B402,$H$13:$J$17,3,0)),(Sheet1!F383+$F$9/10)*VLOOKUP($B402,$H$13:$J$17,3,0),"N/A")</f>
        <v>7.2737142684931495</v>
      </c>
      <c r="H402" s="64">
        <f>IF(ISNUMBER((Sheet1!G383+$F$9/10)*VLOOKUP($B402,$H$13:$J$17,3,0)),(Sheet1!G383+$F$9/10)*VLOOKUP($B402,$H$13:$J$17,3,0),"N/A")</f>
        <v>7.2098758452054792</v>
      </c>
      <c r="I402" s="64">
        <f>IF(ISNUMBER((Sheet1!H383+$F$9/10)*VLOOKUP($B402,$H$13:$J$17,3,0)),(Sheet1!H383+$F$9/10)*VLOOKUP($B402,$H$13:$J$17,3,0),"N/A")</f>
        <v>7.320348722831052</v>
      </c>
      <c r="J402" s="64">
        <f>IF(ISNUMBER((Sheet1!I383+$F$9/10)*VLOOKUP($B402,$H$13:$J$17,3,0)),(Sheet1!I383+$F$9/10)*VLOOKUP($B402,$H$13:$J$17,3,0),"N/A")</f>
        <v>7.2396696726027416</v>
      </c>
      <c r="K402" s="64" t="str">
        <f>IF(ISNUMBER((Sheet1!J383+$F$9/10)*VLOOKUP($B402,$H$13:$J$17,3,0)),(Sheet1!J383+$F$9/10)*VLOOKUP($B402,$H$13:$J$17,3,0),"N/A")</f>
        <v>N/A</v>
      </c>
    </row>
    <row r="403" spans="2:11" x14ac:dyDescent="0.3">
      <c r="B403" s="1" t="str">
        <f>Sheet1!A384</f>
        <v>NY</v>
      </c>
      <c r="C403" s="2" t="str">
        <f>Sheet1!B384</f>
        <v>Elec</v>
      </c>
      <c r="D403" s="3">
        <f>Sheet1!C384</f>
        <v>42674</v>
      </c>
      <c r="E403" s="4" t="str">
        <f>Sheet1!D384</f>
        <v>G (CenHud, NYSEG, O&amp;R)</v>
      </c>
      <c r="F403" s="2" t="str">
        <f>Sheet1!E384</f>
        <v>150-500K</v>
      </c>
      <c r="G403" s="64">
        <f>IF(ISNUMBER((Sheet1!F384+$F$9/10)*VLOOKUP($B403,$H$13:$J$17,3,0)),(Sheet1!F384+$F$9/10)*VLOOKUP($B403,$H$13:$J$17,3,0),"N/A")</f>
        <v>7.0697142684931498</v>
      </c>
      <c r="H403" s="64">
        <f>IF(ISNUMBER((Sheet1!G384+$F$9/10)*VLOOKUP($B403,$H$13:$J$17,3,0)),(Sheet1!G384+$F$9/10)*VLOOKUP($B403,$H$13:$J$17,3,0),"N/A")</f>
        <v>7.0058758452054795</v>
      </c>
      <c r="I403" s="64">
        <f>IF(ISNUMBER((Sheet1!H384+$F$9/10)*VLOOKUP($B403,$H$13:$J$17,3,0)),(Sheet1!H384+$F$9/10)*VLOOKUP($B403,$H$13:$J$17,3,0),"N/A")</f>
        <v>7.1163487228310522</v>
      </c>
      <c r="J403" s="64">
        <f>IF(ISNUMBER((Sheet1!I384+$F$9/10)*VLOOKUP($B403,$H$13:$J$17,3,0)),(Sheet1!I384+$F$9/10)*VLOOKUP($B403,$H$13:$J$17,3,0),"N/A")</f>
        <v>7.0356696726027419</v>
      </c>
      <c r="K403" s="64" t="str">
        <f>IF(ISNUMBER((Sheet1!J384+$F$9/10)*VLOOKUP($B403,$H$13:$J$17,3,0)),(Sheet1!J384+$F$9/10)*VLOOKUP($B403,$H$13:$J$17,3,0),"N/A")</f>
        <v>N/A</v>
      </c>
    </row>
    <row r="404" spans="2:11" x14ac:dyDescent="0.3">
      <c r="B404" s="1" t="str">
        <f>Sheet1!A385</f>
        <v>NY</v>
      </c>
      <c r="C404" s="2" t="str">
        <f>Sheet1!B385</f>
        <v>Elec</v>
      </c>
      <c r="D404" s="3">
        <f>Sheet1!C385</f>
        <v>42674</v>
      </c>
      <c r="E404" s="4" t="str">
        <f>Sheet1!D385</f>
        <v>G (CenHud, NYSEG, O&amp;R)</v>
      </c>
      <c r="F404" s="2" t="str">
        <f>Sheet1!E385</f>
        <v>500-1M</v>
      </c>
      <c r="G404" s="64">
        <f>IF(ISNUMBER((Sheet1!F385+$F$9/10)*VLOOKUP($B404,$H$13:$J$17,3,0)),(Sheet1!F385+$F$9/10)*VLOOKUP($B404,$H$13:$J$17,3,0),"N/A")</f>
        <v>6.7127142684931504</v>
      </c>
      <c r="H404" s="64">
        <f>IF(ISNUMBER((Sheet1!G385+$F$9/10)*VLOOKUP($B404,$H$13:$J$17,3,0)),(Sheet1!G385+$F$9/10)*VLOOKUP($B404,$H$13:$J$17,3,0),"N/A")</f>
        <v>6.6488758452054793</v>
      </c>
      <c r="I404" s="64">
        <f>IF(ISNUMBER((Sheet1!H385+$F$9/10)*VLOOKUP($B404,$H$13:$J$17,3,0)),(Sheet1!H385+$F$9/10)*VLOOKUP($B404,$H$13:$J$17,3,0),"N/A")</f>
        <v>6.7593487228310511</v>
      </c>
      <c r="J404" s="64">
        <f>IF(ISNUMBER((Sheet1!I385+$F$9/10)*VLOOKUP($B404,$H$13:$J$17,3,0)),(Sheet1!I385+$F$9/10)*VLOOKUP($B404,$H$13:$J$17,3,0),"N/A")</f>
        <v>6.6786696726027417</v>
      </c>
      <c r="K404" s="64" t="str">
        <f>IF(ISNUMBER((Sheet1!J385+$F$9/10)*VLOOKUP($B404,$H$13:$J$17,3,0)),(Sheet1!J385+$F$9/10)*VLOOKUP($B404,$H$13:$J$17,3,0),"N/A")</f>
        <v>N/A</v>
      </c>
    </row>
    <row r="405" spans="2:11" x14ac:dyDescent="0.3">
      <c r="B405" s="1" t="str">
        <f>Sheet1!A386</f>
        <v>NY</v>
      </c>
      <c r="C405" s="2" t="str">
        <f>Sheet1!B386</f>
        <v>Elec</v>
      </c>
      <c r="D405" s="3">
        <f>Sheet1!C386</f>
        <v>42674</v>
      </c>
      <c r="E405" s="4" t="str">
        <f>Sheet1!D386</f>
        <v>G (CenHud, NYSEG, O&amp;R)</v>
      </c>
      <c r="F405" s="2" t="str">
        <f>Sheet1!E386</f>
        <v>1-2M</v>
      </c>
      <c r="G405" s="64">
        <f>IF(ISNUMBER((Sheet1!F386+$F$9/10)*VLOOKUP($B405,$H$13:$J$17,3,0)),(Sheet1!F386+$F$9/10)*VLOOKUP($B405,$H$13:$J$17,3,0),"N/A")</f>
        <v>6.5852142684931501</v>
      </c>
      <c r="H405" s="64">
        <f>IF(ISNUMBER((Sheet1!G386+$F$9/10)*VLOOKUP($B405,$H$13:$J$17,3,0)),(Sheet1!G386+$F$9/10)*VLOOKUP($B405,$H$13:$J$17,3,0),"N/A")</f>
        <v>6.5213758452054797</v>
      </c>
      <c r="I405" s="64">
        <f>IF(ISNUMBER((Sheet1!H386+$F$9/10)*VLOOKUP($B405,$H$13:$J$17,3,0)),(Sheet1!H386+$F$9/10)*VLOOKUP($B405,$H$13:$J$17,3,0),"N/A")</f>
        <v>6.6318487228310516</v>
      </c>
      <c r="J405" s="64">
        <f>IF(ISNUMBER((Sheet1!I386+$F$9/10)*VLOOKUP($B405,$H$13:$J$17,3,0)),(Sheet1!I386+$F$9/10)*VLOOKUP($B405,$H$13:$J$17,3,0),"N/A")</f>
        <v>6.5511696726027413</v>
      </c>
      <c r="K405" s="64" t="str">
        <f>IF(ISNUMBER((Sheet1!J386+$F$9/10)*VLOOKUP($B405,$H$13:$J$17,3,0)),(Sheet1!J386+$F$9/10)*VLOOKUP($B405,$H$13:$J$17,3,0),"N/A")</f>
        <v>N/A</v>
      </c>
    </row>
    <row r="406" spans="2:11" x14ac:dyDescent="0.3">
      <c r="B406" s="1" t="str">
        <f>Sheet1!A387</f>
        <v>NY</v>
      </c>
      <c r="C406" s="2" t="str">
        <f>Sheet1!B387</f>
        <v>Elec</v>
      </c>
      <c r="D406" s="3">
        <f>Sheet1!C387</f>
        <v>42674</v>
      </c>
      <c r="E406" s="4" t="str">
        <f>Sheet1!D387</f>
        <v>G (CenHud, NYSEG, O&amp;R)</v>
      </c>
      <c r="F406" s="2" t="str">
        <f>Sheet1!E387</f>
        <v>2M+</v>
      </c>
      <c r="G406" s="64">
        <f>IF(ISNUMBER((Sheet1!F387+$F$9/10)*VLOOKUP($B406,$H$13:$J$17,3,0)),(Sheet1!F387+$F$9/10)*VLOOKUP($B406,$H$13:$J$17,3,0),"N/A")</f>
        <v>6.4577142684931497</v>
      </c>
      <c r="H406" s="64">
        <f>IF(ISNUMBER((Sheet1!G387+$F$9/10)*VLOOKUP($B406,$H$13:$J$17,3,0)),(Sheet1!G387+$F$9/10)*VLOOKUP($B406,$H$13:$J$17,3,0),"N/A")</f>
        <v>6.3938758452054794</v>
      </c>
      <c r="I406" s="64">
        <f>IF(ISNUMBER((Sheet1!H387+$F$9/10)*VLOOKUP($B406,$H$13:$J$17,3,0)),(Sheet1!H387+$F$9/10)*VLOOKUP($B406,$H$13:$J$17,3,0),"N/A")</f>
        <v>6.5043487228310513</v>
      </c>
      <c r="J406" s="64">
        <f>IF(ISNUMBER((Sheet1!I387+$F$9/10)*VLOOKUP($B406,$H$13:$J$17,3,0)),(Sheet1!I387+$F$9/10)*VLOOKUP($B406,$H$13:$J$17,3,0),"N/A")</f>
        <v>6.4236696726027418</v>
      </c>
      <c r="K406" s="64" t="str">
        <f>IF(ISNUMBER((Sheet1!J387+$F$9/10)*VLOOKUP($B406,$H$13:$J$17,3,0)),(Sheet1!J387+$F$9/10)*VLOOKUP($B406,$H$13:$J$17,3,0),"N/A")</f>
        <v>N/A</v>
      </c>
    </row>
    <row r="407" spans="2:11" x14ac:dyDescent="0.3">
      <c r="B407" s="1" t="str">
        <f>Sheet1!A388</f>
        <v>NY</v>
      </c>
      <c r="C407" s="2" t="str">
        <f>Sheet1!B388</f>
        <v>Elec</v>
      </c>
      <c r="D407" s="3">
        <f>Sheet1!C388</f>
        <v>42674</v>
      </c>
      <c r="E407" s="4" t="str">
        <f>Sheet1!D388</f>
        <v>H (ConEd, NYSEG)</v>
      </c>
      <c r="F407" s="2" t="str">
        <f>Sheet1!E388</f>
        <v>0-150K</v>
      </c>
      <c r="G407" s="64">
        <f>IF(ISNUMBER((Sheet1!F388+$F$9/10)*VLOOKUP($B407,$H$13:$J$17,3,0)),(Sheet1!F388+$F$9/10)*VLOOKUP($B407,$H$13:$J$17,3,0),"N/A")</f>
        <v>7.4435920462392087</v>
      </c>
      <c r="H407" s="64">
        <f>IF(ISNUMBER((Sheet1!G388+$F$9/10)*VLOOKUP($B407,$H$13:$J$17,3,0)),(Sheet1!G388+$F$9/10)*VLOOKUP($B407,$H$13:$J$17,3,0),"N/A")</f>
        <v>7.3790896746745647</v>
      </c>
      <c r="I407" s="64">
        <f>IF(ISNUMBER((Sheet1!H388+$F$9/10)*VLOOKUP($B407,$H$13:$J$17,3,0)),(Sheet1!H388+$F$9/10)*VLOOKUP($B407,$H$13:$J$17,3,0),"N/A")</f>
        <v>7.5019768462154186</v>
      </c>
      <c r="J407" s="64">
        <f>IF(ISNUMBER((Sheet1!I388+$F$9/10)*VLOOKUP($B407,$H$13:$J$17,3,0)),(Sheet1!I388+$F$9/10)*VLOOKUP($B407,$H$13:$J$17,3,0),"N/A")</f>
        <v>7.4362468484552267</v>
      </c>
      <c r="K407" s="64" t="str">
        <f>IF(ISNUMBER((Sheet1!J388+$F$9/10)*VLOOKUP($B407,$H$13:$J$17,3,0)),(Sheet1!J388+$F$9/10)*VLOOKUP($B407,$H$13:$J$17,3,0),"N/A")</f>
        <v>N/A</v>
      </c>
    </row>
    <row r="408" spans="2:11" x14ac:dyDescent="0.3">
      <c r="B408" s="1" t="str">
        <f>Sheet1!A389</f>
        <v>NY</v>
      </c>
      <c r="C408" s="2" t="str">
        <f>Sheet1!B389</f>
        <v>Elec</v>
      </c>
      <c r="D408" s="3">
        <f>Sheet1!C389</f>
        <v>42674</v>
      </c>
      <c r="E408" s="4" t="str">
        <f>Sheet1!D389</f>
        <v>H (ConEd, NYSEG)</v>
      </c>
      <c r="F408" s="2" t="str">
        <f>Sheet1!E389</f>
        <v>150-500K</v>
      </c>
      <c r="G408" s="64">
        <f>IF(ISNUMBER((Sheet1!F389+$F$9/10)*VLOOKUP($B408,$H$13:$J$17,3,0)),(Sheet1!F389+$F$9/10)*VLOOKUP($B408,$H$13:$J$17,3,0),"N/A")</f>
        <v>7.239592046239208</v>
      </c>
      <c r="H408" s="64">
        <f>IF(ISNUMBER((Sheet1!G389+$F$9/10)*VLOOKUP($B408,$H$13:$J$17,3,0)),(Sheet1!G389+$F$9/10)*VLOOKUP($B408,$H$13:$J$17,3,0),"N/A")</f>
        <v>7.1750896746745649</v>
      </c>
      <c r="I408" s="64">
        <f>IF(ISNUMBER((Sheet1!H389+$F$9/10)*VLOOKUP($B408,$H$13:$J$17,3,0)),(Sheet1!H389+$F$9/10)*VLOOKUP($B408,$H$13:$J$17,3,0),"N/A")</f>
        <v>7.2979768462154189</v>
      </c>
      <c r="J408" s="64">
        <f>IF(ISNUMBER((Sheet1!I389+$F$9/10)*VLOOKUP($B408,$H$13:$J$17,3,0)),(Sheet1!I389+$F$9/10)*VLOOKUP($B408,$H$13:$J$17,3,0),"N/A")</f>
        <v>7.2322468484552269</v>
      </c>
      <c r="K408" s="64" t="str">
        <f>IF(ISNUMBER((Sheet1!J389+$F$9/10)*VLOOKUP($B408,$H$13:$J$17,3,0)),(Sheet1!J389+$F$9/10)*VLOOKUP($B408,$H$13:$J$17,3,0),"N/A")</f>
        <v>N/A</v>
      </c>
    </row>
    <row r="409" spans="2:11" x14ac:dyDescent="0.3">
      <c r="B409" s="1" t="str">
        <f>Sheet1!A390</f>
        <v>NY</v>
      </c>
      <c r="C409" s="2" t="str">
        <f>Sheet1!B390</f>
        <v>Elec</v>
      </c>
      <c r="D409" s="3">
        <f>Sheet1!C390</f>
        <v>42674</v>
      </c>
      <c r="E409" s="4" t="str">
        <f>Sheet1!D390</f>
        <v>H (ConEd, NYSEG)</v>
      </c>
      <c r="F409" s="2" t="str">
        <f>Sheet1!E390</f>
        <v>500-1M</v>
      </c>
      <c r="G409" s="64">
        <f>IF(ISNUMBER((Sheet1!F390+$F$9/10)*VLOOKUP($B409,$H$13:$J$17,3,0)),(Sheet1!F390+$F$9/10)*VLOOKUP($B409,$H$13:$J$17,3,0),"N/A")</f>
        <v>6.8825920462392078</v>
      </c>
      <c r="H409" s="64">
        <f>IF(ISNUMBER((Sheet1!G390+$F$9/10)*VLOOKUP($B409,$H$13:$J$17,3,0)),(Sheet1!G390+$F$9/10)*VLOOKUP($B409,$H$13:$J$17,3,0),"N/A")</f>
        <v>6.8180896746745656</v>
      </c>
      <c r="I409" s="64">
        <f>IF(ISNUMBER((Sheet1!H390+$F$9/10)*VLOOKUP($B409,$H$13:$J$17,3,0)),(Sheet1!H390+$F$9/10)*VLOOKUP($B409,$H$13:$J$17,3,0),"N/A")</f>
        <v>6.9409768462154187</v>
      </c>
      <c r="J409" s="64">
        <f>IF(ISNUMBER((Sheet1!I390+$F$9/10)*VLOOKUP($B409,$H$13:$J$17,3,0)),(Sheet1!I390+$F$9/10)*VLOOKUP($B409,$H$13:$J$17,3,0),"N/A")</f>
        <v>6.8752468484552267</v>
      </c>
      <c r="K409" s="64" t="str">
        <f>IF(ISNUMBER((Sheet1!J390+$F$9/10)*VLOOKUP($B409,$H$13:$J$17,3,0)),(Sheet1!J390+$F$9/10)*VLOOKUP($B409,$H$13:$J$17,3,0),"N/A")</f>
        <v>N/A</v>
      </c>
    </row>
    <row r="410" spans="2:11" x14ac:dyDescent="0.3">
      <c r="B410" s="1" t="str">
        <f>Sheet1!A391</f>
        <v>NY</v>
      </c>
      <c r="C410" s="2" t="str">
        <f>Sheet1!B391</f>
        <v>Elec</v>
      </c>
      <c r="D410" s="3">
        <f>Sheet1!C391</f>
        <v>42674</v>
      </c>
      <c r="E410" s="4" t="str">
        <f>Sheet1!D391</f>
        <v>H (ConEd, NYSEG)</v>
      </c>
      <c r="F410" s="2" t="str">
        <f>Sheet1!E391</f>
        <v>1-2M</v>
      </c>
      <c r="G410" s="64">
        <f>IF(ISNUMBER((Sheet1!F391+$F$9/10)*VLOOKUP($B410,$H$13:$J$17,3,0)),(Sheet1!F391+$F$9/10)*VLOOKUP($B410,$H$13:$J$17,3,0),"N/A")</f>
        <v>6.7550920462392074</v>
      </c>
      <c r="H410" s="64">
        <f>IF(ISNUMBER((Sheet1!G391+$F$9/10)*VLOOKUP($B410,$H$13:$J$17,3,0)),(Sheet1!G391+$F$9/10)*VLOOKUP($B410,$H$13:$J$17,3,0),"N/A")</f>
        <v>6.6905896746745652</v>
      </c>
      <c r="I410" s="64">
        <f>IF(ISNUMBER((Sheet1!H391+$F$9/10)*VLOOKUP($B410,$H$13:$J$17,3,0)),(Sheet1!H391+$F$9/10)*VLOOKUP($B410,$H$13:$J$17,3,0),"N/A")</f>
        <v>6.8134768462154192</v>
      </c>
      <c r="J410" s="64">
        <f>IF(ISNUMBER((Sheet1!I391+$F$9/10)*VLOOKUP($B410,$H$13:$J$17,3,0)),(Sheet1!I391+$F$9/10)*VLOOKUP($B410,$H$13:$J$17,3,0),"N/A")</f>
        <v>6.7477468484552263</v>
      </c>
      <c r="K410" s="64" t="str">
        <f>IF(ISNUMBER((Sheet1!J391+$F$9/10)*VLOOKUP($B410,$H$13:$J$17,3,0)),(Sheet1!J391+$F$9/10)*VLOOKUP($B410,$H$13:$J$17,3,0),"N/A")</f>
        <v>N/A</v>
      </c>
    </row>
    <row r="411" spans="2:11" x14ac:dyDescent="0.3">
      <c r="B411" s="1" t="str">
        <f>Sheet1!A392</f>
        <v>NY</v>
      </c>
      <c r="C411" s="2" t="str">
        <f>Sheet1!B392</f>
        <v>Elec</v>
      </c>
      <c r="D411" s="3">
        <f>Sheet1!C392</f>
        <v>42674</v>
      </c>
      <c r="E411" s="4" t="str">
        <f>Sheet1!D392</f>
        <v>H (ConEd, NYSEG)</v>
      </c>
      <c r="F411" s="2" t="str">
        <f>Sheet1!E392</f>
        <v>2M+</v>
      </c>
      <c r="G411" s="64">
        <f>IF(ISNUMBER((Sheet1!F392+$F$9/10)*VLOOKUP($B411,$H$13:$J$17,3,0)),(Sheet1!F392+$F$9/10)*VLOOKUP($B411,$H$13:$J$17,3,0),"N/A")</f>
        <v>6.6275920462392079</v>
      </c>
      <c r="H411" s="64">
        <f>IF(ISNUMBER((Sheet1!G392+$F$9/10)*VLOOKUP($B411,$H$13:$J$17,3,0)),(Sheet1!G392+$F$9/10)*VLOOKUP($B411,$H$13:$J$17,3,0),"N/A")</f>
        <v>6.5630896746745648</v>
      </c>
      <c r="I411" s="64">
        <f>IF(ISNUMBER((Sheet1!H392+$F$9/10)*VLOOKUP($B411,$H$13:$J$17,3,0)),(Sheet1!H392+$F$9/10)*VLOOKUP($B411,$H$13:$J$17,3,0),"N/A")</f>
        <v>6.6859768462154188</v>
      </c>
      <c r="J411" s="64">
        <f>IF(ISNUMBER((Sheet1!I392+$F$9/10)*VLOOKUP($B411,$H$13:$J$17,3,0)),(Sheet1!I392+$F$9/10)*VLOOKUP($B411,$H$13:$J$17,3,0),"N/A")</f>
        <v>6.6202468484552268</v>
      </c>
      <c r="K411" s="64" t="str">
        <f>IF(ISNUMBER((Sheet1!J392+$F$9/10)*VLOOKUP($B411,$H$13:$J$17,3,0)),(Sheet1!J392+$F$9/10)*VLOOKUP($B411,$H$13:$J$17,3,0),"N/A")</f>
        <v>N/A</v>
      </c>
    </row>
    <row r="412" spans="2:11" x14ac:dyDescent="0.3">
      <c r="B412" s="1" t="str">
        <f>Sheet1!A393</f>
        <v>NY</v>
      </c>
      <c r="C412" s="2" t="str">
        <f>Sheet1!B393</f>
        <v>Elec</v>
      </c>
      <c r="D412" s="3">
        <f>Sheet1!C393</f>
        <v>42674</v>
      </c>
      <c r="E412" s="4" t="str">
        <f>Sheet1!D393</f>
        <v>I (ConEd)</v>
      </c>
      <c r="F412" s="2" t="str">
        <f>Sheet1!E393</f>
        <v>0-150K</v>
      </c>
      <c r="G412" s="64">
        <f>IF(ISNUMBER((Sheet1!F393+$F$9/10)*VLOOKUP($B412,$H$13:$J$17,3,0)),(Sheet1!F393+$F$9/10)*VLOOKUP($B412,$H$13:$J$17,3,0),"N/A")</f>
        <v>7.4435920462392087</v>
      </c>
      <c r="H412" s="64">
        <f>IF(ISNUMBER((Sheet1!G393+$F$9/10)*VLOOKUP($B412,$H$13:$J$17,3,0)),(Sheet1!G393+$F$9/10)*VLOOKUP($B412,$H$13:$J$17,3,0),"N/A")</f>
        <v>7.3790896746745647</v>
      </c>
      <c r="I412" s="64">
        <f>IF(ISNUMBER((Sheet1!H393+$F$9/10)*VLOOKUP($B412,$H$13:$J$17,3,0)),(Sheet1!H393+$F$9/10)*VLOOKUP($B412,$H$13:$J$17,3,0),"N/A")</f>
        <v>7.5019768462154186</v>
      </c>
      <c r="J412" s="64">
        <f>IF(ISNUMBER((Sheet1!I393+$F$9/10)*VLOOKUP($B412,$H$13:$J$17,3,0)),(Sheet1!I393+$F$9/10)*VLOOKUP($B412,$H$13:$J$17,3,0),"N/A")</f>
        <v>7.4362468484552267</v>
      </c>
      <c r="K412" s="64" t="str">
        <f>IF(ISNUMBER((Sheet1!J393+$F$9/10)*VLOOKUP($B412,$H$13:$J$17,3,0)),(Sheet1!J393+$F$9/10)*VLOOKUP($B412,$H$13:$J$17,3,0),"N/A")</f>
        <v>N/A</v>
      </c>
    </row>
    <row r="413" spans="2:11" x14ac:dyDescent="0.3">
      <c r="B413" s="1" t="str">
        <f>Sheet1!A394</f>
        <v>NY</v>
      </c>
      <c r="C413" s="2" t="str">
        <f>Sheet1!B394</f>
        <v>Elec</v>
      </c>
      <c r="D413" s="3">
        <f>Sheet1!C394</f>
        <v>42674</v>
      </c>
      <c r="E413" s="4" t="str">
        <f>Sheet1!D394</f>
        <v>I (ConEd)</v>
      </c>
      <c r="F413" s="2" t="str">
        <f>Sheet1!E394</f>
        <v>150-500K</v>
      </c>
      <c r="G413" s="64">
        <f>IF(ISNUMBER((Sheet1!F394+$F$9/10)*VLOOKUP($B413,$H$13:$J$17,3,0)),(Sheet1!F394+$F$9/10)*VLOOKUP($B413,$H$13:$J$17,3,0),"N/A")</f>
        <v>7.239592046239208</v>
      </c>
      <c r="H413" s="64">
        <f>IF(ISNUMBER((Sheet1!G394+$F$9/10)*VLOOKUP($B413,$H$13:$J$17,3,0)),(Sheet1!G394+$F$9/10)*VLOOKUP($B413,$H$13:$J$17,3,0),"N/A")</f>
        <v>7.1750896746745649</v>
      </c>
      <c r="I413" s="64">
        <f>IF(ISNUMBER((Sheet1!H394+$F$9/10)*VLOOKUP($B413,$H$13:$J$17,3,0)),(Sheet1!H394+$F$9/10)*VLOOKUP($B413,$H$13:$J$17,3,0),"N/A")</f>
        <v>7.2979768462154189</v>
      </c>
      <c r="J413" s="64">
        <f>IF(ISNUMBER((Sheet1!I394+$F$9/10)*VLOOKUP($B413,$H$13:$J$17,3,0)),(Sheet1!I394+$F$9/10)*VLOOKUP($B413,$H$13:$J$17,3,0),"N/A")</f>
        <v>7.2322468484552269</v>
      </c>
      <c r="K413" s="64" t="str">
        <f>IF(ISNUMBER((Sheet1!J394+$F$9/10)*VLOOKUP($B413,$H$13:$J$17,3,0)),(Sheet1!J394+$F$9/10)*VLOOKUP($B413,$H$13:$J$17,3,0),"N/A")</f>
        <v>N/A</v>
      </c>
    </row>
    <row r="414" spans="2:11" x14ac:dyDescent="0.3">
      <c r="B414" s="1" t="str">
        <f>Sheet1!A395</f>
        <v>NY</v>
      </c>
      <c r="C414" s="2" t="str">
        <f>Sheet1!B395</f>
        <v>Elec</v>
      </c>
      <c r="D414" s="3">
        <f>Sheet1!C395</f>
        <v>42674</v>
      </c>
      <c r="E414" s="4" t="str">
        <f>Sheet1!D395</f>
        <v>I (ConEd)</v>
      </c>
      <c r="F414" s="2" t="str">
        <f>Sheet1!E395</f>
        <v>500-1M</v>
      </c>
      <c r="G414" s="64">
        <f>IF(ISNUMBER((Sheet1!F395+$F$9/10)*VLOOKUP($B414,$H$13:$J$17,3,0)),(Sheet1!F395+$F$9/10)*VLOOKUP($B414,$H$13:$J$17,3,0),"N/A")</f>
        <v>6.8825920462392078</v>
      </c>
      <c r="H414" s="64">
        <f>IF(ISNUMBER((Sheet1!G395+$F$9/10)*VLOOKUP($B414,$H$13:$J$17,3,0)),(Sheet1!G395+$F$9/10)*VLOOKUP($B414,$H$13:$J$17,3,0),"N/A")</f>
        <v>6.8180896746745656</v>
      </c>
      <c r="I414" s="64">
        <f>IF(ISNUMBER((Sheet1!H395+$F$9/10)*VLOOKUP($B414,$H$13:$J$17,3,0)),(Sheet1!H395+$F$9/10)*VLOOKUP($B414,$H$13:$J$17,3,0),"N/A")</f>
        <v>6.9409768462154187</v>
      </c>
      <c r="J414" s="64">
        <f>IF(ISNUMBER((Sheet1!I395+$F$9/10)*VLOOKUP($B414,$H$13:$J$17,3,0)),(Sheet1!I395+$F$9/10)*VLOOKUP($B414,$H$13:$J$17,3,0),"N/A")</f>
        <v>6.8752468484552267</v>
      </c>
      <c r="K414" s="64" t="str">
        <f>IF(ISNUMBER((Sheet1!J395+$F$9/10)*VLOOKUP($B414,$H$13:$J$17,3,0)),(Sheet1!J395+$F$9/10)*VLOOKUP($B414,$H$13:$J$17,3,0),"N/A")</f>
        <v>N/A</v>
      </c>
    </row>
    <row r="415" spans="2:11" x14ac:dyDescent="0.3">
      <c r="B415" s="1" t="str">
        <f>Sheet1!A396</f>
        <v>NY</v>
      </c>
      <c r="C415" s="2" t="str">
        <f>Sheet1!B396</f>
        <v>Elec</v>
      </c>
      <c r="D415" s="3">
        <f>Sheet1!C396</f>
        <v>42674</v>
      </c>
      <c r="E415" s="4" t="str">
        <f>Sheet1!D396</f>
        <v>I (ConEd)</v>
      </c>
      <c r="F415" s="2" t="str">
        <f>Sheet1!E396</f>
        <v>1-2M</v>
      </c>
      <c r="G415" s="64">
        <f>IF(ISNUMBER((Sheet1!F396+$F$9/10)*VLOOKUP($B415,$H$13:$J$17,3,0)),(Sheet1!F396+$F$9/10)*VLOOKUP($B415,$H$13:$J$17,3,0),"N/A")</f>
        <v>6.7550920462392074</v>
      </c>
      <c r="H415" s="64">
        <f>IF(ISNUMBER((Sheet1!G396+$F$9/10)*VLOOKUP($B415,$H$13:$J$17,3,0)),(Sheet1!G396+$F$9/10)*VLOOKUP($B415,$H$13:$J$17,3,0),"N/A")</f>
        <v>6.6905896746745652</v>
      </c>
      <c r="I415" s="64">
        <f>IF(ISNUMBER((Sheet1!H396+$F$9/10)*VLOOKUP($B415,$H$13:$J$17,3,0)),(Sheet1!H396+$F$9/10)*VLOOKUP($B415,$H$13:$J$17,3,0),"N/A")</f>
        <v>6.8134768462154192</v>
      </c>
      <c r="J415" s="64">
        <f>IF(ISNUMBER((Sheet1!I396+$F$9/10)*VLOOKUP($B415,$H$13:$J$17,3,0)),(Sheet1!I396+$F$9/10)*VLOOKUP($B415,$H$13:$J$17,3,0),"N/A")</f>
        <v>6.7477468484552263</v>
      </c>
      <c r="K415" s="64" t="str">
        <f>IF(ISNUMBER((Sheet1!J396+$F$9/10)*VLOOKUP($B415,$H$13:$J$17,3,0)),(Sheet1!J396+$F$9/10)*VLOOKUP($B415,$H$13:$J$17,3,0),"N/A")</f>
        <v>N/A</v>
      </c>
    </row>
    <row r="416" spans="2:11" x14ac:dyDescent="0.3">
      <c r="B416" s="1" t="str">
        <f>Sheet1!A397</f>
        <v>NY</v>
      </c>
      <c r="C416" s="2" t="str">
        <f>Sheet1!B397</f>
        <v>Elec</v>
      </c>
      <c r="D416" s="3">
        <f>Sheet1!C397</f>
        <v>42674</v>
      </c>
      <c r="E416" s="4" t="str">
        <f>Sheet1!D397</f>
        <v>I (ConEd)</v>
      </c>
      <c r="F416" s="2" t="str">
        <f>Sheet1!E397</f>
        <v>2M+</v>
      </c>
      <c r="G416" s="64">
        <f>IF(ISNUMBER((Sheet1!F397+$F$9/10)*VLOOKUP($B416,$H$13:$J$17,3,0)),(Sheet1!F397+$F$9/10)*VLOOKUP($B416,$H$13:$J$17,3,0),"N/A")</f>
        <v>6.6275920462392079</v>
      </c>
      <c r="H416" s="64">
        <f>IF(ISNUMBER((Sheet1!G397+$F$9/10)*VLOOKUP($B416,$H$13:$J$17,3,0)),(Sheet1!G397+$F$9/10)*VLOOKUP($B416,$H$13:$J$17,3,0),"N/A")</f>
        <v>6.5630896746745648</v>
      </c>
      <c r="I416" s="64">
        <f>IF(ISNUMBER((Sheet1!H397+$F$9/10)*VLOOKUP($B416,$H$13:$J$17,3,0)),(Sheet1!H397+$F$9/10)*VLOOKUP($B416,$H$13:$J$17,3,0),"N/A")</f>
        <v>6.6859768462154188</v>
      </c>
      <c r="J416" s="64">
        <f>IF(ISNUMBER((Sheet1!I397+$F$9/10)*VLOOKUP($B416,$H$13:$J$17,3,0)),(Sheet1!I397+$F$9/10)*VLOOKUP($B416,$H$13:$J$17,3,0),"N/A")</f>
        <v>6.6202468484552268</v>
      </c>
      <c r="K416" s="64" t="str">
        <f>IF(ISNUMBER((Sheet1!J397+$F$9/10)*VLOOKUP($B416,$H$13:$J$17,3,0)),(Sheet1!J397+$F$9/10)*VLOOKUP($B416,$H$13:$J$17,3,0),"N/A")</f>
        <v>N/A</v>
      </c>
    </row>
    <row r="417" spans="2:11" x14ac:dyDescent="0.3">
      <c r="B417" s="1" t="str">
        <f>Sheet1!A398</f>
        <v>NY</v>
      </c>
      <c r="C417" s="2" t="str">
        <f>Sheet1!B398</f>
        <v>Elec</v>
      </c>
      <c r="D417" s="3">
        <f>Sheet1!C398</f>
        <v>42674</v>
      </c>
      <c r="E417" s="4" t="str">
        <f>Sheet1!D398</f>
        <v>J (ConEd)</v>
      </c>
      <c r="F417" s="2" t="str">
        <f>Sheet1!E398</f>
        <v>0-150K</v>
      </c>
      <c r="G417" s="64">
        <f>IF(ISNUMBER((Sheet1!F398+$F$9/10)*VLOOKUP($B417,$H$13:$J$17,3,0)),(Sheet1!F398+$F$9/10)*VLOOKUP($B417,$H$13:$J$17,3,0),"N/A")</f>
        <v>7.8555495518381804</v>
      </c>
      <c r="H417" s="64">
        <f>IF(ISNUMBER((Sheet1!G398+$F$9/10)*VLOOKUP($B417,$H$13:$J$17,3,0)),(Sheet1!G398+$F$9/10)*VLOOKUP($B417,$H$13:$J$17,3,0),"N/A")</f>
        <v>8.2339544376630389</v>
      </c>
      <c r="I417" s="64">
        <f>IF(ISNUMBER((Sheet1!H398+$F$9/10)*VLOOKUP($B417,$H$13:$J$17,3,0)),(Sheet1!H398+$F$9/10)*VLOOKUP($B417,$H$13:$J$17,3,0),"N/A")</f>
        <v>8.2284188332610118</v>
      </c>
      <c r="J417" s="64">
        <f>IF(ISNUMBER((Sheet1!I398+$F$9/10)*VLOOKUP($B417,$H$13:$J$17,3,0)),(Sheet1!I398+$F$9/10)*VLOOKUP($B417,$H$13:$J$17,3,0),"N/A")</f>
        <v>8.3250198020625437</v>
      </c>
      <c r="K417" s="64" t="str">
        <f>IF(ISNUMBER((Sheet1!J398+$F$9/10)*VLOOKUP($B417,$H$13:$J$17,3,0)),(Sheet1!J398+$F$9/10)*VLOOKUP($B417,$H$13:$J$17,3,0),"N/A")</f>
        <v>N/A</v>
      </c>
    </row>
    <row r="418" spans="2:11" x14ac:dyDescent="0.3">
      <c r="B418" s="1" t="str">
        <f>Sheet1!A399</f>
        <v>NY</v>
      </c>
      <c r="C418" s="2" t="str">
        <f>Sheet1!B399</f>
        <v>Elec</v>
      </c>
      <c r="D418" s="3">
        <f>Sheet1!C399</f>
        <v>42674</v>
      </c>
      <c r="E418" s="4" t="str">
        <f>Sheet1!D399</f>
        <v>J (ConEd)</v>
      </c>
      <c r="F418" s="2" t="str">
        <f>Sheet1!E399</f>
        <v>150-500K</v>
      </c>
      <c r="G418" s="64">
        <f>IF(ISNUMBER((Sheet1!F399+$F$9/10)*VLOOKUP($B418,$H$13:$J$17,3,0)),(Sheet1!F399+$F$9/10)*VLOOKUP($B418,$H$13:$J$17,3,0),"N/A")</f>
        <v>7.6515495518381815</v>
      </c>
      <c r="H418" s="64">
        <f>IF(ISNUMBER((Sheet1!G399+$F$9/10)*VLOOKUP($B418,$H$13:$J$17,3,0)),(Sheet1!G399+$F$9/10)*VLOOKUP($B418,$H$13:$J$17,3,0),"N/A")</f>
        <v>8.0299544376630383</v>
      </c>
      <c r="I418" s="64">
        <f>IF(ISNUMBER((Sheet1!H399+$F$9/10)*VLOOKUP($B418,$H$13:$J$17,3,0)),(Sheet1!H399+$F$9/10)*VLOOKUP($B418,$H$13:$J$17,3,0),"N/A")</f>
        <v>8.0244188332610094</v>
      </c>
      <c r="J418" s="64">
        <f>IF(ISNUMBER((Sheet1!I399+$F$9/10)*VLOOKUP($B418,$H$13:$J$17,3,0)),(Sheet1!I399+$F$9/10)*VLOOKUP($B418,$H$13:$J$17,3,0),"N/A")</f>
        <v>8.121019802062543</v>
      </c>
      <c r="K418" s="64" t="str">
        <f>IF(ISNUMBER((Sheet1!J399+$F$9/10)*VLOOKUP($B418,$H$13:$J$17,3,0)),(Sheet1!J399+$F$9/10)*VLOOKUP($B418,$H$13:$J$17,3,0),"N/A")</f>
        <v>N/A</v>
      </c>
    </row>
    <row r="419" spans="2:11" x14ac:dyDescent="0.3">
      <c r="B419" s="1" t="str">
        <f>Sheet1!A400</f>
        <v>NY</v>
      </c>
      <c r="C419" s="2" t="str">
        <f>Sheet1!B400</f>
        <v>Elec</v>
      </c>
      <c r="D419" s="3">
        <f>Sheet1!C400</f>
        <v>42674</v>
      </c>
      <c r="E419" s="4" t="str">
        <f>Sheet1!D400</f>
        <v>J (ConEd)</v>
      </c>
      <c r="F419" s="2" t="str">
        <f>Sheet1!E400</f>
        <v>500-1M</v>
      </c>
      <c r="G419" s="64">
        <f>IF(ISNUMBER((Sheet1!F400+$F$9/10)*VLOOKUP($B419,$H$13:$J$17,3,0)),(Sheet1!F400+$F$9/10)*VLOOKUP($B419,$H$13:$J$17,3,0),"N/A")</f>
        <v>7.2945495518381804</v>
      </c>
      <c r="H419" s="64">
        <f>IF(ISNUMBER((Sheet1!G400+$F$9/10)*VLOOKUP($B419,$H$13:$J$17,3,0)),(Sheet1!G400+$F$9/10)*VLOOKUP($B419,$H$13:$J$17,3,0),"N/A")</f>
        <v>7.6729544376630372</v>
      </c>
      <c r="I419" s="64">
        <f>IF(ISNUMBER((Sheet1!H400+$F$9/10)*VLOOKUP($B419,$H$13:$J$17,3,0)),(Sheet1!H400+$F$9/10)*VLOOKUP($B419,$H$13:$J$17,3,0),"N/A")</f>
        <v>7.66741883326101</v>
      </c>
      <c r="J419" s="64">
        <f>IF(ISNUMBER((Sheet1!I400+$F$9/10)*VLOOKUP($B419,$H$13:$J$17,3,0)),(Sheet1!I400+$F$9/10)*VLOOKUP($B419,$H$13:$J$17,3,0),"N/A")</f>
        <v>7.7640198020625437</v>
      </c>
      <c r="K419" s="64" t="str">
        <f>IF(ISNUMBER((Sheet1!J400+$F$9/10)*VLOOKUP($B419,$H$13:$J$17,3,0)),(Sheet1!J400+$F$9/10)*VLOOKUP($B419,$H$13:$J$17,3,0),"N/A")</f>
        <v>N/A</v>
      </c>
    </row>
    <row r="420" spans="2:11" x14ac:dyDescent="0.3">
      <c r="B420" s="1" t="str">
        <f>Sheet1!A401</f>
        <v>NY</v>
      </c>
      <c r="C420" s="2" t="str">
        <f>Sheet1!B401</f>
        <v>Elec</v>
      </c>
      <c r="D420" s="3">
        <f>Sheet1!C401</f>
        <v>42674</v>
      </c>
      <c r="E420" s="4" t="str">
        <f>Sheet1!D401</f>
        <v>J (ConEd)</v>
      </c>
      <c r="F420" s="2" t="str">
        <f>Sheet1!E401</f>
        <v>1-2M</v>
      </c>
      <c r="G420" s="64">
        <f>IF(ISNUMBER((Sheet1!F401+$F$9/10)*VLOOKUP($B420,$H$13:$J$17,3,0)),(Sheet1!F401+$F$9/10)*VLOOKUP($B420,$H$13:$J$17,3,0),"N/A")</f>
        <v>7.1670495518381809</v>
      </c>
      <c r="H420" s="64">
        <f>IF(ISNUMBER((Sheet1!G401+$F$9/10)*VLOOKUP($B420,$H$13:$J$17,3,0)),(Sheet1!G401+$F$9/10)*VLOOKUP($B420,$H$13:$J$17,3,0),"N/A")</f>
        <v>7.5454544376630377</v>
      </c>
      <c r="I420" s="64">
        <f>IF(ISNUMBER((Sheet1!H401+$F$9/10)*VLOOKUP($B420,$H$13:$J$17,3,0)),(Sheet1!H401+$F$9/10)*VLOOKUP($B420,$H$13:$J$17,3,0),"N/A")</f>
        <v>7.5399188332610105</v>
      </c>
      <c r="J420" s="64">
        <f>IF(ISNUMBER((Sheet1!I401+$F$9/10)*VLOOKUP($B420,$H$13:$J$17,3,0)),(Sheet1!I401+$F$9/10)*VLOOKUP($B420,$H$13:$J$17,3,0),"N/A")</f>
        <v>7.6365198020625433</v>
      </c>
      <c r="K420" s="64" t="str">
        <f>IF(ISNUMBER((Sheet1!J401+$F$9/10)*VLOOKUP($B420,$H$13:$J$17,3,0)),(Sheet1!J401+$F$9/10)*VLOOKUP($B420,$H$13:$J$17,3,0),"N/A")</f>
        <v>N/A</v>
      </c>
    </row>
    <row r="421" spans="2:11" x14ac:dyDescent="0.3">
      <c r="B421" s="1" t="str">
        <f>Sheet1!A402</f>
        <v>NY</v>
      </c>
      <c r="C421" s="2" t="str">
        <f>Sheet1!B402</f>
        <v>Elec</v>
      </c>
      <c r="D421" s="3">
        <f>Sheet1!C402</f>
        <v>42674</v>
      </c>
      <c r="E421" s="4" t="str">
        <f>Sheet1!D402</f>
        <v>J (ConEd)</v>
      </c>
      <c r="F421" s="2" t="str">
        <f>Sheet1!E402</f>
        <v>2M+</v>
      </c>
      <c r="G421" s="64">
        <f>IF(ISNUMBER((Sheet1!F402+$F$9/10)*VLOOKUP($B421,$H$13:$J$17,3,0)),(Sheet1!F402+$F$9/10)*VLOOKUP($B421,$H$13:$J$17,3,0),"N/A")</f>
        <v>7.0395495518381805</v>
      </c>
      <c r="H421" s="64">
        <f>IF(ISNUMBER((Sheet1!G402+$F$9/10)*VLOOKUP($B421,$H$13:$J$17,3,0)),(Sheet1!G402+$F$9/10)*VLOOKUP($B421,$H$13:$J$17,3,0),"N/A")</f>
        <v>7.4179544376630373</v>
      </c>
      <c r="I421" s="64">
        <f>IF(ISNUMBER((Sheet1!H402+$F$9/10)*VLOOKUP($B421,$H$13:$J$17,3,0)),(Sheet1!H402+$F$9/10)*VLOOKUP($B421,$H$13:$J$17,3,0),"N/A")</f>
        <v>7.4124188332610101</v>
      </c>
      <c r="J421" s="64">
        <f>IF(ISNUMBER((Sheet1!I402+$F$9/10)*VLOOKUP($B421,$H$13:$J$17,3,0)),(Sheet1!I402+$F$9/10)*VLOOKUP($B421,$H$13:$J$17,3,0),"N/A")</f>
        <v>7.5090198020625429</v>
      </c>
      <c r="K421" s="64" t="str">
        <f>IF(ISNUMBER((Sheet1!J402+$F$9/10)*VLOOKUP($B421,$H$13:$J$17,3,0)),(Sheet1!J402+$F$9/10)*VLOOKUP($B421,$H$13:$J$17,3,0),"N/A")</f>
        <v>N/A</v>
      </c>
    </row>
    <row r="422" spans="2:11" x14ac:dyDescent="0.3">
      <c r="B422" s="1" t="str">
        <f>Sheet1!A403</f>
        <v>NY</v>
      </c>
      <c r="C422" s="2" t="str">
        <f>Sheet1!B403</f>
        <v>Elec</v>
      </c>
      <c r="D422" s="3">
        <f>Sheet1!C403</f>
        <v>42704</v>
      </c>
      <c r="E422" s="4" t="str">
        <f>Sheet1!D403</f>
        <v>A (NiMo, NYSEG)</v>
      </c>
      <c r="F422" s="2" t="str">
        <f>Sheet1!E403</f>
        <v>0-150K</v>
      </c>
      <c r="G422" s="64">
        <f>IF(ISNUMBER((Sheet1!F403+$F$9/10)*VLOOKUP($B422,$H$13:$J$17,3,0)),(Sheet1!F403+$F$9/10)*VLOOKUP($B422,$H$13:$J$17,3,0),"N/A")</f>
        <v>6.1652549547945208</v>
      </c>
      <c r="H422" s="64">
        <f>IF(ISNUMBER((Sheet1!G403+$F$9/10)*VLOOKUP($B422,$H$13:$J$17,3,0)),(Sheet1!G403+$F$9/10)*VLOOKUP($B422,$H$13:$J$17,3,0),"N/A")</f>
        <v>6.4368077383561655</v>
      </c>
      <c r="I422" s="64">
        <f>IF(ISNUMBER((Sheet1!H403+$F$9/10)*VLOOKUP($B422,$H$13:$J$17,3,0)),(Sheet1!H403+$F$9/10)*VLOOKUP($B422,$H$13:$J$17,3,0),"N/A")</f>
        <v>6.4043383438356187</v>
      </c>
      <c r="J422" s="64">
        <f>IF(ISNUMBER((Sheet1!I403+$F$9/10)*VLOOKUP($B422,$H$13:$J$17,3,0)),(Sheet1!I403+$F$9/10)*VLOOKUP($B422,$H$13:$J$17,3,0),"N/A")</f>
        <v>6.4509270883561651</v>
      </c>
      <c r="K422" s="64" t="str">
        <f>IF(ISNUMBER((Sheet1!J403+$F$9/10)*VLOOKUP($B422,$H$13:$J$17,3,0)),(Sheet1!J403+$F$9/10)*VLOOKUP($B422,$H$13:$J$17,3,0),"N/A")</f>
        <v>N/A</v>
      </c>
    </row>
    <row r="423" spans="2:11" x14ac:dyDescent="0.3">
      <c r="B423" s="1" t="str">
        <f>Sheet1!A404</f>
        <v>NY</v>
      </c>
      <c r="C423" s="2" t="str">
        <f>Sheet1!B404</f>
        <v>Elec</v>
      </c>
      <c r="D423" s="3">
        <f>Sheet1!C404</f>
        <v>42704</v>
      </c>
      <c r="E423" s="4" t="str">
        <f>Sheet1!D404</f>
        <v>A (NiMo, NYSEG)</v>
      </c>
      <c r="F423" s="2" t="str">
        <f>Sheet1!E404</f>
        <v>150-500K</v>
      </c>
      <c r="G423" s="64">
        <f>IF(ISNUMBER((Sheet1!F404+$F$9/10)*VLOOKUP($B423,$H$13:$J$17,3,0)),(Sheet1!F404+$F$9/10)*VLOOKUP($B423,$H$13:$J$17,3,0),"N/A")</f>
        <v>5.9612549547945202</v>
      </c>
      <c r="H423" s="64">
        <f>IF(ISNUMBER((Sheet1!G404+$F$9/10)*VLOOKUP($B423,$H$13:$J$17,3,0)),(Sheet1!G404+$F$9/10)*VLOOKUP($B423,$H$13:$J$17,3,0),"N/A")</f>
        <v>6.2328077383561657</v>
      </c>
      <c r="I423" s="64">
        <f>IF(ISNUMBER((Sheet1!H404+$F$9/10)*VLOOKUP($B423,$H$13:$J$17,3,0)),(Sheet1!H404+$F$9/10)*VLOOKUP($B423,$H$13:$J$17,3,0),"N/A")</f>
        <v>6.2003383438356181</v>
      </c>
      <c r="J423" s="64">
        <f>IF(ISNUMBER((Sheet1!I404+$F$9/10)*VLOOKUP($B423,$H$13:$J$17,3,0)),(Sheet1!I404+$F$9/10)*VLOOKUP($B423,$H$13:$J$17,3,0),"N/A")</f>
        <v>6.2469270883561654</v>
      </c>
      <c r="K423" s="64" t="str">
        <f>IF(ISNUMBER((Sheet1!J404+$F$9/10)*VLOOKUP($B423,$H$13:$J$17,3,0)),(Sheet1!J404+$F$9/10)*VLOOKUP($B423,$H$13:$J$17,3,0),"N/A")</f>
        <v>N/A</v>
      </c>
    </row>
    <row r="424" spans="2:11" x14ac:dyDescent="0.3">
      <c r="B424" s="1" t="str">
        <f>Sheet1!A405</f>
        <v>NY</v>
      </c>
      <c r="C424" s="2" t="str">
        <f>Sheet1!B405</f>
        <v>Elec</v>
      </c>
      <c r="D424" s="3">
        <f>Sheet1!C405</f>
        <v>42704</v>
      </c>
      <c r="E424" s="4" t="str">
        <f>Sheet1!D405</f>
        <v>A (NiMo, NYSEG)</v>
      </c>
      <c r="F424" s="2" t="str">
        <f>Sheet1!E405</f>
        <v>500-1M</v>
      </c>
      <c r="G424" s="64">
        <f>IF(ISNUMBER((Sheet1!F405+$F$9/10)*VLOOKUP($B424,$H$13:$J$17,3,0)),(Sheet1!F405+$F$9/10)*VLOOKUP($B424,$H$13:$J$17,3,0),"N/A")</f>
        <v>5.6042549547945208</v>
      </c>
      <c r="H424" s="64">
        <f>IF(ISNUMBER((Sheet1!G405+$F$9/10)*VLOOKUP($B424,$H$13:$J$17,3,0)),(Sheet1!G405+$F$9/10)*VLOOKUP($B424,$H$13:$J$17,3,0),"N/A")</f>
        <v>5.8758077383561655</v>
      </c>
      <c r="I424" s="64">
        <f>IF(ISNUMBER((Sheet1!H405+$F$9/10)*VLOOKUP($B424,$H$13:$J$17,3,0)),(Sheet1!H405+$F$9/10)*VLOOKUP($B424,$H$13:$J$17,3,0),"N/A")</f>
        <v>5.8433383438356188</v>
      </c>
      <c r="J424" s="64">
        <f>IF(ISNUMBER((Sheet1!I405+$F$9/10)*VLOOKUP($B424,$H$13:$J$17,3,0)),(Sheet1!I405+$F$9/10)*VLOOKUP($B424,$H$13:$J$17,3,0),"N/A")</f>
        <v>5.8899270883561652</v>
      </c>
      <c r="K424" s="64" t="str">
        <f>IF(ISNUMBER((Sheet1!J405+$F$9/10)*VLOOKUP($B424,$H$13:$J$17,3,0)),(Sheet1!J405+$F$9/10)*VLOOKUP($B424,$H$13:$J$17,3,0),"N/A")</f>
        <v>N/A</v>
      </c>
    </row>
    <row r="425" spans="2:11" x14ac:dyDescent="0.3">
      <c r="B425" s="1" t="str">
        <f>Sheet1!A406</f>
        <v>NY</v>
      </c>
      <c r="C425" s="2" t="str">
        <f>Sheet1!B406</f>
        <v>Elec</v>
      </c>
      <c r="D425" s="3">
        <f>Sheet1!C406</f>
        <v>42704</v>
      </c>
      <c r="E425" s="4" t="str">
        <f>Sheet1!D406</f>
        <v>A (NiMo, NYSEG)</v>
      </c>
      <c r="F425" s="2" t="str">
        <f>Sheet1!E406</f>
        <v>1-2M</v>
      </c>
      <c r="G425" s="64">
        <f>IF(ISNUMBER((Sheet1!F406+$F$9/10)*VLOOKUP($B425,$H$13:$J$17,3,0)),(Sheet1!F406+$F$9/10)*VLOOKUP($B425,$H$13:$J$17,3,0),"N/A")</f>
        <v>5.4767549547945205</v>
      </c>
      <c r="H425" s="64">
        <f>IF(ISNUMBER((Sheet1!G406+$F$9/10)*VLOOKUP($B425,$H$13:$J$17,3,0)),(Sheet1!G406+$F$9/10)*VLOOKUP($B425,$H$13:$J$17,3,0),"N/A")</f>
        <v>5.7483077383561652</v>
      </c>
      <c r="I425" s="64">
        <f>IF(ISNUMBER((Sheet1!H406+$F$9/10)*VLOOKUP($B425,$H$13:$J$17,3,0)),(Sheet1!H406+$F$9/10)*VLOOKUP($B425,$H$13:$J$17,3,0),"N/A")</f>
        <v>5.7158383438356184</v>
      </c>
      <c r="J425" s="64">
        <f>IF(ISNUMBER((Sheet1!I406+$F$9/10)*VLOOKUP($B425,$H$13:$J$17,3,0)),(Sheet1!I406+$F$9/10)*VLOOKUP($B425,$H$13:$J$17,3,0),"N/A")</f>
        <v>5.7624270883561648</v>
      </c>
      <c r="K425" s="64" t="str">
        <f>IF(ISNUMBER((Sheet1!J406+$F$9/10)*VLOOKUP($B425,$H$13:$J$17,3,0)),(Sheet1!J406+$F$9/10)*VLOOKUP($B425,$H$13:$J$17,3,0),"N/A")</f>
        <v>N/A</v>
      </c>
    </row>
    <row r="426" spans="2:11" x14ac:dyDescent="0.3">
      <c r="B426" s="1" t="str">
        <f>Sheet1!A407</f>
        <v>NY</v>
      </c>
      <c r="C426" s="2" t="str">
        <f>Sheet1!B407</f>
        <v>Elec</v>
      </c>
      <c r="D426" s="3">
        <f>Sheet1!C407</f>
        <v>42704</v>
      </c>
      <c r="E426" s="4" t="str">
        <f>Sheet1!D407</f>
        <v>A (NiMo, NYSEG)</v>
      </c>
      <c r="F426" s="2" t="str">
        <f>Sheet1!E407</f>
        <v>2M+</v>
      </c>
      <c r="G426" s="64">
        <f>IF(ISNUMBER((Sheet1!F407+$F$9/10)*VLOOKUP($B426,$H$13:$J$17,3,0)),(Sheet1!F407+$F$9/10)*VLOOKUP($B426,$H$13:$J$17,3,0),"N/A")</f>
        <v>5.349254954794521</v>
      </c>
      <c r="H426" s="64">
        <f>IF(ISNUMBER((Sheet1!G407+$F$9/10)*VLOOKUP($B426,$H$13:$J$17,3,0)),(Sheet1!G407+$F$9/10)*VLOOKUP($B426,$H$13:$J$17,3,0),"N/A")</f>
        <v>5.6208077383561648</v>
      </c>
      <c r="I426" s="64">
        <f>IF(ISNUMBER((Sheet1!H407+$F$9/10)*VLOOKUP($B426,$H$13:$J$17,3,0)),(Sheet1!H407+$F$9/10)*VLOOKUP($B426,$H$13:$J$17,3,0),"N/A")</f>
        <v>5.5883383438356189</v>
      </c>
      <c r="J426" s="64">
        <f>IF(ISNUMBER((Sheet1!I407+$F$9/10)*VLOOKUP($B426,$H$13:$J$17,3,0)),(Sheet1!I407+$F$9/10)*VLOOKUP($B426,$H$13:$J$17,3,0),"N/A")</f>
        <v>5.6349270883561653</v>
      </c>
      <c r="K426" s="64" t="str">
        <f>IF(ISNUMBER((Sheet1!J407+$F$9/10)*VLOOKUP($B426,$H$13:$J$17,3,0)),(Sheet1!J407+$F$9/10)*VLOOKUP($B426,$H$13:$J$17,3,0),"N/A")</f>
        <v>N/A</v>
      </c>
    </row>
    <row r="427" spans="2:11" x14ac:dyDescent="0.3">
      <c r="B427" s="1" t="str">
        <f>Sheet1!A408</f>
        <v>NY</v>
      </c>
      <c r="C427" s="2" t="str">
        <f>Sheet1!B408</f>
        <v>Elec</v>
      </c>
      <c r="D427" s="3">
        <f>Sheet1!C408</f>
        <v>42704</v>
      </c>
      <c r="E427" s="4" t="str">
        <f>Sheet1!D408</f>
        <v>B (NiMo, RGE)</v>
      </c>
      <c r="F427" s="2" t="str">
        <f>Sheet1!E408</f>
        <v>0-150K</v>
      </c>
      <c r="G427" s="64">
        <f>IF(ISNUMBER((Sheet1!F408+$F$9/10)*VLOOKUP($B427,$H$13:$J$17,3,0)),(Sheet1!F408+$F$9/10)*VLOOKUP($B427,$H$13:$J$17,3,0),"N/A")</f>
        <v>5.7978930297945217</v>
      </c>
      <c r="H427" s="64">
        <f>IF(ISNUMBER((Sheet1!G408+$F$9/10)*VLOOKUP($B427,$H$13:$J$17,3,0)),(Sheet1!G408+$F$9/10)*VLOOKUP($B427,$H$13:$J$17,3,0),"N/A")</f>
        <v>6.0746744353561644</v>
      </c>
      <c r="I427" s="64">
        <f>IF(ISNUMBER((Sheet1!H408+$F$9/10)*VLOOKUP($B427,$H$13:$J$17,3,0)),(Sheet1!H408+$F$9/10)*VLOOKUP($B427,$H$13:$J$17,3,0),"N/A")</f>
        <v>6.0332114968356167</v>
      </c>
      <c r="J427" s="64">
        <f>IF(ISNUMBER((Sheet1!I408+$F$9/10)*VLOOKUP($B427,$H$13:$J$17,3,0)),(Sheet1!I408+$F$9/10)*VLOOKUP($B427,$H$13:$J$17,3,0),"N/A")</f>
        <v>6.0886258168561653</v>
      </c>
      <c r="K427" s="64" t="str">
        <f>IF(ISNUMBER((Sheet1!J408+$F$9/10)*VLOOKUP($B427,$H$13:$J$17,3,0)),(Sheet1!J408+$F$9/10)*VLOOKUP($B427,$H$13:$J$17,3,0),"N/A")</f>
        <v>N/A</v>
      </c>
    </row>
    <row r="428" spans="2:11" x14ac:dyDescent="0.3">
      <c r="B428" s="1" t="str">
        <f>Sheet1!A409</f>
        <v>NY</v>
      </c>
      <c r="C428" s="2" t="str">
        <f>Sheet1!B409</f>
        <v>Elec</v>
      </c>
      <c r="D428" s="3">
        <f>Sheet1!C409</f>
        <v>42704</v>
      </c>
      <c r="E428" s="4" t="str">
        <f>Sheet1!D409</f>
        <v>B (NiMo, RGE)</v>
      </c>
      <c r="F428" s="2" t="str">
        <f>Sheet1!E409</f>
        <v>150-500K</v>
      </c>
      <c r="G428" s="64">
        <f>IF(ISNUMBER((Sheet1!F409+$F$9/10)*VLOOKUP($B428,$H$13:$J$17,3,0)),(Sheet1!F409+$F$9/10)*VLOOKUP($B428,$H$13:$J$17,3,0),"N/A")</f>
        <v>5.5938930297945211</v>
      </c>
      <c r="H428" s="64">
        <f>IF(ISNUMBER((Sheet1!G409+$F$9/10)*VLOOKUP($B428,$H$13:$J$17,3,0)),(Sheet1!G409+$F$9/10)*VLOOKUP($B428,$H$13:$J$17,3,0),"N/A")</f>
        <v>5.8706744353561646</v>
      </c>
      <c r="I428" s="64">
        <f>IF(ISNUMBER((Sheet1!H409+$F$9/10)*VLOOKUP($B428,$H$13:$J$17,3,0)),(Sheet1!H409+$F$9/10)*VLOOKUP($B428,$H$13:$J$17,3,0),"N/A")</f>
        <v>5.8292114968356161</v>
      </c>
      <c r="J428" s="64">
        <f>IF(ISNUMBER((Sheet1!I409+$F$9/10)*VLOOKUP($B428,$H$13:$J$17,3,0)),(Sheet1!I409+$F$9/10)*VLOOKUP($B428,$H$13:$J$17,3,0),"N/A")</f>
        <v>5.8846258168561647</v>
      </c>
      <c r="K428" s="64" t="str">
        <f>IF(ISNUMBER((Sheet1!J409+$F$9/10)*VLOOKUP($B428,$H$13:$J$17,3,0)),(Sheet1!J409+$F$9/10)*VLOOKUP($B428,$H$13:$J$17,3,0),"N/A")</f>
        <v>N/A</v>
      </c>
    </row>
    <row r="429" spans="2:11" x14ac:dyDescent="0.3">
      <c r="B429" s="1" t="str">
        <f>Sheet1!A410</f>
        <v>NY</v>
      </c>
      <c r="C429" s="2" t="str">
        <f>Sheet1!B410</f>
        <v>Elec</v>
      </c>
      <c r="D429" s="3">
        <f>Sheet1!C410</f>
        <v>42704</v>
      </c>
      <c r="E429" s="4" t="str">
        <f>Sheet1!D410</f>
        <v>B (NiMo, RGE)</v>
      </c>
      <c r="F429" s="2" t="str">
        <f>Sheet1!E410</f>
        <v>500-1M</v>
      </c>
      <c r="G429" s="64">
        <f>IF(ISNUMBER((Sheet1!F410+$F$9/10)*VLOOKUP($B429,$H$13:$J$17,3,0)),(Sheet1!F410+$F$9/10)*VLOOKUP($B429,$H$13:$J$17,3,0),"N/A")</f>
        <v>5.2368930297945218</v>
      </c>
      <c r="H429" s="64">
        <f>IF(ISNUMBER((Sheet1!G410+$F$9/10)*VLOOKUP($B429,$H$13:$J$17,3,0)),(Sheet1!G410+$F$9/10)*VLOOKUP($B429,$H$13:$J$17,3,0),"N/A")</f>
        <v>5.5136744353561644</v>
      </c>
      <c r="I429" s="64">
        <f>IF(ISNUMBER((Sheet1!H410+$F$9/10)*VLOOKUP($B429,$H$13:$J$17,3,0)),(Sheet1!H410+$F$9/10)*VLOOKUP($B429,$H$13:$J$17,3,0),"N/A")</f>
        <v>5.4722114968356159</v>
      </c>
      <c r="J429" s="64">
        <f>IF(ISNUMBER((Sheet1!I410+$F$9/10)*VLOOKUP($B429,$H$13:$J$17,3,0)),(Sheet1!I410+$F$9/10)*VLOOKUP($B429,$H$13:$J$17,3,0),"N/A")</f>
        <v>5.5276258168561654</v>
      </c>
      <c r="K429" s="64" t="str">
        <f>IF(ISNUMBER((Sheet1!J410+$F$9/10)*VLOOKUP($B429,$H$13:$J$17,3,0)),(Sheet1!J410+$F$9/10)*VLOOKUP($B429,$H$13:$J$17,3,0),"N/A")</f>
        <v>N/A</v>
      </c>
    </row>
    <row r="430" spans="2:11" x14ac:dyDescent="0.3">
      <c r="B430" s="1" t="str">
        <f>Sheet1!A411</f>
        <v>NY</v>
      </c>
      <c r="C430" s="2" t="str">
        <f>Sheet1!B411</f>
        <v>Elec</v>
      </c>
      <c r="D430" s="3">
        <f>Sheet1!C411</f>
        <v>42704</v>
      </c>
      <c r="E430" s="4" t="str">
        <f>Sheet1!D411</f>
        <v>B (NiMo, RGE)</v>
      </c>
      <c r="F430" s="2" t="str">
        <f>Sheet1!E411</f>
        <v>1-2M</v>
      </c>
      <c r="G430" s="64">
        <f>IF(ISNUMBER((Sheet1!F411+$F$9/10)*VLOOKUP($B430,$H$13:$J$17,3,0)),(Sheet1!F411+$F$9/10)*VLOOKUP($B430,$H$13:$J$17,3,0),"N/A")</f>
        <v>5.1093930297945214</v>
      </c>
      <c r="H430" s="64">
        <f>IF(ISNUMBER((Sheet1!G411+$F$9/10)*VLOOKUP($B430,$H$13:$J$17,3,0)),(Sheet1!G411+$F$9/10)*VLOOKUP($B430,$H$13:$J$17,3,0),"N/A")</f>
        <v>5.386174435356164</v>
      </c>
      <c r="I430" s="64">
        <f>IF(ISNUMBER((Sheet1!H411+$F$9/10)*VLOOKUP($B430,$H$13:$J$17,3,0)),(Sheet1!H411+$F$9/10)*VLOOKUP($B430,$H$13:$J$17,3,0),"N/A")</f>
        <v>5.3447114968356155</v>
      </c>
      <c r="J430" s="64">
        <f>IF(ISNUMBER((Sheet1!I411+$F$9/10)*VLOOKUP($B430,$H$13:$J$17,3,0)),(Sheet1!I411+$F$9/10)*VLOOKUP($B430,$H$13:$J$17,3,0),"N/A")</f>
        <v>5.400125816856165</v>
      </c>
      <c r="K430" s="64" t="str">
        <f>IF(ISNUMBER((Sheet1!J411+$F$9/10)*VLOOKUP($B430,$H$13:$J$17,3,0)),(Sheet1!J411+$F$9/10)*VLOOKUP($B430,$H$13:$J$17,3,0),"N/A")</f>
        <v>N/A</v>
      </c>
    </row>
    <row r="431" spans="2:11" x14ac:dyDescent="0.3">
      <c r="B431" s="1" t="str">
        <f>Sheet1!A412</f>
        <v>NY</v>
      </c>
      <c r="C431" s="2" t="str">
        <f>Sheet1!B412</f>
        <v>Elec</v>
      </c>
      <c r="D431" s="3">
        <f>Sheet1!C412</f>
        <v>42704</v>
      </c>
      <c r="E431" s="4" t="str">
        <f>Sheet1!D412</f>
        <v>B (NiMo, RGE)</v>
      </c>
      <c r="F431" s="2" t="str">
        <f>Sheet1!E412</f>
        <v>2M+</v>
      </c>
      <c r="G431" s="64">
        <f>IF(ISNUMBER((Sheet1!F412+$F$9/10)*VLOOKUP($B431,$H$13:$J$17,3,0)),(Sheet1!F412+$F$9/10)*VLOOKUP($B431,$H$13:$J$17,3,0),"N/A")</f>
        <v>4.9818930297945219</v>
      </c>
      <c r="H431" s="64">
        <f>IF(ISNUMBER((Sheet1!G412+$F$9/10)*VLOOKUP($B431,$H$13:$J$17,3,0)),(Sheet1!G412+$F$9/10)*VLOOKUP($B431,$H$13:$J$17,3,0),"N/A")</f>
        <v>5.2586744353561645</v>
      </c>
      <c r="I431" s="64">
        <f>IF(ISNUMBER((Sheet1!H412+$F$9/10)*VLOOKUP($B431,$H$13:$J$17,3,0)),(Sheet1!H412+$F$9/10)*VLOOKUP($B431,$H$13:$J$17,3,0),"N/A")</f>
        <v>5.217211496835616</v>
      </c>
      <c r="J431" s="64">
        <f>IF(ISNUMBER((Sheet1!I412+$F$9/10)*VLOOKUP($B431,$H$13:$J$17,3,0)),(Sheet1!I412+$F$9/10)*VLOOKUP($B431,$H$13:$J$17,3,0),"N/A")</f>
        <v>5.2726258168561655</v>
      </c>
      <c r="K431" s="64" t="str">
        <f>IF(ISNUMBER((Sheet1!J412+$F$9/10)*VLOOKUP($B431,$H$13:$J$17,3,0)),(Sheet1!J412+$F$9/10)*VLOOKUP($B431,$H$13:$J$17,3,0),"N/A")</f>
        <v>N/A</v>
      </c>
    </row>
    <row r="432" spans="2:11" x14ac:dyDescent="0.3">
      <c r="B432" s="1" t="str">
        <f>Sheet1!A413</f>
        <v>NY</v>
      </c>
      <c r="C432" s="2" t="str">
        <f>Sheet1!B413</f>
        <v>Elec</v>
      </c>
      <c r="D432" s="3">
        <f>Sheet1!C413</f>
        <v>42704</v>
      </c>
      <c r="E432" s="4" t="str">
        <f>Sheet1!D413</f>
        <v>C (NiMo, NYSEG)</v>
      </c>
      <c r="F432" s="2" t="str">
        <f>Sheet1!E413</f>
        <v>0-150K</v>
      </c>
      <c r="G432" s="64">
        <f>IF(ISNUMBER((Sheet1!F413+$F$9/10)*VLOOKUP($B432,$H$13:$J$17,3,0)),(Sheet1!F413+$F$9/10)*VLOOKUP($B432,$H$13:$J$17,3,0),"N/A")</f>
        <v>5.9517332547945205</v>
      </c>
      <c r="H432" s="64">
        <f>IF(ISNUMBER((Sheet1!G413+$F$9/10)*VLOOKUP($B432,$H$13:$J$17,3,0)),(Sheet1!G413+$F$9/10)*VLOOKUP($B432,$H$13:$J$17,3,0),"N/A")</f>
        <v>6.1495298383561643</v>
      </c>
      <c r="I432" s="64">
        <f>IF(ISNUMBER((Sheet1!H413+$F$9/10)*VLOOKUP($B432,$H$13:$J$17,3,0)),(Sheet1!H413+$F$9/10)*VLOOKUP($B432,$H$13:$J$17,3,0),"N/A")</f>
        <v>6.166528743835614</v>
      </c>
      <c r="J432" s="64">
        <f>IF(ISNUMBER((Sheet1!I413+$F$9/10)*VLOOKUP($B432,$H$13:$J$17,3,0)),(Sheet1!I413+$F$9/10)*VLOOKUP($B432,$H$13:$J$17,3,0),"N/A")</f>
        <v>6.2375124883561632</v>
      </c>
      <c r="K432" s="64" t="str">
        <f>IF(ISNUMBER((Sheet1!J413+$F$9/10)*VLOOKUP($B432,$H$13:$J$17,3,0)),(Sheet1!J413+$F$9/10)*VLOOKUP($B432,$H$13:$J$17,3,0),"N/A")</f>
        <v>N/A</v>
      </c>
    </row>
    <row r="433" spans="2:11" x14ac:dyDescent="0.3">
      <c r="B433" s="1" t="str">
        <f>Sheet1!A414</f>
        <v>NY</v>
      </c>
      <c r="C433" s="2" t="str">
        <f>Sheet1!B414</f>
        <v>Elec</v>
      </c>
      <c r="D433" s="3">
        <f>Sheet1!C414</f>
        <v>42704</v>
      </c>
      <c r="E433" s="4" t="str">
        <f>Sheet1!D414</f>
        <v>C (NiMo, NYSEG)</v>
      </c>
      <c r="F433" s="2" t="str">
        <f>Sheet1!E414</f>
        <v>150-500K</v>
      </c>
      <c r="G433" s="64">
        <f>IF(ISNUMBER((Sheet1!F414+$F$9/10)*VLOOKUP($B433,$H$13:$J$17,3,0)),(Sheet1!F414+$F$9/10)*VLOOKUP($B433,$H$13:$J$17,3,0),"N/A")</f>
        <v>5.7477332547945199</v>
      </c>
      <c r="H433" s="64">
        <f>IF(ISNUMBER((Sheet1!G414+$F$9/10)*VLOOKUP($B433,$H$13:$J$17,3,0)),(Sheet1!G414+$F$9/10)*VLOOKUP($B433,$H$13:$J$17,3,0),"N/A")</f>
        <v>5.9455298383561637</v>
      </c>
      <c r="I433" s="64">
        <f>IF(ISNUMBER((Sheet1!H414+$F$9/10)*VLOOKUP($B433,$H$13:$J$17,3,0)),(Sheet1!H414+$F$9/10)*VLOOKUP($B433,$H$13:$J$17,3,0),"N/A")</f>
        <v>5.9625287438356143</v>
      </c>
      <c r="J433" s="64">
        <f>IF(ISNUMBER((Sheet1!I414+$F$9/10)*VLOOKUP($B433,$H$13:$J$17,3,0)),(Sheet1!I414+$F$9/10)*VLOOKUP($B433,$H$13:$J$17,3,0),"N/A")</f>
        <v>6.0335124883561635</v>
      </c>
      <c r="K433" s="64" t="str">
        <f>IF(ISNUMBER((Sheet1!J414+$F$9/10)*VLOOKUP($B433,$H$13:$J$17,3,0)),(Sheet1!J414+$F$9/10)*VLOOKUP($B433,$H$13:$J$17,3,0),"N/A")</f>
        <v>N/A</v>
      </c>
    </row>
    <row r="434" spans="2:11" x14ac:dyDescent="0.3">
      <c r="B434" s="1" t="str">
        <f>Sheet1!A415</f>
        <v>NY</v>
      </c>
      <c r="C434" s="2" t="str">
        <f>Sheet1!B415</f>
        <v>Elec</v>
      </c>
      <c r="D434" s="3">
        <f>Sheet1!C415</f>
        <v>42704</v>
      </c>
      <c r="E434" s="4" t="str">
        <f>Sheet1!D415</f>
        <v>C (NiMo, NYSEG)</v>
      </c>
      <c r="F434" s="2" t="str">
        <f>Sheet1!E415</f>
        <v>500-1M</v>
      </c>
      <c r="G434" s="64">
        <f>IF(ISNUMBER((Sheet1!F415+$F$9/10)*VLOOKUP($B434,$H$13:$J$17,3,0)),(Sheet1!F415+$F$9/10)*VLOOKUP($B434,$H$13:$J$17,3,0),"N/A")</f>
        <v>5.3907332547945206</v>
      </c>
      <c r="H434" s="64">
        <f>IF(ISNUMBER((Sheet1!G415+$F$9/10)*VLOOKUP($B434,$H$13:$J$17,3,0)),(Sheet1!G415+$F$9/10)*VLOOKUP($B434,$H$13:$J$17,3,0),"N/A")</f>
        <v>5.5885298383561643</v>
      </c>
      <c r="I434" s="64">
        <f>IF(ISNUMBER((Sheet1!H415+$F$9/10)*VLOOKUP($B434,$H$13:$J$17,3,0)),(Sheet1!H415+$F$9/10)*VLOOKUP($B434,$H$13:$J$17,3,0),"N/A")</f>
        <v>5.6055287438356132</v>
      </c>
      <c r="J434" s="64">
        <f>IF(ISNUMBER((Sheet1!I415+$F$9/10)*VLOOKUP($B434,$H$13:$J$17,3,0)),(Sheet1!I415+$F$9/10)*VLOOKUP($B434,$H$13:$J$17,3,0),"N/A")</f>
        <v>5.6765124883561624</v>
      </c>
      <c r="K434" s="64" t="str">
        <f>IF(ISNUMBER((Sheet1!J415+$F$9/10)*VLOOKUP($B434,$H$13:$J$17,3,0)),(Sheet1!J415+$F$9/10)*VLOOKUP($B434,$H$13:$J$17,3,0),"N/A")</f>
        <v>N/A</v>
      </c>
    </row>
    <row r="435" spans="2:11" x14ac:dyDescent="0.3">
      <c r="B435" s="1" t="str">
        <f>Sheet1!A416</f>
        <v>NY</v>
      </c>
      <c r="C435" s="2" t="str">
        <f>Sheet1!B416</f>
        <v>Elec</v>
      </c>
      <c r="D435" s="3">
        <f>Sheet1!C416</f>
        <v>42704</v>
      </c>
      <c r="E435" s="4" t="str">
        <f>Sheet1!D416</f>
        <v>C (NiMo, NYSEG)</v>
      </c>
      <c r="F435" s="2" t="str">
        <f>Sheet1!E416</f>
        <v>1-2M</v>
      </c>
      <c r="G435" s="64">
        <f>IF(ISNUMBER((Sheet1!F416+$F$9/10)*VLOOKUP($B435,$H$13:$J$17,3,0)),(Sheet1!F416+$F$9/10)*VLOOKUP($B435,$H$13:$J$17,3,0),"N/A")</f>
        <v>5.2632332547945202</v>
      </c>
      <c r="H435" s="64">
        <f>IF(ISNUMBER((Sheet1!G416+$F$9/10)*VLOOKUP($B435,$H$13:$J$17,3,0)),(Sheet1!G416+$F$9/10)*VLOOKUP($B435,$H$13:$J$17,3,0),"N/A")</f>
        <v>5.461029838356164</v>
      </c>
      <c r="I435" s="64">
        <f>IF(ISNUMBER((Sheet1!H416+$F$9/10)*VLOOKUP($B435,$H$13:$J$17,3,0)),(Sheet1!H416+$F$9/10)*VLOOKUP($B435,$H$13:$J$17,3,0),"N/A")</f>
        <v>5.4780287438356137</v>
      </c>
      <c r="J435" s="64">
        <f>IF(ISNUMBER((Sheet1!I416+$F$9/10)*VLOOKUP($B435,$H$13:$J$17,3,0)),(Sheet1!I416+$F$9/10)*VLOOKUP($B435,$H$13:$J$17,3,0),"N/A")</f>
        <v>5.5490124883561629</v>
      </c>
      <c r="K435" s="64" t="str">
        <f>IF(ISNUMBER((Sheet1!J416+$F$9/10)*VLOOKUP($B435,$H$13:$J$17,3,0)),(Sheet1!J416+$F$9/10)*VLOOKUP($B435,$H$13:$J$17,3,0),"N/A")</f>
        <v>N/A</v>
      </c>
    </row>
    <row r="436" spans="2:11" x14ac:dyDescent="0.3">
      <c r="B436" s="1" t="str">
        <f>Sheet1!A417</f>
        <v>NY</v>
      </c>
      <c r="C436" s="2" t="str">
        <f>Sheet1!B417</f>
        <v>Elec</v>
      </c>
      <c r="D436" s="3">
        <f>Sheet1!C417</f>
        <v>42704</v>
      </c>
      <c r="E436" s="4" t="str">
        <f>Sheet1!D417</f>
        <v>C (NiMo, NYSEG)</v>
      </c>
      <c r="F436" s="2" t="str">
        <f>Sheet1!E417</f>
        <v>2M+</v>
      </c>
      <c r="G436" s="64">
        <f>IF(ISNUMBER((Sheet1!F417+$F$9/10)*VLOOKUP($B436,$H$13:$J$17,3,0)),(Sheet1!F417+$F$9/10)*VLOOKUP($B436,$H$13:$J$17,3,0),"N/A")</f>
        <v>5.1357332547945207</v>
      </c>
      <c r="H436" s="64">
        <f>IF(ISNUMBER((Sheet1!G417+$F$9/10)*VLOOKUP($B436,$H$13:$J$17,3,0)),(Sheet1!G417+$F$9/10)*VLOOKUP($B436,$H$13:$J$17,3,0),"N/A")</f>
        <v>5.3335298383561645</v>
      </c>
      <c r="I436" s="64">
        <f>IF(ISNUMBER((Sheet1!H417+$F$9/10)*VLOOKUP($B436,$H$13:$J$17,3,0)),(Sheet1!H417+$F$9/10)*VLOOKUP($B436,$H$13:$J$17,3,0),"N/A")</f>
        <v>5.3505287438356133</v>
      </c>
      <c r="J436" s="64">
        <f>IF(ISNUMBER((Sheet1!I417+$F$9/10)*VLOOKUP($B436,$H$13:$J$17,3,0)),(Sheet1!I417+$F$9/10)*VLOOKUP($B436,$H$13:$J$17,3,0),"N/A")</f>
        <v>5.4215124883561625</v>
      </c>
      <c r="K436" s="64" t="str">
        <f>IF(ISNUMBER((Sheet1!J417+$F$9/10)*VLOOKUP($B436,$H$13:$J$17,3,0)),(Sheet1!J417+$F$9/10)*VLOOKUP($B436,$H$13:$J$17,3,0),"N/A")</f>
        <v>N/A</v>
      </c>
    </row>
    <row r="437" spans="2:11" x14ac:dyDescent="0.3">
      <c r="B437" s="1" t="str">
        <f>Sheet1!A418</f>
        <v>NY</v>
      </c>
      <c r="C437" s="2" t="str">
        <f>Sheet1!B418</f>
        <v>Elec</v>
      </c>
      <c r="D437" s="3">
        <f>Sheet1!C418</f>
        <v>42704</v>
      </c>
      <c r="E437" s="4" t="str">
        <f>Sheet1!D418</f>
        <v>D (NiMo, NYSEG)</v>
      </c>
      <c r="F437" s="2" t="str">
        <f>Sheet1!E418</f>
        <v>0-150K</v>
      </c>
      <c r="G437" s="64">
        <f>IF(ISNUMBER((Sheet1!F418+$F$9/10)*VLOOKUP($B437,$H$13:$J$17,3,0)),(Sheet1!F418+$F$9/10)*VLOOKUP($B437,$H$13:$J$17,3,0),"N/A")</f>
        <v>6.2710108497945187</v>
      </c>
      <c r="H437" s="64">
        <f>IF(ISNUMBER((Sheet1!G418+$F$9/10)*VLOOKUP($B437,$H$13:$J$17,3,0)),(Sheet1!G418+$F$9/10)*VLOOKUP($B437,$H$13:$J$17,3,0),"N/A")</f>
        <v>6.0434222983561643</v>
      </c>
      <c r="I437" s="64">
        <f>IF(ISNUMBER((Sheet1!H418+$F$9/10)*VLOOKUP($B437,$H$13:$J$17,3,0)),(Sheet1!H418+$F$9/10)*VLOOKUP($B437,$H$13:$J$17,3,0),"N/A")</f>
        <v>6.1787548038356146</v>
      </c>
      <c r="J437" s="64">
        <f>IF(ISNUMBER((Sheet1!I418+$F$9/10)*VLOOKUP($B437,$H$13:$J$17,3,0)),(Sheet1!I418+$F$9/10)*VLOOKUP($B437,$H$13:$J$17,3,0),"N/A")</f>
        <v>6.0880276633561641</v>
      </c>
      <c r="K437" s="64" t="str">
        <f>IF(ISNUMBER((Sheet1!J418+$F$9/10)*VLOOKUP($B437,$H$13:$J$17,3,0)),(Sheet1!J418+$F$9/10)*VLOOKUP($B437,$H$13:$J$17,3,0),"N/A")</f>
        <v>N/A</v>
      </c>
    </row>
    <row r="438" spans="2:11" x14ac:dyDescent="0.3">
      <c r="B438" s="1" t="str">
        <f>Sheet1!A419</f>
        <v>NY</v>
      </c>
      <c r="C438" s="2" t="str">
        <f>Sheet1!B419</f>
        <v>Elec</v>
      </c>
      <c r="D438" s="3">
        <f>Sheet1!C419</f>
        <v>42704</v>
      </c>
      <c r="E438" s="4" t="str">
        <f>Sheet1!D419</f>
        <v>D (NiMo, NYSEG)</v>
      </c>
      <c r="F438" s="2" t="str">
        <f>Sheet1!E419</f>
        <v>150-500K</v>
      </c>
      <c r="G438" s="64">
        <f>IF(ISNUMBER((Sheet1!F419+$F$9/10)*VLOOKUP($B438,$H$13:$J$17,3,0)),(Sheet1!F419+$F$9/10)*VLOOKUP($B438,$H$13:$J$17,3,0),"N/A")</f>
        <v>6.067010849794519</v>
      </c>
      <c r="H438" s="64">
        <f>IF(ISNUMBER((Sheet1!G419+$F$9/10)*VLOOKUP($B438,$H$13:$J$17,3,0)),(Sheet1!G419+$F$9/10)*VLOOKUP($B438,$H$13:$J$17,3,0),"N/A")</f>
        <v>5.8394222983561646</v>
      </c>
      <c r="I438" s="64">
        <f>IF(ISNUMBER((Sheet1!H419+$F$9/10)*VLOOKUP($B438,$H$13:$J$17,3,0)),(Sheet1!H419+$F$9/10)*VLOOKUP($B438,$H$13:$J$17,3,0),"N/A")</f>
        <v>5.9747548038356149</v>
      </c>
      <c r="J438" s="64">
        <f>IF(ISNUMBER((Sheet1!I419+$F$9/10)*VLOOKUP($B438,$H$13:$J$17,3,0)),(Sheet1!I419+$F$9/10)*VLOOKUP($B438,$H$13:$J$17,3,0),"N/A")</f>
        <v>5.8840276633561652</v>
      </c>
      <c r="K438" s="64" t="str">
        <f>IF(ISNUMBER((Sheet1!J419+$F$9/10)*VLOOKUP($B438,$H$13:$J$17,3,0)),(Sheet1!J419+$F$9/10)*VLOOKUP($B438,$H$13:$J$17,3,0),"N/A")</f>
        <v>N/A</v>
      </c>
    </row>
    <row r="439" spans="2:11" x14ac:dyDescent="0.3">
      <c r="B439" s="1" t="str">
        <f>Sheet1!A420</f>
        <v>NY</v>
      </c>
      <c r="C439" s="2" t="str">
        <f>Sheet1!B420</f>
        <v>Elec</v>
      </c>
      <c r="D439" s="3">
        <f>Sheet1!C420</f>
        <v>42704</v>
      </c>
      <c r="E439" s="4" t="str">
        <f>Sheet1!D420</f>
        <v>D (NiMo, NYSEG)</v>
      </c>
      <c r="F439" s="2" t="str">
        <f>Sheet1!E420</f>
        <v>500-1M</v>
      </c>
      <c r="G439" s="64">
        <f>IF(ISNUMBER((Sheet1!F420+$F$9/10)*VLOOKUP($B439,$H$13:$J$17,3,0)),(Sheet1!F420+$F$9/10)*VLOOKUP($B439,$H$13:$J$17,3,0),"N/A")</f>
        <v>5.7100108497945197</v>
      </c>
      <c r="H439" s="64">
        <f>IF(ISNUMBER((Sheet1!G420+$F$9/10)*VLOOKUP($B439,$H$13:$J$17,3,0)),(Sheet1!G420+$F$9/10)*VLOOKUP($B439,$H$13:$J$17,3,0),"N/A")</f>
        <v>5.4824222983561643</v>
      </c>
      <c r="I439" s="64">
        <f>IF(ISNUMBER((Sheet1!H420+$F$9/10)*VLOOKUP($B439,$H$13:$J$17,3,0)),(Sheet1!H420+$F$9/10)*VLOOKUP($B439,$H$13:$J$17,3,0),"N/A")</f>
        <v>5.6177548038356147</v>
      </c>
      <c r="J439" s="64">
        <f>IF(ISNUMBER((Sheet1!I420+$F$9/10)*VLOOKUP($B439,$H$13:$J$17,3,0)),(Sheet1!I420+$F$9/10)*VLOOKUP($B439,$H$13:$J$17,3,0),"N/A")</f>
        <v>5.5270276633561641</v>
      </c>
      <c r="K439" s="64" t="str">
        <f>IF(ISNUMBER((Sheet1!J420+$F$9/10)*VLOOKUP($B439,$H$13:$J$17,3,0)),(Sheet1!J420+$F$9/10)*VLOOKUP($B439,$H$13:$J$17,3,0),"N/A")</f>
        <v>N/A</v>
      </c>
    </row>
    <row r="440" spans="2:11" x14ac:dyDescent="0.3">
      <c r="B440" s="1" t="str">
        <f>Sheet1!A421</f>
        <v>NY</v>
      </c>
      <c r="C440" s="2" t="str">
        <f>Sheet1!B421</f>
        <v>Elec</v>
      </c>
      <c r="D440" s="3">
        <f>Sheet1!C421</f>
        <v>42704</v>
      </c>
      <c r="E440" s="4" t="str">
        <f>Sheet1!D421</f>
        <v>D (NiMo, NYSEG)</v>
      </c>
      <c r="F440" s="2" t="str">
        <f>Sheet1!E421</f>
        <v>1-2M</v>
      </c>
      <c r="G440" s="64">
        <f>IF(ISNUMBER((Sheet1!F421+$F$9/10)*VLOOKUP($B440,$H$13:$J$17,3,0)),(Sheet1!F421+$F$9/10)*VLOOKUP($B440,$H$13:$J$17,3,0),"N/A")</f>
        <v>5.5825108497945193</v>
      </c>
      <c r="H440" s="64">
        <f>IF(ISNUMBER((Sheet1!G421+$F$9/10)*VLOOKUP($B440,$H$13:$J$17,3,0)),(Sheet1!G421+$F$9/10)*VLOOKUP($B440,$H$13:$J$17,3,0),"N/A")</f>
        <v>5.3549222983561648</v>
      </c>
      <c r="I440" s="64">
        <f>IF(ISNUMBER((Sheet1!H421+$F$9/10)*VLOOKUP($B440,$H$13:$J$17,3,0)),(Sheet1!H421+$F$9/10)*VLOOKUP($B440,$H$13:$J$17,3,0),"N/A")</f>
        <v>5.4902548038356151</v>
      </c>
      <c r="J440" s="64">
        <f>IF(ISNUMBER((Sheet1!I421+$F$9/10)*VLOOKUP($B440,$H$13:$J$17,3,0)),(Sheet1!I421+$F$9/10)*VLOOKUP($B440,$H$13:$J$17,3,0),"N/A")</f>
        <v>5.3995276633561646</v>
      </c>
      <c r="K440" s="64" t="str">
        <f>IF(ISNUMBER((Sheet1!J421+$F$9/10)*VLOOKUP($B440,$H$13:$J$17,3,0)),(Sheet1!J421+$F$9/10)*VLOOKUP($B440,$H$13:$J$17,3,0),"N/A")</f>
        <v>N/A</v>
      </c>
    </row>
    <row r="441" spans="2:11" x14ac:dyDescent="0.3">
      <c r="B441" s="1" t="str">
        <f>Sheet1!A422</f>
        <v>NY</v>
      </c>
      <c r="C441" s="2" t="str">
        <f>Sheet1!B422</f>
        <v>Elec</v>
      </c>
      <c r="D441" s="3">
        <f>Sheet1!C422</f>
        <v>42704</v>
      </c>
      <c r="E441" s="4" t="str">
        <f>Sheet1!D422</f>
        <v>D (NiMo, NYSEG)</v>
      </c>
      <c r="F441" s="2" t="str">
        <f>Sheet1!E422</f>
        <v>2M+</v>
      </c>
      <c r="G441" s="64">
        <f>IF(ISNUMBER((Sheet1!F422+$F$9/10)*VLOOKUP($B441,$H$13:$J$17,3,0)),(Sheet1!F422+$F$9/10)*VLOOKUP($B441,$H$13:$J$17,3,0),"N/A")</f>
        <v>5.4550108497945189</v>
      </c>
      <c r="H441" s="64">
        <f>IF(ISNUMBER((Sheet1!G422+$F$9/10)*VLOOKUP($B441,$H$13:$J$17,3,0)),(Sheet1!G422+$F$9/10)*VLOOKUP($B441,$H$13:$J$17,3,0),"N/A")</f>
        <v>5.2274222983561645</v>
      </c>
      <c r="I441" s="64">
        <f>IF(ISNUMBER((Sheet1!H422+$F$9/10)*VLOOKUP($B441,$H$13:$J$17,3,0)),(Sheet1!H422+$F$9/10)*VLOOKUP($B441,$H$13:$J$17,3,0),"N/A")</f>
        <v>5.3627548038356148</v>
      </c>
      <c r="J441" s="64">
        <f>IF(ISNUMBER((Sheet1!I422+$F$9/10)*VLOOKUP($B441,$H$13:$J$17,3,0)),(Sheet1!I422+$F$9/10)*VLOOKUP($B441,$H$13:$J$17,3,0),"N/A")</f>
        <v>5.2720276633561642</v>
      </c>
      <c r="K441" s="64" t="str">
        <f>IF(ISNUMBER((Sheet1!J422+$F$9/10)*VLOOKUP($B441,$H$13:$J$17,3,0)),(Sheet1!J422+$F$9/10)*VLOOKUP($B441,$H$13:$J$17,3,0),"N/A")</f>
        <v>N/A</v>
      </c>
    </row>
    <row r="442" spans="2:11" x14ac:dyDescent="0.3">
      <c r="B442" s="1" t="str">
        <f>Sheet1!A423</f>
        <v>NY</v>
      </c>
      <c r="C442" s="2" t="str">
        <f>Sheet1!B423</f>
        <v>Elec</v>
      </c>
      <c r="D442" s="3">
        <f>Sheet1!C423</f>
        <v>42704</v>
      </c>
      <c r="E442" s="4" t="str">
        <f>Sheet1!D423</f>
        <v>E (CenHud, NiMo, NYSEG)</v>
      </c>
      <c r="F442" s="2" t="str">
        <f>Sheet1!E423</f>
        <v>0-150K</v>
      </c>
      <c r="G442" s="64">
        <f>IF(ISNUMBER((Sheet1!F423+$F$9/10)*VLOOKUP($B442,$H$13:$J$17,3,0)),(Sheet1!F423+$F$9/10)*VLOOKUP($B442,$H$13:$J$17,3,0),"N/A")</f>
        <v>6.6745118847945211</v>
      </c>
      <c r="H442" s="64">
        <f>IF(ISNUMBER((Sheet1!G423+$F$9/10)*VLOOKUP($B442,$H$13:$J$17,3,0)),(Sheet1!G423+$F$9/10)*VLOOKUP($B442,$H$13:$J$17,3,0),"N/A")</f>
        <v>6.4065912583561637</v>
      </c>
      <c r="I442" s="64">
        <f>IF(ISNUMBER((Sheet1!H423+$F$9/10)*VLOOKUP($B442,$H$13:$J$17,3,0)),(Sheet1!H423+$F$9/10)*VLOOKUP($B442,$H$13:$J$17,3,0),"N/A")</f>
        <v>6.5590550038356161</v>
      </c>
      <c r="J442" s="64">
        <f>IF(ISNUMBER((Sheet1!I423+$F$9/10)*VLOOKUP($B442,$H$13:$J$17,3,0)),(Sheet1!I423+$F$9/10)*VLOOKUP($B442,$H$13:$J$17,3,0),"N/A")</f>
        <v>6.4539722983561632</v>
      </c>
      <c r="K442" s="64" t="str">
        <f>IF(ISNUMBER((Sheet1!J423+$F$9/10)*VLOOKUP($B442,$H$13:$J$17,3,0)),(Sheet1!J423+$F$9/10)*VLOOKUP($B442,$H$13:$J$17,3,0),"N/A")</f>
        <v>N/A</v>
      </c>
    </row>
    <row r="443" spans="2:11" x14ac:dyDescent="0.3">
      <c r="B443" s="1" t="str">
        <f>Sheet1!A424</f>
        <v>NY</v>
      </c>
      <c r="C443" s="2" t="str">
        <f>Sheet1!B424</f>
        <v>Elec</v>
      </c>
      <c r="D443" s="3">
        <f>Sheet1!C424</f>
        <v>42704</v>
      </c>
      <c r="E443" s="4" t="str">
        <f>Sheet1!D424</f>
        <v>E (CenHud, NiMo, NYSEG)</v>
      </c>
      <c r="F443" s="2" t="str">
        <f>Sheet1!E424</f>
        <v>150-500K</v>
      </c>
      <c r="G443" s="64">
        <f>IF(ISNUMBER((Sheet1!F424+$F$9/10)*VLOOKUP($B443,$H$13:$J$17,3,0)),(Sheet1!F424+$F$9/10)*VLOOKUP($B443,$H$13:$J$17,3,0),"N/A")</f>
        <v>6.4705118847945213</v>
      </c>
      <c r="H443" s="64">
        <f>IF(ISNUMBER((Sheet1!G424+$F$9/10)*VLOOKUP($B443,$H$13:$J$17,3,0)),(Sheet1!G424+$F$9/10)*VLOOKUP($B443,$H$13:$J$17,3,0),"N/A")</f>
        <v>6.2025912583561649</v>
      </c>
      <c r="I443" s="64">
        <f>IF(ISNUMBER((Sheet1!H424+$F$9/10)*VLOOKUP($B443,$H$13:$J$17,3,0)),(Sheet1!H424+$F$9/10)*VLOOKUP($B443,$H$13:$J$17,3,0),"N/A")</f>
        <v>6.3550550038356155</v>
      </c>
      <c r="J443" s="64">
        <f>IF(ISNUMBER((Sheet1!I424+$F$9/10)*VLOOKUP($B443,$H$13:$J$17,3,0)),(Sheet1!I424+$F$9/10)*VLOOKUP($B443,$H$13:$J$17,3,0),"N/A")</f>
        <v>6.2499722983561634</v>
      </c>
      <c r="K443" s="64" t="str">
        <f>IF(ISNUMBER((Sheet1!J424+$F$9/10)*VLOOKUP($B443,$H$13:$J$17,3,0)),(Sheet1!J424+$F$9/10)*VLOOKUP($B443,$H$13:$J$17,3,0),"N/A")</f>
        <v>N/A</v>
      </c>
    </row>
    <row r="444" spans="2:11" x14ac:dyDescent="0.3">
      <c r="B444" s="1" t="str">
        <f>Sheet1!A425</f>
        <v>NY</v>
      </c>
      <c r="C444" s="2" t="str">
        <f>Sheet1!B425</f>
        <v>Elec</v>
      </c>
      <c r="D444" s="3">
        <f>Sheet1!C425</f>
        <v>42704</v>
      </c>
      <c r="E444" s="4" t="str">
        <f>Sheet1!D425</f>
        <v>E (CenHud, NiMo, NYSEG)</v>
      </c>
      <c r="F444" s="2" t="str">
        <f>Sheet1!E425</f>
        <v>500-1M</v>
      </c>
      <c r="G444" s="64">
        <f>IF(ISNUMBER((Sheet1!F425+$F$9/10)*VLOOKUP($B444,$H$13:$J$17,3,0)),(Sheet1!F425+$F$9/10)*VLOOKUP($B444,$H$13:$J$17,3,0),"N/A")</f>
        <v>6.1135118847945202</v>
      </c>
      <c r="H444" s="64">
        <f>IF(ISNUMBER((Sheet1!G425+$F$9/10)*VLOOKUP($B444,$H$13:$J$17,3,0)),(Sheet1!G425+$F$9/10)*VLOOKUP($B444,$H$13:$J$17,3,0),"N/A")</f>
        <v>5.8455912583561638</v>
      </c>
      <c r="I444" s="64">
        <f>IF(ISNUMBER((Sheet1!H425+$F$9/10)*VLOOKUP($B444,$H$13:$J$17,3,0)),(Sheet1!H425+$F$9/10)*VLOOKUP($B444,$H$13:$J$17,3,0),"N/A")</f>
        <v>5.9980550038356153</v>
      </c>
      <c r="J444" s="64">
        <f>IF(ISNUMBER((Sheet1!I425+$F$9/10)*VLOOKUP($B444,$H$13:$J$17,3,0)),(Sheet1!I425+$F$9/10)*VLOOKUP($B444,$H$13:$J$17,3,0),"N/A")</f>
        <v>5.8929722983561632</v>
      </c>
      <c r="K444" s="64" t="str">
        <f>IF(ISNUMBER((Sheet1!J425+$F$9/10)*VLOOKUP($B444,$H$13:$J$17,3,0)),(Sheet1!J425+$F$9/10)*VLOOKUP($B444,$H$13:$J$17,3,0),"N/A")</f>
        <v>N/A</v>
      </c>
    </row>
    <row r="445" spans="2:11" x14ac:dyDescent="0.3">
      <c r="B445" s="1" t="str">
        <f>Sheet1!A426</f>
        <v>NY</v>
      </c>
      <c r="C445" s="2" t="str">
        <f>Sheet1!B426</f>
        <v>Elec</v>
      </c>
      <c r="D445" s="3">
        <f>Sheet1!C426</f>
        <v>42704</v>
      </c>
      <c r="E445" s="4" t="str">
        <f>Sheet1!D426</f>
        <v>E (CenHud, NiMo, NYSEG)</v>
      </c>
      <c r="F445" s="2" t="str">
        <f>Sheet1!E426</f>
        <v>1-2M</v>
      </c>
      <c r="G445" s="64">
        <f>IF(ISNUMBER((Sheet1!F426+$F$9/10)*VLOOKUP($B445,$H$13:$J$17,3,0)),(Sheet1!F426+$F$9/10)*VLOOKUP($B445,$H$13:$J$17,3,0),"N/A")</f>
        <v>5.9860118847945207</v>
      </c>
      <c r="H445" s="64">
        <f>IF(ISNUMBER((Sheet1!G426+$F$9/10)*VLOOKUP($B445,$H$13:$J$17,3,0)),(Sheet1!G426+$F$9/10)*VLOOKUP($B445,$H$13:$J$17,3,0),"N/A")</f>
        <v>5.7180912583561643</v>
      </c>
      <c r="I445" s="64">
        <f>IF(ISNUMBER((Sheet1!H426+$F$9/10)*VLOOKUP($B445,$H$13:$J$17,3,0)),(Sheet1!H426+$F$9/10)*VLOOKUP($B445,$H$13:$J$17,3,0),"N/A")</f>
        <v>5.8705550038356158</v>
      </c>
      <c r="J445" s="64">
        <f>IF(ISNUMBER((Sheet1!I426+$F$9/10)*VLOOKUP($B445,$H$13:$J$17,3,0)),(Sheet1!I426+$F$9/10)*VLOOKUP($B445,$H$13:$J$17,3,0),"N/A")</f>
        <v>5.7654722983561637</v>
      </c>
      <c r="K445" s="64" t="str">
        <f>IF(ISNUMBER((Sheet1!J426+$F$9/10)*VLOOKUP($B445,$H$13:$J$17,3,0)),(Sheet1!J426+$F$9/10)*VLOOKUP($B445,$H$13:$J$17,3,0),"N/A")</f>
        <v>N/A</v>
      </c>
    </row>
    <row r="446" spans="2:11" x14ac:dyDescent="0.3">
      <c r="B446" s="1" t="str">
        <f>Sheet1!A427</f>
        <v>NY</v>
      </c>
      <c r="C446" s="2" t="str">
        <f>Sheet1!B427</f>
        <v>Elec</v>
      </c>
      <c r="D446" s="3">
        <f>Sheet1!C427</f>
        <v>42704</v>
      </c>
      <c r="E446" s="4" t="str">
        <f>Sheet1!D427</f>
        <v>E (CenHud, NiMo, NYSEG)</v>
      </c>
      <c r="F446" s="2" t="str">
        <f>Sheet1!E427</f>
        <v>2M+</v>
      </c>
      <c r="G446" s="64">
        <f>IF(ISNUMBER((Sheet1!F427+$F$9/10)*VLOOKUP($B446,$H$13:$J$17,3,0)),(Sheet1!F427+$F$9/10)*VLOOKUP($B446,$H$13:$J$17,3,0),"N/A")</f>
        <v>5.8585118847945203</v>
      </c>
      <c r="H446" s="64">
        <f>IF(ISNUMBER((Sheet1!G427+$F$9/10)*VLOOKUP($B446,$H$13:$J$17,3,0)),(Sheet1!G427+$F$9/10)*VLOOKUP($B446,$H$13:$J$17,3,0),"N/A")</f>
        <v>5.5905912583561639</v>
      </c>
      <c r="I446" s="64">
        <f>IF(ISNUMBER((Sheet1!H427+$F$9/10)*VLOOKUP($B446,$H$13:$J$17,3,0)),(Sheet1!H427+$F$9/10)*VLOOKUP($B446,$H$13:$J$17,3,0),"N/A")</f>
        <v>5.7430550038356154</v>
      </c>
      <c r="J446" s="64">
        <f>IF(ISNUMBER((Sheet1!I427+$F$9/10)*VLOOKUP($B446,$H$13:$J$17,3,0)),(Sheet1!I427+$F$9/10)*VLOOKUP($B446,$H$13:$J$17,3,0),"N/A")</f>
        <v>5.6379722983561633</v>
      </c>
      <c r="K446" s="64" t="str">
        <f>IF(ISNUMBER((Sheet1!J427+$F$9/10)*VLOOKUP($B446,$H$13:$J$17,3,0)),(Sheet1!J427+$F$9/10)*VLOOKUP($B446,$H$13:$J$17,3,0),"N/A")</f>
        <v>N/A</v>
      </c>
    </row>
    <row r="447" spans="2:11" x14ac:dyDescent="0.3">
      <c r="B447" s="1" t="str">
        <f>Sheet1!A428</f>
        <v>NY</v>
      </c>
      <c r="C447" s="2" t="str">
        <f>Sheet1!B428</f>
        <v>Elec</v>
      </c>
      <c r="D447" s="3">
        <f>Sheet1!C428</f>
        <v>42704</v>
      </c>
      <c r="E447" s="4" t="str">
        <f>Sheet1!D428</f>
        <v>F (NiMo, NYSEG)</v>
      </c>
      <c r="F447" s="2" t="str">
        <f>Sheet1!E428</f>
        <v>0-150K</v>
      </c>
      <c r="G447" s="64">
        <f>IF(ISNUMBER((Sheet1!F428+$F$9/10)*VLOOKUP($B447,$H$13:$J$17,3,0)),(Sheet1!F428+$F$9/10)*VLOOKUP($B447,$H$13:$J$17,3,0),"N/A")</f>
        <v>7.1846327547945208</v>
      </c>
      <c r="H447" s="64">
        <f>IF(ISNUMBER((Sheet1!G428+$F$9/10)*VLOOKUP($B447,$H$13:$J$17,3,0)),(Sheet1!G428+$F$9/10)*VLOOKUP($B447,$H$13:$J$17,3,0),"N/A")</f>
        <v>6.7990556383561644</v>
      </c>
      <c r="I447" s="64">
        <f>IF(ISNUMBER((Sheet1!H428+$F$9/10)*VLOOKUP($B447,$H$13:$J$17,3,0)),(Sheet1!H428+$F$9/10)*VLOOKUP($B447,$H$13:$J$17,3,0),"N/A")</f>
        <v>7.0013256438356164</v>
      </c>
      <c r="J447" s="64">
        <f>IF(ISNUMBER((Sheet1!I428+$F$9/10)*VLOOKUP($B447,$H$13:$J$17,3,0)),(Sheet1!I428+$F$9/10)*VLOOKUP($B447,$H$13:$J$17,3,0),"N/A")</f>
        <v>6.8545691383561662</v>
      </c>
      <c r="K447" s="64" t="str">
        <f>IF(ISNUMBER((Sheet1!J428+$F$9/10)*VLOOKUP($B447,$H$13:$J$17,3,0)),(Sheet1!J428+$F$9/10)*VLOOKUP($B447,$H$13:$J$17,3,0),"N/A")</f>
        <v>N/A</v>
      </c>
    </row>
    <row r="448" spans="2:11" x14ac:dyDescent="0.3">
      <c r="B448" s="1" t="str">
        <f>Sheet1!A429</f>
        <v>NY</v>
      </c>
      <c r="C448" s="2" t="str">
        <f>Sheet1!B429</f>
        <v>Elec</v>
      </c>
      <c r="D448" s="3">
        <f>Sheet1!C429</f>
        <v>42704</v>
      </c>
      <c r="E448" s="4" t="str">
        <f>Sheet1!D429</f>
        <v>F (NiMo, NYSEG)</v>
      </c>
      <c r="F448" s="2" t="str">
        <f>Sheet1!E429</f>
        <v>150-500K</v>
      </c>
      <c r="G448" s="64">
        <f>IF(ISNUMBER((Sheet1!F429+$F$9/10)*VLOOKUP($B448,$H$13:$J$17,3,0)),(Sheet1!F429+$F$9/10)*VLOOKUP($B448,$H$13:$J$17,3,0),"N/A")</f>
        <v>6.9806327547945202</v>
      </c>
      <c r="H448" s="64">
        <f>IF(ISNUMBER((Sheet1!G429+$F$9/10)*VLOOKUP($B448,$H$13:$J$17,3,0)),(Sheet1!G429+$F$9/10)*VLOOKUP($B448,$H$13:$J$17,3,0),"N/A")</f>
        <v>6.5950556383561638</v>
      </c>
      <c r="I448" s="64">
        <f>IF(ISNUMBER((Sheet1!H429+$F$9/10)*VLOOKUP($B448,$H$13:$J$17,3,0)),(Sheet1!H429+$F$9/10)*VLOOKUP($B448,$H$13:$J$17,3,0),"N/A")</f>
        <v>6.7973256438356158</v>
      </c>
      <c r="J448" s="64">
        <f>IF(ISNUMBER((Sheet1!I429+$F$9/10)*VLOOKUP($B448,$H$13:$J$17,3,0)),(Sheet1!I429+$F$9/10)*VLOOKUP($B448,$H$13:$J$17,3,0),"N/A")</f>
        <v>6.6505691383561665</v>
      </c>
      <c r="K448" s="64" t="str">
        <f>IF(ISNUMBER((Sheet1!J429+$F$9/10)*VLOOKUP($B448,$H$13:$J$17,3,0)),(Sheet1!J429+$F$9/10)*VLOOKUP($B448,$H$13:$J$17,3,0),"N/A")</f>
        <v>N/A</v>
      </c>
    </row>
    <row r="449" spans="2:11" x14ac:dyDescent="0.3">
      <c r="B449" s="1" t="str">
        <f>Sheet1!A430</f>
        <v>NY</v>
      </c>
      <c r="C449" s="2" t="str">
        <f>Sheet1!B430</f>
        <v>Elec</v>
      </c>
      <c r="D449" s="3">
        <f>Sheet1!C430</f>
        <v>42704</v>
      </c>
      <c r="E449" s="4" t="str">
        <f>Sheet1!D430</f>
        <v>F (NiMo, NYSEG)</v>
      </c>
      <c r="F449" s="2" t="str">
        <f>Sheet1!E430</f>
        <v>500-1M</v>
      </c>
      <c r="G449" s="64">
        <f>IF(ISNUMBER((Sheet1!F430+$F$9/10)*VLOOKUP($B449,$H$13:$J$17,3,0)),(Sheet1!F430+$F$9/10)*VLOOKUP($B449,$H$13:$J$17,3,0),"N/A")</f>
        <v>6.62363275479452</v>
      </c>
      <c r="H449" s="64">
        <f>IF(ISNUMBER((Sheet1!G430+$F$9/10)*VLOOKUP($B449,$H$13:$J$17,3,0)),(Sheet1!G430+$F$9/10)*VLOOKUP($B449,$H$13:$J$17,3,0),"N/A")</f>
        <v>6.2380556383561645</v>
      </c>
      <c r="I449" s="64">
        <f>IF(ISNUMBER((Sheet1!H430+$F$9/10)*VLOOKUP($B449,$H$13:$J$17,3,0)),(Sheet1!H430+$F$9/10)*VLOOKUP($B449,$H$13:$J$17,3,0),"N/A")</f>
        <v>6.4403256438356165</v>
      </c>
      <c r="J449" s="64">
        <f>IF(ISNUMBER((Sheet1!I430+$F$9/10)*VLOOKUP($B449,$H$13:$J$17,3,0)),(Sheet1!I430+$F$9/10)*VLOOKUP($B449,$H$13:$J$17,3,0),"N/A")</f>
        <v>6.2935691383561663</v>
      </c>
      <c r="K449" s="64" t="str">
        <f>IF(ISNUMBER((Sheet1!J430+$F$9/10)*VLOOKUP($B449,$H$13:$J$17,3,0)),(Sheet1!J430+$F$9/10)*VLOOKUP($B449,$H$13:$J$17,3,0),"N/A")</f>
        <v>N/A</v>
      </c>
    </row>
    <row r="450" spans="2:11" x14ac:dyDescent="0.3">
      <c r="B450" s="1" t="str">
        <f>Sheet1!A431</f>
        <v>NY</v>
      </c>
      <c r="C450" s="2" t="str">
        <f>Sheet1!B431</f>
        <v>Elec</v>
      </c>
      <c r="D450" s="3">
        <f>Sheet1!C431</f>
        <v>42704</v>
      </c>
      <c r="E450" s="4" t="str">
        <f>Sheet1!D431</f>
        <v>F (NiMo, NYSEG)</v>
      </c>
      <c r="F450" s="2" t="str">
        <f>Sheet1!E431</f>
        <v>1-2M</v>
      </c>
      <c r="G450" s="64">
        <f>IF(ISNUMBER((Sheet1!F431+$F$9/10)*VLOOKUP($B450,$H$13:$J$17,3,0)),(Sheet1!F431+$F$9/10)*VLOOKUP($B450,$H$13:$J$17,3,0),"N/A")</f>
        <v>6.4961327547945196</v>
      </c>
      <c r="H450" s="64">
        <f>IF(ISNUMBER((Sheet1!G431+$F$9/10)*VLOOKUP($B450,$H$13:$J$17,3,0)),(Sheet1!G431+$F$9/10)*VLOOKUP($B450,$H$13:$J$17,3,0),"N/A")</f>
        <v>6.1105556383561641</v>
      </c>
      <c r="I450" s="64">
        <f>IF(ISNUMBER((Sheet1!H431+$F$9/10)*VLOOKUP($B450,$H$13:$J$17,3,0)),(Sheet1!H431+$F$9/10)*VLOOKUP($B450,$H$13:$J$17,3,0),"N/A")</f>
        <v>6.3128256438356161</v>
      </c>
      <c r="J450" s="64">
        <f>IF(ISNUMBER((Sheet1!I431+$F$9/10)*VLOOKUP($B450,$H$13:$J$17,3,0)),(Sheet1!I431+$F$9/10)*VLOOKUP($B450,$H$13:$J$17,3,0),"N/A")</f>
        <v>6.1660691383561668</v>
      </c>
      <c r="K450" s="64" t="str">
        <f>IF(ISNUMBER((Sheet1!J431+$F$9/10)*VLOOKUP($B450,$H$13:$J$17,3,0)),(Sheet1!J431+$F$9/10)*VLOOKUP($B450,$H$13:$J$17,3,0),"N/A")</f>
        <v>N/A</v>
      </c>
    </row>
    <row r="451" spans="2:11" x14ac:dyDescent="0.3">
      <c r="B451" s="1" t="str">
        <f>Sheet1!A432</f>
        <v>NY</v>
      </c>
      <c r="C451" s="2" t="str">
        <f>Sheet1!B432</f>
        <v>Elec</v>
      </c>
      <c r="D451" s="3">
        <f>Sheet1!C432</f>
        <v>42704</v>
      </c>
      <c r="E451" s="4" t="str">
        <f>Sheet1!D432</f>
        <v>F (NiMo, NYSEG)</v>
      </c>
      <c r="F451" s="2" t="str">
        <f>Sheet1!E432</f>
        <v>2M+</v>
      </c>
      <c r="G451" s="64">
        <f>IF(ISNUMBER((Sheet1!F432+$F$9/10)*VLOOKUP($B451,$H$13:$J$17,3,0)),(Sheet1!F432+$F$9/10)*VLOOKUP($B451,$H$13:$J$17,3,0),"N/A")</f>
        <v>6.3686327547945201</v>
      </c>
      <c r="H451" s="64">
        <f>IF(ISNUMBER((Sheet1!G432+$F$9/10)*VLOOKUP($B451,$H$13:$J$17,3,0)),(Sheet1!G432+$F$9/10)*VLOOKUP($B451,$H$13:$J$17,3,0),"N/A")</f>
        <v>5.9830556383561646</v>
      </c>
      <c r="I451" s="64">
        <f>IF(ISNUMBER((Sheet1!H432+$F$9/10)*VLOOKUP($B451,$H$13:$J$17,3,0)),(Sheet1!H432+$F$9/10)*VLOOKUP($B451,$H$13:$J$17,3,0),"N/A")</f>
        <v>6.1853256438356166</v>
      </c>
      <c r="J451" s="64">
        <f>IF(ISNUMBER((Sheet1!I432+$F$9/10)*VLOOKUP($B451,$H$13:$J$17,3,0)),(Sheet1!I432+$F$9/10)*VLOOKUP($B451,$H$13:$J$17,3,0),"N/A")</f>
        <v>6.0385691383561664</v>
      </c>
      <c r="K451" s="64" t="str">
        <f>IF(ISNUMBER((Sheet1!J432+$F$9/10)*VLOOKUP($B451,$H$13:$J$17,3,0)),(Sheet1!J432+$F$9/10)*VLOOKUP($B451,$H$13:$J$17,3,0),"N/A")</f>
        <v>N/A</v>
      </c>
    </row>
    <row r="452" spans="2:11" x14ac:dyDescent="0.3">
      <c r="B452" s="1" t="str">
        <f>Sheet1!A433</f>
        <v>NY</v>
      </c>
      <c r="C452" s="2" t="str">
        <f>Sheet1!B433</f>
        <v>Elec</v>
      </c>
      <c r="D452" s="3">
        <f>Sheet1!C433</f>
        <v>42704</v>
      </c>
      <c r="E452" s="4" t="str">
        <f>Sheet1!D433</f>
        <v>G (CenHud, NYSEG, O&amp;R)</v>
      </c>
      <c r="F452" s="2" t="str">
        <f>Sheet1!E433</f>
        <v>0-150K</v>
      </c>
      <c r="G452" s="64">
        <f>IF(ISNUMBER((Sheet1!F433+$F$9/10)*VLOOKUP($B452,$H$13:$J$17,3,0)),(Sheet1!F433+$F$9/10)*VLOOKUP($B452,$H$13:$J$17,3,0),"N/A")</f>
        <v>7.146886467123287</v>
      </c>
      <c r="H452" s="64">
        <f>IF(ISNUMBER((Sheet1!G433+$F$9/10)*VLOOKUP($B452,$H$13:$J$17,3,0)),(Sheet1!G433+$F$9/10)*VLOOKUP($B452,$H$13:$J$17,3,0),"N/A")</f>
        <v>7.2120936000000002</v>
      </c>
      <c r="I452" s="64">
        <f>IF(ISNUMBER((Sheet1!H433+$F$9/10)*VLOOKUP($B452,$H$13:$J$17,3,0)),(Sheet1!H433+$F$9/10)*VLOOKUP($B452,$H$13:$J$17,3,0),"N/A")</f>
        <v>7.2829041890410959</v>
      </c>
      <c r="J452" s="64">
        <f>IF(ISNUMBER((Sheet1!I433+$F$9/10)*VLOOKUP($B452,$H$13:$J$17,3,0)),(Sheet1!I433+$F$9/10)*VLOOKUP($B452,$H$13:$J$17,3,0),"N/A")</f>
        <v>7.25673645</v>
      </c>
      <c r="K452" s="64" t="str">
        <f>IF(ISNUMBER((Sheet1!J433+$F$9/10)*VLOOKUP($B452,$H$13:$J$17,3,0)),(Sheet1!J433+$F$9/10)*VLOOKUP($B452,$H$13:$J$17,3,0),"N/A")</f>
        <v>N/A</v>
      </c>
    </row>
    <row r="453" spans="2:11" x14ac:dyDescent="0.3">
      <c r="B453" s="1" t="str">
        <f>Sheet1!A434</f>
        <v>NY</v>
      </c>
      <c r="C453" s="2" t="str">
        <f>Sheet1!B434</f>
        <v>Elec</v>
      </c>
      <c r="D453" s="3">
        <f>Sheet1!C434</f>
        <v>42704</v>
      </c>
      <c r="E453" s="4" t="str">
        <f>Sheet1!D434</f>
        <v>G (CenHud, NYSEG, O&amp;R)</v>
      </c>
      <c r="F453" s="2" t="str">
        <f>Sheet1!E434</f>
        <v>150-500K</v>
      </c>
      <c r="G453" s="64">
        <f>IF(ISNUMBER((Sheet1!F434+$F$9/10)*VLOOKUP($B453,$H$13:$J$17,3,0)),(Sheet1!F434+$F$9/10)*VLOOKUP($B453,$H$13:$J$17,3,0),"N/A")</f>
        <v>6.9428864671232864</v>
      </c>
      <c r="H453" s="64">
        <f>IF(ISNUMBER((Sheet1!G434+$F$9/10)*VLOOKUP($B453,$H$13:$J$17,3,0)),(Sheet1!G434+$F$9/10)*VLOOKUP($B453,$H$13:$J$17,3,0),"N/A")</f>
        <v>7.0080936000000005</v>
      </c>
      <c r="I453" s="64">
        <f>IF(ISNUMBER((Sheet1!H434+$F$9/10)*VLOOKUP($B453,$H$13:$J$17,3,0)),(Sheet1!H434+$F$9/10)*VLOOKUP($B453,$H$13:$J$17,3,0),"N/A")</f>
        <v>7.0789041890410953</v>
      </c>
      <c r="J453" s="64">
        <f>IF(ISNUMBER((Sheet1!I434+$F$9/10)*VLOOKUP($B453,$H$13:$J$17,3,0)),(Sheet1!I434+$F$9/10)*VLOOKUP($B453,$H$13:$J$17,3,0),"N/A")</f>
        <v>7.0527364499999994</v>
      </c>
      <c r="K453" s="64" t="str">
        <f>IF(ISNUMBER((Sheet1!J434+$F$9/10)*VLOOKUP($B453,$H$13:$J$17,3,0)),(Sheet1!J434+$F$9/10)*VLOOKUP($B453,$H$13:$J$17,3,0),"N/A")</f>
        <v>N/A</v>
      </c>
    </row>
    <row r="454" spans="2:11" x14ac:dyDescent="0.3">
      <c r="B454" s="1" t="str">
        <f>Sheet1!A435</f>
        <v>NY</v>
      </c>
      <c r="C454" s="2" t="str">
        <f>Sheet1!B435</f>
        <v>Elec</v>
      </c>
      <c r="D454" s="3">
        <f>Sheet1!C435</f>
        <v>42704</v>
      </c>
      <c r="E454" s="4" t="str">
        <f>Sheet1!D435</f>
        <v>G (CenHud, NYSEG, O&amp;R)</v>
      </c>
      <c r="F454" s="2" t="str">
        <f>Sheet1!E435</f>
        <v>500-1M</v>
      </c>
      <c r="G454" s="64">
        <f>IF(ISNUMBER((Sheet1!F435+$F$9/10)*VLOOKUP($B454,$H$13:$J$17,3,0)),(Sheet1!F435+$F$9/10)*VLOOKUP($B454,$H$13:$J$17,3,0),"N/A")</f>
        <v>6.5858864671232862</v>
      </c>
      <c r="H454" s="64">
        <f>IF(ISNUMBER((Sheet1!G435+$F$9/10)*VLOOKUP($B454,$H$13:$J$17,3,0)),(Sheet1!G435+$F$9/10)*VLOOKUP($B454,$H$13:$J$17,3,0),"N/A")</f>
        <v>6.6510936000000003</v>
      </c>
      <c r="I454" s="64">
        <f>IF(ISNUMBER((Sheet1!H435+$F$9/10)*VLOOKUP($B454,$H$13:$J$17,3,0)),(Sheet1!H435+$F$9/10)*VLOOKUP($B454,$H$13:$J$17,3,0),"N/A")</f>
        <v>6.721904189041096</v>
      </c>
      <c r="J454" s="64">
        <f>IF(ISNUMBER((Sheet1!I435+$F$9/10)*VLOOKUP($B454,$H$13:$J$17,3,0)),(Sheet1!I435+$F$9/10)*VLOOKUP($B454,$H$13:$J$17,3,0),"N/A")</f>
        <v>6.6957364500000001</v>
      </c>
      <c r="K454" s="64" t="str">
        <f>IF(ISNUMBER((Sheet1!J435+$F$9/10)*VLOOKUP($B454,$H$13:$J$17,3,0)),(Sheet1!J435+$F$9/10)*VLOOKUP($B454,$H$13:$J$17,3,0),"N/A")</f>
        <v>N/A</v>
      </c>
    </row>
    <row r="455" spans="2:11" x14ac:dyDescent="0.3">
      <c r="B455" s="1" t="str">
        <f>Sheet1!A436</f>
        <v>NY</v>
      </c>
      <c r="C455" s="2" t="str">
        <f>Sheet1!B436</f>
        <v>Elec</v>
      </c>
      <c r="D455" s="3">
        <f>Sheet1!C436</f>
        <v>42704</v>
      </c>
      <c r="E455" s="4" t="str">
        <f>Sheet1!D436</f>
        <v>G (CenHud, NYSEG, O&amp;R)</v>
      </c>
      <c r="F455" s="2" t="str">
        <f>Sheet1!E436</f>
        <v>1-2M</v>
      </c>
      <c r="G455" s="64">
        <f>IF(ISNUMBER((Sheet1!F436+$F$9/10)*VLOOKUP($B455,$H$13:$J$17,3,0)),(Sheet1!F436+$F$9/10)*VLOOKUP($B455,$H$13:$J$17,3,0),"N/A")</f>
        <v>6.4583864671232858</v>
      </c>
      <c r="H455" s="64">
        <f>IF(ISNUMBER((Sheet1!G436+$F$9/10)*VLOOKUP($B455,$H$13:$J$17,3,0)),(Sheet1!G436+$F$9/10)*VLOOKUP($B455,$H$13:$J$17,3,0),"N/A")</f>
        <v>6.5235936000000008</v>
      </c>
      <c r="I455" s="64">
        <f>IF(ISNUMBER((Sheet1!H436+$F$9/10)*VLOOKUP($B455,$H$13:$J$17,3,0)),(Sheet1!H436+$F$9/10)*VLOOKUP($B455,$H$13:$J$17,3,0),"N/A")</f>
        <v>6.5944041890410956</v>
      </c>
      <c r="J455" s="64">
        <f>IF(ISNUMBER((Sheet1!I436+$F$9/10)*VLOOKUP($B455,$H$13:$J$17,3,0)),(Sheet1!I436+$F$9/10)*VLOOKUP($B455,$H$13:$J$17,3,0),"N/A")</f>
        <v>6.5682364499999997</v>
      </c>
      <c r="K455" s="64" t="str">
        <f>IF(ISNUMBER((Sheet1!J436+$F$9/10)*VLOOKUP($B455,$H$13:$J$17,3,0)),(Sheet1!J436+$F$9/10)*VLOOKUP($B455,$H$13:$J$17,3,0),"N/A")</f>
        <v>N/A</v>
      </c>
    </row>
    <row r="456" spans="2:11" x14ac:dyDescent="0.3">
      <c r="B456" s="1" t="str">
        <f>Sheet1!A437</f>
        <v>NY</v>
      </c>
      <c r="C456" s="2" t="str">
        <f>Sheet1!B437</f>
        <v>Elec</v>
      </c>
      <c r="D456" s="3">
        <f>Sheet1!C437</f>
        <v>42704</v>
      </c>
      <c r="E456" s="4" t="str">
        <f>Sheet1!D437</f>
        <v>G (CenHud, NYSEG, O&amp;R)</v>
      </c>
      <c r="F456" s="2" t="str">
        <f>Sheet1!E437</f>
        <v>2M+</v>
      </c>
      <c r="G456" s="64">
        <f>IF(ISNUMBER((Sheet1!F437+$F$9/10)*VLOOKUP($B456,$H$13:$J$17,3,0)),(Sheet1!F437+$F$9/10)*VLOOKUP($B456,$H$13:$J$17,3,0),"N/A")</f>
        <v>6.3308864671232863</v>
      </c>
      <c r="H456" s="64">
        <f>IF(ISNUMBER((Sheet1!G437+$F$9/10)*VLOOKUP($B456,$H$13:$J$17,3,0)),(Sheet1!G437+$F$9/10)*VLOOKUP($B456,$H$13:$J$17,3,0),"N/A")</f>
        <v>6.3960936000000004</v>
      </c>
      <c r="I456" s="64">
        <f>IF(ISNUMBER((Sheet1!H437+$F$9/10)*VLOOKUP($B456,$H$13:$J$17,3,0)),(Sheet1!H437+$F$9/10)*VLOOKUP($B456,$H$13:$J$17,3,0),"N/A")</f>
        <v>6.4669041890410961</v>
      </c>
      <c r="J456" s="64">
        <f>IF(ISNUMBER((Sheet1!I437+$F$9/10)*VLOOKUP($B456,$H$13:$J$17,3,0)),(Sheet1!I437+$F$9/10)*VLOOKUP($B456,$H$13:$J$17,3,0),"N/A")</f>
        <v>6.4407364500000002</v>
      </c>
      <c r="K456" s="64" t="str">
        <f>IF(ISNUMBER((Sheet1!J437+$F$9/10)*VLOOKUP($B456,$H$13:$J$17,3,0)),(Sheet1!J437+$F$9/10)*VLOOKUP($B456,$H$13:$J$17,3,0),"N/A")</f>
        <v>N/A</v>
      </c>
    </row>
    <row r="457" spans="2:11" x14ac:dyDescent="0.3">
      <c r="B457" s="1" t="str">
        <f>Sheet1!A438</f>
        <v>NY</v>
      </c>
      <c r="C457" s="2" t="str">
        <f>Sheet1!B438</f>
        <v>Elec</v>
      </c>
      <c r="D457" s="3">
        <f>Sheet1!C438</f>
        <v>42704</v>
      </c>
      <c r="E457" s="4" t="str">
        <f>Sheet1!D438</f>
        <v>H (ConEd, NYSEG)</v>
      </c>
      <c r="F457" s="2" t="str">
        <f>Sheet1!E438</f>
        <v>0-150K</v>
      </c>
      <c r="G457" s="64">
        <f>IF(ISNUMBER((Sheet1!F438+$F$9/10)*VLOOKUP($B457,$H$13:$J$17,3,0)),(Sheet1!F438+$F$9/10)*VLOOKUP($B457,$H$13:$J$17,3,0),"N/A")</f>
        <v>7.318515151263119</v>
      </c>
      <c r="H457" s="64">
        <f>IF(ISNUMBER((Sheet1!G438+$F$9/10)*VLOOKUP($B457,$H$13:$J$17,3,0)),(Sheet1!G438+$F$9/10)*VLOOKUP($B457,$H$13:$J$17,3,0),"N/A")</f>
        <v>7.381145444118256</v>
      </c>
      <c r="I457" s="64">
        <f>IF(ISNUMBER((Sheet1!H438+$F$9/10)*VLOOKUP($B457,$H$13:$J$17,3,0)),(Sheet1!H438+$F$9/10)*VLOOKUP($B457,$H$13:$J$17,3,0),"N/A")</f>
        <v>7.4683187174308578</v>
      </c>
      <c r="J457" s="64">
        <f>IF(ISNUMBER((Sheet1!I438+$F$9/10)*VLOOKUP($B457,$H$13:$J$17,3,0)),(Sheet1!I438+$F$9/10)*VLOOKUP($B457,$H$13:$J$17,3,0),"N/A")</f>
        <v>7.4559353012787319</v>
      </c>
      <c r="K457" s="64" t="str">
        <f>IF(ISNUMBER((Sheet1!J438+$F$9/10)*VLOOKUP($B457,$H$13:$J$17,3,0)),(Sheet1!J438+$F$9/10)*VLOOKUP($B457,$H$13:$J$17,3,0),"N/A")</f>
        <v>N/A</v>
      </c>
    </row>
    <row r="458" spans="2:11" x14ac:dyDescent="0.3">
      <c r="B458" s="1" t="str">
        <f>Sheet1!A439</f>
        <v>NY</v>
      </c>
      <c r="C458" s="2" t="str">
        <f>Sheet1!B439</f>
        <v>Elec</v>
      </c>
      <c r="D458" s="3">
        <f>Sheet1!C439</f>
        <v>42704</v>
      </c>
      <c r="E458" s="4" t="str">
        <f>Sheet1!D439</f>
        <v>H (ConEd, NYSEG)</v>
      </c>
      <c r="F458" s="2" t="str">
        <f>Sheet1!E439</f>
        <v>150-500K</v>
      </c>
      <c r="G458" s="64">
        <f>IF(ISNUMBER((Sheet1!F439+$F$9/10)*VLOOKUP($B458,$H$13:$J$17,3,0)),(Sheet1!F439+$F$9/10)*VLOOKUP($B458,$H$13:$J$17,3,0),"N/A")</f>
        <v>7.1145151512631193</v>
      </c>
      <c r="H458" s="64">
        <f>IF(ISNUMBER((Sheet1!G439+$F$9/10)*VLOOKUP($B458,$H$13:$J$17,3,0)),(Sheet1!G439+$F$9/10)*VLOOKUP($B458,$H$13:$J$17,3,0),"N/A")</f>
        <v>7.1771454441182563</v>
      </c>
      <c r="I458" s="64">
        <f>IF(ISNUMBER((Sheet1!H439+$F$9/10)*VLOOKUP($B458,$H$13:$J$17,3,0)),(Sheet1!H439+$F$9/10)*VLOOKUP($B458,$H$13:$J$17,3,0),"N/A")</f>
        <v>7.2643187174308581</v>
      </c>
      <c r="J458" s="64">
        <f>IF(ISNUMBER((Sheet1!I439+$F$9/10)*VLOOKUP($B458,$H$13:$J$17,3,0)),(Sheet1!I439+$F$9/10)*VLOOKUP($B458,$H$13:$J$17,3,0),"N/A")</f>
        <v>7.2519353012787322</v>
      </c>
      <c r="K458" s="64" t="str">
        <f>IF(ISNUMBER((Sheet1!J439+$F$9/10)*VLOOKUP($B458,$H$13:$J$17,3,0)),(Sheet1!J439+$F$9/10)*VLOOKUP($B458,$H$13:$J$17,3,0),"N/A")</f>
        <v>N/A</v>
      </c>
    </row>
    <row r="459" spans="2:11" x14ac:dyDescent="0.3">
      <c r="B459" s="1" t="str">
        <f>Sheet1!A440</f>
        <v>NY</v>
      </c>
      <c r="C459" s="2" t="str">
        <f>Sheet1!B440</f>
        <v>Elec</v>
      </c>
      <c r="D459" s="3">
        <f>Sheet1!C440</f>
        <v>42704</v>
      </c>
      <c r="E459" s="4" t="str">
        <f>Sheet1!D440</f>
        <v>H (ConEd, NYSEG)</v>
      </c>
      <c r="F459" s="2" t="str">
        <f>Sheet1!E440</f>
        <v>500-1M</v>
      </c>
      <c r="G459" s="64">
        <f>IF(ISNUMBER((Sheet1!F440+$F$9/10)*VLOOKUP($B459,$H$13:$J$17,3,0)),(Sheet1!F440+$F$9/10)*VLOOKUP($B459,$H$13:$J$17,3,0),"N/A")</f>
        <v>6.7575151512631191</v>
      </c>
      <c r="H459" s="64">
        <f>IF(ISNUMBER((Sheet1!G440+$F$9/10)*VLOOKUP($B459,$H$13:$J$17,3,0)),(Sheet1!G440+$F$9/10)*VLOOKUP($B459,$H$13:$J$17,3,0),"N/A")</f>
        <v>6.8201454441182561</v>
      </c>
      <c r="I459" s="64">
        <f>IF(ISNUMBER((Sheet1!H440+$F$9/10)*VLOOKUP($B459,$H$13:$J$17,3,0)),(Sheet1!H440+$F$9/10)*VLOOKUP($B459,$H$13:$J$17,3,0),"N/A")</f>
        <v>6.9073187174308579</v>
      </c>
      <c r="J459" s="64">
        <f>IF(ISNUMBER((Sheet1!I440+$F$9/10)*VLOOKUP($B459,$H$13:$J$17,3,0)),(Sheet1!I440+$F$9/10)*VLOOKUP($B459,$H$13:$J$17,3,0),"N/A")</f>
        <v>6.8949353012787329</v>
      </c>
      <c r="K459" s="64" t="str">
        <f>IF(ISNUMBER((Sheet1!J440+$F$9/10)*VLOOKUP($B459,$H$13:$J$17,3,0)),(Sheet1!J440+$F$9/10)*VLOOKUP($B459,$H$13:$J$17,3,0),"N/A")</f>
        <v>N/A</v>
      </c>
    </row>
    <row r="460" spans="2:11" x14ac:dyDescent="0.3">
      <c r="B460" s="1" t="str">
        <f>Sheet1!A441</f>
        <v>NY</v>
      </c>
      <c r="C460" s="2" t="str">
        <f>Sheet1!B441</f>
        <v>Elec</v>
      </c>
      <c r="D460" s="3">
        <f>Sheet1!C441</f>
        <v>42704</v>
      </c>
      <c r="E460" s="4" t="str">
        <f>Sheet1!D441</f>
        <v>H (ConEd, NYSEG)</v>
      </c>
      <c r="F460" s="2" t="str">
        <f>Sheet1!E441</f>
        <v>1-2M</v>
      </c>
      <c r="G460" s="64">
        <f>IF(ISNUMBER((Sheet1!F441+$F$9/10)*VLOOKUP($B460,$H$13:$J$17,3,0)),(Sheet1!F441+$F$9/10)*VLOOKUP($B460,$H$13:$J$17,3,0),"N/A")</f>
        <v>6.6300151512631187</v>
      </c>
      <c r="H460" s="64">
        <f>IF(ISNUMBER((Sheet1!G441+$F$9/10)*VLOOKUP($B460,$H$13:$J$17,3,0)),(Sheet1!G441+$F$9/10)*VLOOKUP($B460,$H$13:$J$17,3,0),"N/A")</f>
        <v>6.6926454441182566</v>
      </c>
      <c r="I460" s="64">
        <f>IF(ISNUMBER((Sheet1!H441+$F$9/10)*VLOOKUP($B460,$H$13:$J$17,3,0)),(Sheet1!H441+$F$9/10)*VLOOKUP($B460,$H$13:$J$17,3,0),"N/A")</f>
        <v>6.7798187174308584</v>
      </c>
      <c r="J460" s="64">
        <f>IF(ISNUMBER((Sheet1!I441+$F$9/10)*VLOOKUP($B460,$H$13:$J$17,3,0)),(Sheet1!I441+$F$9/10)*VLOOKUP($B460,$H$13:$J$17,3,0),"N/A")</f>
        <v>6.7674353012787325</v>
      </c>
      <c r="K460" s="64" t="str">
        <f>IF(ISNUMBER((Sheet1!J441+$F$9/10)*VLOOKUP($B460,$H$13:$J$17,3,0)),(Sheet1!J441+$F$9/10)*VLOOKUP($B460,$H$13:$J$17,3,0),"N/A")</f>
        <v>N/A</v>
      </c>
    </row>
    <row r="461" spans="2:11" x14ac:dyDescent="0.3">
      <c r="B461" s="1" t="str">
        <f>Sheet1!A442</f>
        <v>NY</v>
      </c>
      <c r="C461" s="2" t="str">
        <f>Sheet1!B442</f>
        <v>Elec</v>
      </c>
      <c r="D461" s="3">
        <f>Sheet1!C442</f>
        <v>42704</v>
      </c>
      <c r="E461" s="4" t="str">
        <f>Sheet1!D442</f>
        <v>H (ConEd, NYSEG)</v>
      </c>
      <c r="F461" s="2" t="str">
        <f>Sheet1!E442</f>
        <v>2M+</v>
      </c>
      <c r="G461" s="64">
        <f>IF(ISNUMBER((Sheet1!F442+$F$9/10)*VLOOKUP($B461,$H$13:$J$17,3,0)),(Sheet1!F442+$F$9/10)*VLOOKUP($B461,$H$13:$J$17,3,0),"N/A")</f>
        <v>6.5025151512631192</v>
      </c>
      <c r="H461" s="64">
        <f>IF(ISNUMBER((Sheet1!G442+$F$9/10)*VLOOKUP($B461,$H$13:$J$17,3,0)),(Sheet1!G442+$F$9/10)*VLOOKUP($B461,$H$13:$J$17,3,0),"N/A")</f>
        <v>6.5651454441182562</v>
      </c>
      <c r="I461" s="64">
        <f>IF(ISNUMBER((Sheet1!H442+$F$9/10)*VLOOKUP($B461,$H$13:$J$17,3,0)),(Sheet1!H442+$F$9/10)*VLOOKUP($B461,$H$13:$J$17,3,0),"N/A")</f>
        <v>6.652318717430858</v>
      </c>
      <c r="J461" s="64">
        <f>IF(ISNUMBER((Sheet1!I442+$F$9/10)*VLOOKUP($B461,$H$13:$J$17,3,0)),(Sheet1!I442+$F$9/10)*VLOOKUP($B461,$H$13:$J$17,3,0),"N/A")</f>
        <v>6.6399353012787321</v>
      </c>
      <c r="K461" s="64" t="str">
        <f>IF(ISNUMBER((Sheet1!J442+$F$9/10)*VLOOKUP($B461,$H$13:$J$17,3,0)),(Sheet1!J442+$F$9/10)*VLOOKUP($B461,$H$13:$J$17,3,0),"N/A")</f>
        <v>N/A</v>
      </c>
    </row>
    <row r="462" spans="2:11" x14ac:dyDescent="0.3">
      <c r="B462" s="1" t="str">
        <f>Sheet1!A443</f>
        <v>NY</v>
      </c>
      <c r="C462" s="2" t="str">
        <f>Sheet1!B443</f>
        <v>Elec</v>
      </c>
      <c r="D462" s="3">
        <f>Sheet1!C443</f>
        <v>42704</v>
      </c>
      <c r="E462" s="4" t="str">
        <f>Sheet1!D443</f>
        <v>I (ConEd)</v>
      </c>
      <c r="F462" s="2" t="str">
        <f>Sheet1!E443</f>
        <v>0-150K</v>
      </c>
      <c r="G462" s="64">
        <f>IF(ISNUMBER((Sheet1!F443+$F$9/10)*VLOOKUP($B462,$H$13:$J$17,3,0)),(Sheet1!F443+$F$9/10)*VLOOKUP($B462,$H$13:$J$17,3,0),"N/A")</f>
        <v>7.318515151263119</v>
      </c>
      <c r="H462" s="64">
        <f>IF(ISNUMBER((Sheet1!G443+$F$9/10)*VLOOKUP($B462,$H$13:$J$17,3,0)),(Sheet1!G443+$F$9/10)*VLOOKUP($B462,$H$13:$J$17,3,0),"N/A")</f>
        <v>7.381145444118256</v>
      </c>
      <c r="I462" s="64">
        <f>IF(ISNUMBER((Sheet1!H443+$F$9/10)*VLOOKUP($B462,$H$13:$J$17,3,0)),(Sheet1!H443+$F$9/10)*VLOOKUP($B462,$H$13:$J$17,3,0),"N/A")</f>
        <v>7.4683187174308578</v>
      </c>
      <c r="J462" s="64">
        <f>IF(ISNUMBER((Sheet1!I443+$F$9/10)*VLOOKUP($B462,$H$13:$J$17,3,0)),(Sheet1!I443+$F$9/10)*VLOOKUP($B462,$H$13:$J$17,3,0),"N/A")</f>
        <v>7.4559353012787319</v>
      </c>
      <c r="K462" s="64" t="str">
        <f>IF(ISNUMBER((Sheet1!J443+$F$9/10)*VLOOKUP($B462,$H$13:$J$17,3,0)),(Sheet1!J443+$F$9/10)*VLOOKUP($B462,$H$13:$J$17,3,0),"N/A")</f>
        <v>N/A</v>
      </c>
    </row>
    <row r="463" spans="2:11" x14ac:dyDescent="0.3">
      <c r="B463" s="1" t="str">
        <f>Sheet1!A444</f>
        <v>NY</v>
      </c>
      <c r="C463" s="2" t="str">
        <f>Sheet1!B444</f>
        <v>Elec</v>
      </c>
      <c r="D463" s="3">
        <f>Sheet1!C444</f>
        <v>42704</v>
      </c>
      <c r="E463" s="4" t="str">
        <f>Sheet1!D444</f>
        <v>I (ConEd)</v>
      </c>
      <c r="F463" s="2" t="str">
        <f>Sheet1!E444</f>
        <v>150-500K</v>
      </c>
      <c r="G463" s="64">
        <f>IF(ISNUMBER((Sheet1!F444+$F$9/10)*VLOOKUP($B463,$H$13:$J$17,3,0)),(Sheet1!F444+$F$9/10)*VLOOKUP($B463,$H$13:$J$17,3,0),"N/A")</f>
        <v>7.1145151512631193</v>
      </c>
      <c r="H463" s="64">
        <f>IF(ISNUMBER((Sheet1!G444+$F$9/10)*VLOOKUP($B463,$H$13:$J$17,3,0)),(Sheet1!G444+$F$9/10)*VLOOKUP($B463,$H$13:$J$17,3,0),"N/A")</f>
        <v>7.1771454441182563</v>
      </c>
      <c r="I463" s="64">
        <f>IF(ISNUMBER((Sheet1!H444+$F$9/10)*VLOOKUP($B463,$H$13:$J$17,3,0)),(Sheet1!H444+$F$9/10)*VLOOKUP($B463,$H$13:$J$17,3,0),"N/A")</f>
        <v>7.2643187174308581</v>
      </c>
      <c r="J463" s="64">
        <f>IF(ISNUMBER((Sheet1!I444+$F$9/10)*VLOOKUP($B463,$H$13:$J$17,3,0)),(Sheet1!I444+$F$9/10)*VLOOKUP($B463,$H$13:$J$17,3,0),"N/A")</f>
        <v>7.2519353012787322</v>
      </c>
      <c r="K463" s="64" t="str">
        <f>IF(ISNUMBER((Sheet1!J444+$F$9/10)*VLOOKUP($B463,$H$13:$J$17,3,0)),(Sheet1!J444+$F$9/10)*VLOOKUP($B463,$H$13:$J$17,3,0),"N/A")</f>
        <v>N/A</v>
      </c>
    </row>
    <row r="464" spans="2:11" x14ac:dyDescent="0.3">
      <c r="B464" s="1" t="str">
        <f>Sheet1!A445</f>
        <v>NY</v>
      </c>
      <c r="C464" s="2" t="str">
        <f>Sheet1!B445</f>
        <v>Elec</v>
      </c>
      <c r="D464" s="3">
        <f>Sheet1!C445</f>
        <v>42704</v>
      </c>
      <c r="E464" s="4" t="str">
        <f>Sheet1!D445</f>
        <v>I (ConEd)</v>
      </c>
      <c r="F464" s="2" t="str">
        <f>Sheet1!E445</f>
        <v>500-1M</v>
      </c>
      <c r="G464" s="64">
        <f>IF(ISNUMBER((Sheet1!F445+$F$9/10)*VLOOKUP($B464,$H$13:$J$17,3,0)),(Sheet1!F445+$F$9/10)*VLOOKUP($B464,$H$13:$J$17,3,0),"N/A")</f>
        <v>6.7575151512631191</v>
      </c>
      <c r="H464" s="64">
        <f>IF(ISNUMBER((Sheet1!G445+$F$9/10)*VLOOKUP($B464,$H$13:$J$17,3,0)),(Sheet1!G445+$F$9/10)*VLOOKUP($B464,$H$13:$J$17,3,0),"N/A")</f>
        <v>6.8201454441182561</v>
      </c>
      <c r="I464" s="64">
        <f>IF(ISNUMBER((Sheet1!H445+$F$9/10)*VLOOKUP($B464,$H$13:$J$17,3,0)),(Sheet1!H445+$F$9/10)*VLOOKUP($B464,$H$13:$J$17,3,0),"N/A")</f>
        <v>6.9073187174308579</v>
      </c>
      <c r="J464" s="64">
        <f>IF(ISNUMBER((Sheet1!I445+$F$9/10)*VLOOKUP($B464,$H$13:$J$17,3,0)),(Sheet1!I445+$F$9/10)*VLOOKUP($B464,$H$13:$J$17,3,0),"N/A")</f>
        <v>6.8949353012787329</v>
      </c>
      <c r="K464" s="64" t="str">
        <f>IF(ISNUMBER((Sheet1!J445+$F$9/10)*VLOOKUP($B464,$H$13:$J$17,3,0)),(Sheet1!J445+$F$9/10)*VLOOKUP($B464,$H$13:$J$17,3,0),"N/A")</f>
        <v>N/A</v>
      </c>
    </row>
    <row r="465" spans="2:11" x14ac:dyDescent="0.3">
      <c r="B465" s="1" t="str">
        <f>Sheet1!A446</f>
        <v>NY</v>
      </c>
      <c r="C465" s="2" t="str">
        <f>Sheet1!B446</f>
        <v>Elec</v>
      </c>
      <c r="D465" s="3">
        <f>Sheet1!C446</f>
        <v>42704</v>
      </c>
      <c r="E465" s="4" t="str">
        <f>Sheet1!D446</f>
        <v>I (ConEd)</v>
      </c>
      <c r="F465" s="2" t="str">
        <f>Sheet1!E446</f>
        <v>1-2M</v>
      </c>
      <c r="G465" s="64">
        <f>IF(ISNUMBER((Sheet1!F446+$F$9/10)*VLOOKUP($B465,$H$13:$J$17,3,0)),(Sheet1!F446+$F$9/10)*VLOOKUP($B465,$H$13:$J$17,3,0),"N/A")</f>
        <v>6.6300151512631187</v>
      </c>
      <c r="H465" s="64">
        <f>IF(ISNUMBER((Sheet1!G446+$F$9/10)*VLOOKUP($B465,$H$13:$J$17,3,0)),(Sheet1!G446+$F$9/10)*VLOOKUP($B465,$H$13:$J$17,3,0),"N/A")</f>
        <v>6.6926454441182566</v>
      </c>
      <c r="I465" s="64">
        <f>IF(ISNUMBER((Sheet1!H446+$F$9/10)*VLOOKUP($B465,$H$13:$J$17,3,0)),(Sheet1!H446+$F$9/10)*VLOOKUP($B465,$H$13:$J$17,3,0),"N/A")</f>
        <v>6.7798187174308584</v>
      </c>
      <c r="J465" s="64">
        <f>IF(ISNUMBER((Sheet1!I446+$F$9/10)*VLOOKUP($B465,$H$13:$J$17,3,0)),(Sheet1!I446+$F$9/10)*VLOOKUP($B465,$H$13:$J$17,3,0),"N/A")</f>
        <v>6.7674353012787325</v>
      </c>
      <c r="K465" s="64" t="str">
        <f>IF(ISNUMBER((Sheet1!J446+$F$9/10)*VLOOKUP($B465,$H$13:$J$17,3,0)),(Sheet1!J446+$F$9/10)*VLOOKUP($B465,$H$13:$J$17,3,0),"N/A")</f>
        <v>N/A</v>
      </c>
    </row>
    <row r="466" spans="2:11" x14ac:dyDescent="0.3">
      <c r="B466" s="1" t="str">
        <f>Sheet1!A447</f>
        <v>NY</v>
      </c>
      <c r="C466" s="2" t="str">
        <f>Sheet1!B447</f>
        <v>Elec</v>
      </c>
      <c r="D466" s="3">
        <f>Sheet1!C447</f>
        <v>42704</v>
      </c>
      <c r="E466" s="4" t="str">
        <f>Sheet1!D447</f>
        <v>I (ConEd)</v>
      </c>
      <c r="F466" s="2" t="str">
        <f>Sheet1!E447</f>
        <v>2M+</v>
      </c>
      <c r="G466" s="64">
        <f>IF(ISNUMBER((Sheet1!F447+$F$9/10)*VLOOKUP($B466,$H$13:$J$17,3,0)),(Sheet1!F447+$F$9/10)*VLOOKUP($B466,$H$13:$J$17,3,0),"N/A")</f>
        <v>6.5025151512631192</v>
      </c>
      <c r="H466" s="64">
        <f>IF(ISNUMBER((Sheet1!G447+$F$9/10)*VLOOKUP($B466,$H$13:$J$17,3,0)),(Sheet1!G447+$F$9/10)*VLOOKUP($B466,$H$13:$J$17,3,0),"N/A")</f>
        <v>6.5651454441182562</v>
      </c>
      <c r="I466" s="64">
        <f>IF(ISNUMBER((Sheet1!H447+$F$9/10)*VLOOKUP($B466,$H$13:$J$17,3,0)),(Sheet1!H447+$F$9/10)*VLOOKUP($B466,$H$13:$J$17,3,0),"N/A")</f>
        <v>6.652318717430858</v>
      </c>
      <c r="J466" s="64">
        <f>IF(ISNUMBER((Sheet1!I447+$F$9/10)*VLOOKUP($B466,$H$13:$J$17,3,0)),(Sheet1!I447+$F$9/10)*VLOOKUP($B466,$H$13:$J$17,3,0),"N/A")</f>
        <v>6.6399353012787321</v>
      </c>
      <c r="K466" s="64" t="str">
        <f>IF(ISNUMBER((Sheet1!J447+$F$9/10)*VLOOKUP($B466,$H$13:$J$17,3,0)),(Sheet1!J447+$F$9/10)*VLOOKUP($B466,$H$13:$J$17,3,0),"N/A")</f>
        <v>N/A</v>
      </c>
    </row>
    <row r="467" spans="2:11" x14ac:dyDescent="0.3">
      <c r="B467" s="1" t="str">
        <f>Sheet1!A448</f>
        <v>NY</v>
      </c>
      <c r="C467" s="2" t="str">
        <f>Sheet1!B448</f>
        <v>Elec</v>
      </c>
      <c r="D467" s="3">
        <f>Sheet1!C448</f>
        <v>42704</v>
      </c>
      <c r="E467" s="4" t="str">
        <f>Sheet1!D448</f>
        <v>J (ConEd)</v>
      </c>
      <c r="F467" s="2" t="str">
        <f>Sheet1!E448</f>
        <v>0-150K</v>
      </c>
      <c r="G467" s="64">
        <f>IF(ISNUMBER((Sheet1!F448+$F$9/10)*VLOOKUP($B467,$H$13:$J$17,3,0)),(Sheet1!F448+$F$9/10)*VLOOKUP($B467,$H$13:$J$17,3,0),"N/A")</f>
        <v>7.5598361348550869</v>
      </c>
      <c r="H467" s="64">
        <f>IF(ISNUMBER((Sheet1!G448+$F$9/10)*VLOOKUP($B467,$H$13:$J$17,3,0)),(Sheet1!G448+$F$9/10)*VLOOKUP($B467,$H$13:$J$17,3,0),"N/A")</f>
        <v>8.2525255818711365</v>
      </c>
      <c r="I467" s="64">
        <f>IF(ISNUMBER((Sheet1!H448+$F$9/10)*VLOOKUP($B467,$H$13:$J$17,3,0)),(Sheet1!H448+$F$9/10)*VLOOKUP($B467,$H$13:$J$17,3,0),"N/A")</f>
        <v>8.141152701529828</v>
      </c>
      <c r="J467" s="64">
        <f>IF(ISNUMBER((Sheet1!I448+$F$9/10)*VLOOKUP($B467,$H$13:$J$17,3,0)),(Sheet1!I448+$F$9/10)*VLOOKUP($B467,$H$13:$J$17,3,0),"N/A")</f>
        <v>8.3551898734856689</v>
      </c>
      <c r="K467" s="64" t="str">
        <f>IF(ISNUMBER((Sheet1!J448+$F$9/10)*VLOOKUP($B467,$H$13:$J$17,3,0)),(Sheet1!J448+$F$9/10)*VLOOKUP($B467,$H$13:$J$17,3,0),"N/A")</f>
        <v>N/A</v>
      </c>
    </row>
    <row r="468" spans="2:11" x14ac:dyDescent="0.3">
      <c r="B468" s="1" t="str">
        <f>Sheet1!A449</f>
        <v>NY</v>
      </c>
      <c r="C468" s="2" t="str">
        <f>Sheet1!B449</f>
        <v>Elec</v>
      </c>
      <c r="D468" s="3">
        <f>Sheet1!C449</f>
        <v>42704</v>
      </c>
      <c r="E468" s="4" t="str">
        <f>Sheet1!D449</f>
        <v>J (ConEd)</v>
      </c>
      <c r="F468" s="2" t="str">
        <f>Sheet1!E449</f>
        <v>150-500K</v>
      </c>
      <c r="G468" s="64">
        <f>IF(ISNUMBER((Sheet1!F449+$F$9/10)*VLOOKUP($B468,$H$13:$J$17,3,0)),(Sheet1!F449+$F$9/10)*VLOOKUP($B468,$H$13:$J$17,3,0),"N/A")</f>
        <v>7.355836134855088</v>
      </c>
      <c r="H468" s="64">
        <f>IF(ISNUMBER((Sheet1!G449+$F$9/10)*VLOOKUP($B468,$H$13:$J$17,3,0)),(Sheet1!G449+$F$9/10)*VLOOKUP($B468,$H$13:$J$17,3,0),"N/A")</f>
        <v>8.0485255818711359</v>
      </c>
      <c r="I468" s="64">
        <f>IF(ISNUMBER((Sheet1!H449+$F$9/10)*VLOOKUP($B468,$H$13:$J$17,3,0)),(Sheet1!H449+$F$9/10)*VLOOKUP($B468,$H$13:$J$17,3,0),"N/A")</f>
        <v>7.9371527015298273</v>
      </c>
      <c r="J468" s="64">
        <f>IF(ISNUMBER((Sheet1!I449+$F$9/10)*VLOOKUP($B468,$H$13:$J$17,3,0)),(Sheet1!I449+$F$9/10)*VLOOKUP($B468,$H$13:$J$17,3,0),"N/A")</f>
        <v>8.1511898734856683</v>
      </c>
      <c r="K468" s="64" t="str">
        <f>IF(ISNUMBER((Sheet1!J449+$F$9/10)*VLOOKUP($B468,$H$13:$J$17,3,0)),(Sheet1!J449+$F$9/10)*VLOOKUP($B468,$H$13:$J$17,3,0),"N/A")</f>
        <v>N/A</v>
      </c>
    </row>
    <row r="469" spans="2:11" x14ac:dyDescent="0.3">
      <c r="B469" s="1" t="str">
        <f>Sheet1!A450</f>
        <v>NY</v>
      </c>
      <c r="C469" s="2" t="str">
        <f>Sheet1!B450</f>
        <v>Elec</v>
      </c>
      <c r="D469" s="3">
        <f>Sheet1!C450</f>
        <v>42704</v>
      </c>
      <c r="E469" s="4" t="str">
        <f>Sheet1!D450</f>
        <v>J (ConEd)</v>
      </c>
      <c r="F469" s="2" t="str">
        <f>Sheet1!E450</f>
        <v>500-1M</v>
      </c>
      <c r="G469" s="64">
        <f>IF(ISNUMBER((Sheet1!F450+$F$9/10)*VLOOKUP($B469,$H$13:$J$17,3,0)),(Sheet1!F450+$F$9/10)*VLOOKUP($B469,$H$13:$J$17,3,0),"N/A")</f>
        <v>6.9988361348550869</v>
      </c>
      <c r="H469" s="64">
        <f>IF(ISNUMBER((Sheet1!G450+$F$9/10)*VLOOKUP($B469,$H$13:$J$17,3,0)),(Sheet1!G450+$F$9/10)*VLOOKUP($B469,$H$13:$J$17,3,0),"N/A")</f>
        <v>7.6915255818711366</v>
      </c>
      <c r="I469" s="64">
        <f>IF(ISNUMBER((Sheet1!H450+$F$9/10)*VLOOKUP($B469,$H$13:$J$17,3,0)),(Sheet1!H450+$F$9/10)*VLOOKUP($B469,$H$13:$J$17,3,0),"N/A")</f>
        <v>7.5801527015298271</v>
      </c>
      <c r="J469" s="64">
        <f>IF(ISNUMBER((Sheet1!I450+$F$9/10)*VLOOKUP($B469,$H$13:$J$17,3,0)),(Sheet1!I450+$F$9/10)*VLOOKUP($B469,$H$13:$J$17,3,0),"N/A")</f>
        <v>7.7941898734856689</v>
      </c>
      <c r="K469" s="64" t="str">
        <f>IF(ISNUMBER((Sheet1!J450+$F$9/10)*VLOOKUP($B469,$H$13:$J$17,3,0)),(Sheet1!J450+$F$9/10)*VLOOKUP($B469,$H$13:$J$17,3,0),"N/A")</f>
        <v>N/A</v>
      </c>
    </row>
    <row r="470" spans="2:11" x14ac:dyDescent="0.3">
      <c r="B470" s="1" t="str">
        <f>Sheet1!A451</f>
        <v>NY</v>
      </c>
      <c r="C470" s="2" t="str">
        <f>Sheet1!B451</f>
        <v>Elec</v>
      </c>
      <c r="D470" s="3">
        <f>Sheet1!C451</f>
        <v>42704</v>
      </c>
      <c r="E470" s="4" t="str">
        <f>Sheet1!D451</f>
        <v>J (ConEd)</v>
      </c>
      <c r="F470" s="2" t="str">
        <f>Sheet1!E451</f>
        <v>1-2M</v>
      </c>
      <c r="G470" s="64">
        <f>IF(ISNUMBER((Sheet1!F451+$F$9/10)*VLOOKUP($B470,$H$13:$J$17,3,0)),(Sheet1!F451+$F$9/10)*VLOOKUP($B470,$H$13:$J$17,3,0),"N/A")</f>
        <v>6.8713361348550874</v>
      </c>
      <c r="H470" s="64">
        <f>IF(ISNUMBER((Sheet1!G451+$F$9/10)*VLOOKUP($B470,$H$13:$J$17,3,0)),(Sheet1!G451+$F$9/10)*VLOOKUP($B470,$H$13:$J$17,3,0),"N/A")</f>
        <v>7.5640255818711362</v>
      </c>
      <c r="I470" s="64">
        <f>IF(ISNUMBER((Sheet1!H451+$F$9/10)*VLOOKUP($B470,$H$13:$J$17,3,0)),(Sheet1!H451+$F$9/10)*VLOOKUP($B470,$H$13:$J$17,3,0),"N/A")</f>
        <v>7.4526527015298276</v>
      </c>
      <c r="J470" s="64">
        <f>IF(ISNUMBER((Sheet1!I451+$F$9/10)*VLOOKUP($B470,$H$13:$J$17,3,0)),(Sheet1!I451+$F$9/10)*VLOOKUP($B470,$H$13:$J$17,3,0),"N/A")</f>
        <v>7.6666898734856694</v>
      </c>
      <c r="K470" s="64" t="str">
        <f>IF(ISNUMBER((Sheet1!J451+$F$9/10)*VLOOKUP($B470,$H$13:$J$17,3,0)),(Sheet1!J451+$F$9/10)*VLOOKUP($B470,$H$13:$J$17,3,0),"N/A")</f>
        <v>N/A</v>
      </c>
    </row>
    <row r="471" spans="2:11" x14ac:dyDescent="0.3">
      <c r="B471" s="1" t="str">
        <f>Sheet1!A452</f>
        <v>NY</v>
      </c>
      <c r="C471" s="2" t="str">
        <f>Sheet1!B452</f>
        <v>Elec</v>
      </c>
      <c r="D471" s="3">
        <f>Sheet1!C452</f>
        <v>42704</v>
      </c>
      <c r="E471" s="4" t="str">
        <f>Sheet1!D452</f>
        <v>J (ConEd)</v>
      </c>
      <c r="F471" s="2" t="str">
        <f>Sheet1!E452</f>
        <v>2M+</v>
      </c>
      <c r="G471" s="64">
        <f>IF(ISNUMBER((Sheet1!F452+$F$9/10)*VLOOKUP($B471,$H$13:$J$17,3,0)),(Sheet1!F452+$F$9/10)*VLOOKUP($B471,$H$13:$J$17,3,0),"N/A")</f>
        <v>6.743836134855087</v>
      </c>
      <c r="H471" s="64">
        <f>IF(ISNUMBER((Sheet1!G452+$F$9/10)*VLOOKUP($B471,$H$13:$J$17,3,0)),(Sheet1!G452+$F$9/10)*VLOOKUP($B471,$H$13:$J$17,3,0),"N/A")</f>
        <v>7.4365255818711367</v>
      </c>
      <c r="I471" s="64">
        <f>IF(ISNUMBER((Sheet1!H452+$F$9/10)*VLOOKUP($B471,$H$13:$J$17,3,0)),(Sheet1!H452+$F$9/10)*VLOOKUP($B471,$H$13:$J$17,3,0),"N/A")</f>
        <v>7.3251527015298272</v>
      </c>
      <c r="J471" s="64">
        <f>IF(ISNUMBER((Sheet1!I452+$F$9/10)*VLOOKUP($B471,$H$13:$J$17,3,0)),(Sheet1!I452+$F$9/10)*VLOOKUP($B471,$H$13:$J$17,3,0),"N/A")</f>
        <v>7.539189873485669</v>
      </c>
      <c r="K471" s="64" t="str">
        <f>IF(ISNUMBER((Sheet1!J452+$F$9/10)*VLOOKUP($B471,$H$13:$J$17,3,0)),(Sheet1!J452+$F$9/10)*VLOOKUP($B471,$H$13:$J$17,3,0),"N/A")</f>
        <v>N/A</v>
      </c>
    </row>
    <row r="472" spans="2:11" x14ac:dyDescent="0.3">
      <c r="B472" s="1" t="str">
        <f>Sheet1!A453</f>
        <v>NY</v>
      </c>
      <c r="C472" s="2" t="str">
        <f>Sheet1!B453</f>
        <v>Elec</v>
      </c>
      <c r="D472" s="3">
        <f>Sheet1!C453</f>
        <v>42735</v>
      </c>
      <c r="E472" s="4" t="str">
        <f>Sheet1!D453</f>
        <v>A (NiMo, NYSEG)</v>
      </c>
      <c r="F472" s="2" t="str">
        <f>Sheet1!E453</f>
        <v>0-150K</v>
      </c>
      <c r="G472" s="64">
        <f>IF(ISNUMBER((Sheet1!F453+$F$9/10)*VLOOKUP($B472,$H$13:$J$17,3,0)),(Sheet1!F453+$F$9/10)*VLOOKUP($B472,$H$13:$J$17,3,0),"N/A")</f>
        <v>6.2951496493150678</v>
      </c>
      <c r="H472" s="64">
        <f>IF(ISNUMBER((Sheet1!G453+$F$9/10)*VLOOKUP($B472,$H$13:$J$17,3,0)),(Sheet1!G453+$F$9/10)*VLOOKUP($B472,$H$13:$J$17,3,0),"N/A")</f>
        <v>6.4461789883561655</v>
      </c>
      <c r="I472" s="64">
        <f>IF(ISNUMBER((Sheet1!H453+$F$9/10)*VLOOKUP($B472,$H$13:$J$17,3,0)),(Sheet1!H453+$F$9/10)*VLOOKUP($B472,$H$13:$J$17,3,0),"N/A")</f>
        <v>6.4384973753424672</v>
      </c>
      <c r="J472" s="64">
        <f>IF(ISNUMBER((Sheet1!I453+$F$9/10)*VLOOKUP($B472,$H$13:$J$17,3,0)),(Sheet1!I453+$F$9/10)*VLOOKUP($B472,$H$13:$J$17,3,0),"N/A")</f>
        <v>6.4490171383561652</v>
      </c>
      <c r="K472" s="64" t="str">
        <f>IF(ISNUMBER((Sheet1!J453+$F$9/10)*VLOOKUP($B472,$H$13:$J$17,3,0)),(Sheet1!J453+$F$9/10)*VLOOKUP($B472,$H$13:$J$17,3,0),"N/A")</f>
        <v>N/A</v>
      </c>
    </row>
    <row r="473" spans="2:11" x14ac:dyDescent="0.3">
      <c r="B473" s="1" t="str">
        <f>Sheet1!A454</f>
        <v>NY</v>
      </c>
      <c r="C473" s="2" t="str">
        <f>Sheet1!B454</f>
        <v>Elec</v>
      </c>
      <c r="D473" s="3">
        <f>Sheet1!C454</f>
        <v>42735</v>
      </c>
      <c r="E473" s="4" t="str">
        <f>Sheet1!D454</f>
        <v>A (NiMo, NYSEG)</v>
      </c>
      <c r="F473" s="2" t="str">
        <f>Sheet1!E454</f>
        <v>150-500K</v>
      </c>
      <c r="G473" s="64">
        <f>IF(ISNUMBER((Sheet1!F454+$F$9/10)*VLOOKUP($B473,$H$13:$J$17,3,0)),(Sheet1!F454+$F$9/10)*VLOOKUP($B473,$H$13:$J$17,3,0),"N/A")</f>
        <v>6.0911496493150672</v>
      </c>
      <c r="H473" s="64">
        <f>IF(ISNUMBER((Sheet1!G454+$F$9/10)*VLOOKUP($B473,$H$13:$J$17,3,0)),(Sheet1!G454+$F$9/10)*VLOOKUP($B473,$H$13:$J$17,3,0),"N/A")</f>
        <v>6.2421789883561658</v>
      </c>
      <c r="I473" s="64">
        <f>IF(ISNUMBER((Sheet1!H454+$F$9/10)*VLOOKUP($B473,$H$13:$J$17,3,0)),(Sheet1!H454+$F$9/10)*VLOOKUP($B473,$H$13:$J$17,3,0),"N/A")</f>
        <v>6.2344973753424666</v>
      </c>
      <c r="J473" s="64">
        <f>IF(ISNUMBER((Sheet1!I454+$F$9/10)*VLOOKUP($B473,$H$13:$J$17,3,0)),(Sheet1!I454+$F$9/10)*VLOOKUP($B473,$H$13:$J$17,3,0),"N/A")</f>
        <v>6.2450171383561646</v>
      </c>
      <c r="K473" s="64" t="str">
        <f>IF(ISNUMBER((Sheet1!J454+$F$9/10)*VLOOKUP($B473,$H$13:$J$17,3,0)),(Sheet1!J454+$F$9/10)*VLOOKUP($B473,$H$13:$J$17,3,0),"N/A")</f>
        <v>N/A</v>
      </c>
    </row>
    <row r="474" spans="2:11" x14ac:dyDescent="0.3">
      <c r="B474" s="1" t="str">
        <f>Sheet1!A455</f>
        <v>NY</v>
      </c>
      <c r="C474" s="2" t="str">
        <f>Sheet1!B455</f>
        <v>Elec</v>
      </c>
      <c r="D474" s="3">
        <f>Sheet1!C455</f>
        <v>42735</v>
      </c>
      <c r="E474" s="4" t="str">
        <f>Sheet1!D455</f>
        <v>A (NiMo, NYSEG)</v>
      </c>
      <c r="F474" s="2" t="str">
        <f>Sheet1!E455</f>
        <v>500-1M</v>
      </c>
      <c r="G474" s="64">
        <f>IF(ISNUMBER((Sheet1!F455+$F$9/10)*VLOOKUP($B474,$H$13:$J$17,3,0)),(Sheet1!F455+$F$9/10)*VLOOKUP($B474,$H$13:$J$17,3,0),"N/A")</f>
        <v>5.7341496493150679</v>
      </c>
      <c r="H474" s="64">
        <f>IF(ISNUMBER((Sheet1!G455+$F$9/10)*VLOOKUP($B474,$H$13:$J$17,3,0)),(Sheet1!G455+$F$9/10)*VLOOKUP($B474,$H$13:$J$17,3,0),"N/A")</f>
        <v>5.8851789883561656</v>
      </c>
      <c r="I474" s="64">
        <f>IF(ISNUMBER((Sheet1!H455+$F$9/10)*VLOOKUP($B474,$H$13:$J$17,3,0)),(Sheet1!H455+$F$9/10)*VLOOKUP($B474,$H$13:$J$17,3,0),"N/A")</f>
        <v>5.8774973753424664</v>
      </c>
      <c r="J474" s="64">
        <f>IF(ISNUMBER((Sheet1!I455+$F$9/10)*VLOOKUP($B474,$H$13:$J$17,3,0)),(Sheet1!I455+$F$9/10)*VLOOKUP($B474,$H$13:$J$17,3,0),"N/A")</f>
        <v>5.8880171383561652</v>
      </c>
      <c r="K474" s="64" t="str">
        <f>IF(ISNUMBER((Sheet1!J455+$F$9/10)*VLOOKUP($B474,$H$13:$J$17,3,0)),(Sheet1!J455+$F$9/10)*VLOOKUP($B474,$H$13:$J$17,3,0),"N/A")</f>
        <v>N/A</v>
      </c>
    </row>
    <row r="475" spans="2:11" x14ac:dyDescent="0.3">
      <c r="B475" s="1" t="str">
        <f>Sheet1!A456</f>
        <v>NY</v>
      </c>
      <c r="C475" s="2" t="str">
        <f>Sheet1!B456</f>
        <v>Elec</v>
      </c>
      <c r="D475" s="3">
        <f>Sheet1!C456</f>
        <v>42735</v>
      </c>
      <c r="E475" s="4" t="str">
        <f>Sheet1!D456</f>
        <v>A (NiMo, NYSEG)</v>
      </c>
      <c r="F475" s="2" t="str">
        <f>Sheet1!E456</f>
        <v>1-2M</v>
      </c>
      <c r="G475" s="64">
        <f>IF(ISNUMBER((Sheet1!F456+$F$9/10)*VLOOKUP($B475,$H$13:$J$17,3,0)),(Sheet1!F456+$F$9/10)*VLOOKUP($B475,$H$13:$J$17,3,0),"N/A")</f>
        <v>5.6066496493150675</v>
      </c>
      <c r="H475" s="64">
        <f>IF(ISNUMBER((Sheet1!G456+$F$9/10)*VLOOKUP($B475,$H$13:$J$17,3,0)),(Sheet1!G456+$F$9/10)*VLOOKUP($B475,$H$13:$J$17,3,0),"N/A")</f>
        <v>5.7576789883561652</v>
      </c>
      <c r="I475" s="64">
        <f>IF(ISNUMBER((Sheet1!H456+$F$9/10)*VLOOKUP($B475,$H$13:$J$17,3,0)),(Sheet1!H456+$F$9/10)*VLOOKUP($B475,$H$13:$J$17,3,0),"N/A")</f>
        <v>5.7499973753424669</v>
      </c>
      <c r="J475" s="64">
        <f>IF(ISNUMBER((Sheet1!I456+$F$9/10)*VLOOKUP($B475,$H$13:$J$17,3,0)),(Sheet1!I456+$F$9/10)*VLOOKUP($B475,$H$13:$J$17,3,0),"N/A")</f>
        <v>5.7605171383561649</v>
      </c>
      <c r="K475" s="64" t="str">
        <f>IF(ISNUMBER((Sheet1!J456+$F$9/10)*VLOOKUP($B475,$H$13:$J$17,3,0)),(Sheet1!J456+$F$9/10)*VLOOKUP($B475,$H$13:$J$17,3,0),"N/A")</f>
        <v>N/A</v>
      </c>
    </row>
    <row r="476" spans="2:11" x14ac:dyDescent="0.3">
      <c r="B476" s="1" t="str">
        <f>Sheet1!A457</f>
        <v>NY</v>
      </c>
      <c r="C476" s="2" t="str">
        <f>Sheet1!B457</f>
        <v>Elec</v>
      </c>
      <c r="D476" s="3">
        <f>Sheet1!C457</f>
        <v>42735</v>
      </c>
      <c r="E476" s="4" t="str">
        <f>Sheet1!D457</f>
        <v>A (NiMo, NYSEG)</v>
      </c>
      <c r="F476" s="2" t="str">
        <f>Sheet1!E457</f>
        <v>2M+</v>
      </c>
      <c r="G476" s="64">
        <f>IF(ISNUMBER((Sheet1!F457+$F$9/10)*VLOOKUP($B476,$H$13:$J$17,3,0)),(Sheet1!F457+$F$9/10)*VLOOKUP($B476,$H$13:$J$17,3,0),"N/A")</f>
        <v>5.479149649315068</v>
      </c>
      <c r="H476" s="64">
        <f>IF(ISNUMBER((Sheet1!G457+$F$9/10)*VLOOKUP($B476,$H$13:$J$17,3,0)),(Sheet1!G457+$F$9/10)*VLOOKUP($B476,$H$13:$J$17,3,0),"N/A")</f>
        <v>5.6301789883561657</v>
      </c>
      <c r="I476" s="64">
        <f>IF(ISNUMBER((Sheet1!H457+$F$9/10)*VLOOKUP($B476,$H$13:$J$17,3,0)),(Sheet1!H457+$F$9/10)*VLOOKUP($B476,$H$13:$J$17,3,0),"N/A")</f>
        <v>5.6224973753424665</v>
      </c>
      <c r="J476" s="64">
        <f>IF(ISNUMBER((Sheet1!I457+$F$9/10)*VLOOKUP($B476,$H$13:$J$17,3,0)),(Sheet1!I457+$F$9/10)*VLOOKUP($B476,$H$13:$J$17,3,0),"N/A")</f>
        <v>5.6330171383561654</v>
      </c>
      <c r="K476" s="64" t="str">
        <f>IF(ISNUMBER((Sheet1!J457+$F$9/10)*VLOOKUP($B476,$H$13:$J$17,3,0)),(Sheet1!J457+$F$9/10)*VLOOKUP($B476,$H$13:$J$17,3,0),"N/A")</f>
        <v>N/A</v>
      </c>
    </row>
    <row r="477" spans="2:11" x14ac:dyDescent="0.3">
      <c r="B477" s="1" t="str">
        <f>Sheet1!A458</f>
        <v>NY</v>
      </c>
      <c r="C477" s="2" t="str">
        <f>Sheet1!B458</f>
        <v>Elec</v>
      </c>
      <c r="D477" s="3">
        <f>Sheet1!C458</f>
        <v>42735</v>
      </c>
      <c r="E477" s="4" t="str">
        <f>Sheet1!D458</f>
        <v>B (NiMo, RGE)</v>
      </c>
      <c r="F477" s="2" t="str">
        <f>Sheet1!E458</f>
        <v>0-150K</v>
      </c>
      <c r="G477" s="64">
        <f>IF(ISNUMBER((Sheet1!F458+$F$9/10)*VLOOKUP($B477,$H$13:$J$17,3,0)),(Sheet1!F458+$F$9/10)*VLOOKUP($B477,$H$13:$J$17,3,0),"N/A")</f>
        <v>5.9279137453150694</v>
      </c>
      <c r="H477" s="64">
        <f>IF(ISNUMBER((Sheet1!G458+$F$9/10)*VLOOKUP($B477,$H$13:$J$17,3,0)),(Sheet1!G458+$F$9/10)*VLOOKUP($B477,$H$13:$J$17,3,0),"N/A")</f>
        <v>6.0832322608561658</v>
      </c>
      <c r="I477" s="64">
        <f>IF(ISNUMBER((Sheet1!H458+$F$9/10)*VLOOKUP($B477,$H$13:$J$17,3,0)),(Sheet1!H458+$F$9/10)*VLOOKUP($B477,$H$13:$J$17,3,0),"N/A")</f>
        <v>6.0684464073424671</v>
      </c>
      <c r="J477" s="64">
        <f>IF(ISNUMBER((Sheet1!I458+$F$9/10)*VLOOKUP($B477,$H$13:$J$17,3,0)),(Sheet1!I458+$F$9/10)*VLOOKUP($B477,$H$13:$J$17,3,0),"N/A")</f>
        <v>6.0870219943561672</v>
      </c>
      <c r="K477" s="64" t="str">
        <f>IF(ISNUMBER((Sheet1!J458+$F$9/10)*VLOOKUP($B477,$H$13:$J$17,3,0)),(Sheet1!J458+$F$9/10)*VLOOKUP($B477,$H$13:$J$17,3,0),"N/A")</f>
        <v>N/A</v>
      </c>
    </row>
    <row r="478" spans="2:11" x14ac:dyDescent="0.3">
      <c r="B478" s="1" t="str">
        <f>Sheet1!A459</f>
        <v>NY</v>
      </c>
      <c r="C478" s="2" t="str">
        <f>Sheet1!B459</f>
        <v>Elec</v>
      </c>
      <c r="D478" s="3">
        <f>Sheet1!C459</f>
        <v>42735</v>
      </c>
      <c r="E478" s="4" t="str">
        <f>Sheet1!D459</f>
        <v>B (NiMo, RGE)</v>
      </c>
      <c r="F478" s="2" t="str">
        <f>Sheet1!E459</f>
        <v>150-500K</v>
      </c>
      <c r="G478" s="64">
        <f>IF(ISNUMBER((Sheet1!F459+$F$9/10)*VLOOKUP($B478,$H$13:$J$17,3,0)),(Sheet1!F459+$F$9/10)*VLOOKUP($B478,$H$13:$J$17,3,0),"N/A")</f>
        <v>5.7239137453150688</v>
      </c>
      <c r="H478" s="64">
        <f>IF(ISNUMBER((Sheet1!G459+$F$9/10)*VLOOKUP($B478,$H$13:$J$17,3,0)),(Sheet1!G459+$F$9/10)*VLOOKUP($B478,$H$13:$J$17,3,0),"N/A")</f>
        <v>5.8792322608561651</v>
      </c>
      <c r="I478" s="64">
        <f>IF(ISNUMBER((Sheet1!H459+$F$9/10)*VLOOKUP($B478,$H$13:$J$17,3,0)),(Sheet1!H459+$F$9/10)*VLOOKUP($B478,$H$13:$J$17,3,0),"N/A")</f>
        <v>5.8644464073424674</v>
      </c>
      <c r="J478" s="64">
        <f>IF(ISNUMBER((Sheet1!I459+$F$9/10)*VLOOKUP($B478,$H$13:$J$17,3,0)),(Sheet1!I459+$F$9/10)*VLOOKUP($B478,$H$13:$J$17,3,0),"N/A")</f>
        <v>5.8830219943561675</v>
      </c>
      <c r="K478" s="64" t="str">
        <f>IF(ISNUMBER((Sheet1!J459+$F$9/10)*VLOOKUP($B478,$H$13:$J$17,3,0)),(Sheet1!J459+$F$9/10)*VLOOKUP($B478,$H$13:$J$17,3,0),"N/A")</f>
        <v>N/A</v>
      </c>
    </row>
    <row r="479" spans="2:11" x14ac:dyDescent="0.3">
      <c r="B479" s="1" t="str">
        <f>Sheet1!A460</f>
        <v>NY</v>
      </c>
      <c r="C479" s="2" t="str">
        <f>Sheet1!B460</f>
        <v>Elec</v>
      </c>
      <c r="D479" s="3">
        <f>Sheet1!C460</f>
        <v>42735</v>
      </c>
      <c r="E479" s="4" t="str">
        <f>Sheet1!D460</f>
        <v>B (NiMo, RGE)</v>
      </c>
      <c r="F479" s="2" t="str">
        <f>Sheet1!E460</f>
        <v>500-1M</v>
      </c>
      <c r="G479" s="64">
        <f>IF(ISNUMBER((Sheet1!F460+$F$9/10)*VLOOKUP($B479,$H$13:$J$17,3,0)),(Sheet1!F460+$F$9/10)*VLOOKUP($B479,$H$13:$J$17,3,0),"N/A")</f>
        <v>5.3669137453150695</v>
      </c>
      <c r="H479" s="64">
        <f>IF(ISNUMBER((Sheet1!G460+$F$9/10)*VLOOKUP($B479,$H$13:$J$17,3,0)),(Sheet1!G460+$F$9/10)*VLOOKUP($B479,$H$13:$J$17,3,0),"N/A")</f>
        <v>5.5222322608561658</v>
      </c>
      <c r="I479" s="64">
        <f>IF(ISNUMBER((Sheet1!H460+$F$9/10)*VLOOKUP($B479,$H$13:$J$17,3,0)),(Sheet1!H460+$F$9/10)*VLOOKUP($B479,$H$13:$J$17,3,0),"N/A")</f>
        <v>5.5074464073424672</v>
      </c>
      <c r="J479" s="64">
        <f>IF(ISNUMBER((Sheet1!I460+$F$9/10)*VLOOKUP($B479,$H$13:$J$17,3,0)),(Sheet1!I460+$F$9/10)*VLOOKUP($B479,$H$13:$J$17,3,0),"N/A")</f>
        <v>5.5260219943561673</v>
      </c>
      <c r="K479" s="64" t="str">
        <f>IF(ISNUMBER((Sheet1!J460+$F$9/10)*VLOOKUP($B479,$H$13:$J$17,3,0)),(Sheet1!J460+$F$9/10)*VLOOKUP($B479,$H$13:$J$17,3,0),"N/A")</f>
        <v>N/A</v>
      </c>
    </row>
    <row r="480" spans="2:11" x14ac:dyDescent="0.3">
      <c r="B480" s="1" t="str">
        <f>Sheet1!A461</f>
        <v>NY</v>
      </c>
      <c r="C480" s="2" t="str">
        <f>Sheet1!B461</f>
        <v>Elec</v>
      </c>
      <c r="D480" s="3">
        <f>Sheet1!C461</f>
        <v>42735</v>
      </c>
      <c r="E480" s="4" t="str">
        <f>Sheet1!D461</f>
        <v>B (NiMo, RGE)</v>
      </c>
      <c r="F480" s="2" t="str">
        <f>Sheet1!E461</f>
        <v>1-2M</v>
      </c>
      <c r="G480" s="64">
        <f>IF(ISNUMBER((Sheet1!F461+$F$9/10)*VLOOKUP($B480,$H$13:$J$17,3,0)),(Sheet1!F461+$F$9/10)*VLOOKUP($B480,$H$13:$J$17,3,0),"N/A")</f>
        <v>5.2394137453150691</v>
      </c>
      <c r="H480" s="64">
        <f>IF(ISNUMBER((Sheet1!G461+$F$9/10)*VLOOKUP($B480,$H$13:$J$17,3,0)),(Sheet1!G461+$F$9/10)*VLOOKUP($B480,$H$13:$J$17,3,0),"N/A")</f>
        <v>5.3947322608561654</v>
      </c>
      <c r="I480" s="64">
        <f>IF(ISNUMBER((Sheet1!H461+$F$9/10)*VLOOKUP($B480,$H$13:$J$17,3,0)),(Sheet1!H461+$F$9/10)*VLOOKUP($B480,$H$13:$J$17,3,0),"N/A")</f>
        <v>5.3799464073424668</v>
      </c>
      <c r="J480" s="64">
        <f>IF(ISNUMBER((Sheet1!I461+$F$9/10)*VLOOKUP($B480,$H$13:$J$17,3,0)),(Sheet1!I461+$F$9/10)*VLOOKUP($B480,$H$13:$J$17,3,0),"N/A")</f>
        <v>5.3985219943561669</v>
      </c>
      <c r="K480" s="64" t="str">
        <f>IF(ISNUMBER((Sheet1!J461+$F$9/10)*VLOOKUP($B480,$H$13:$J$17,3,0)),(Sheet1!J461+$F$9/10)*VLOOKUP($B480,$H$13:$J$17,3,0),"N/A")</f>
        <v>N/A</v>
      </c>
    </row>
    <row r="481" spans="2:11" x14ac:dyDescent="0.3">
      <c r="B481" s="1" t="str">
        <f>Sheet1!A462</f>
        <v>NY</v>
      </c>
      <c r="C481" s="2" t="str">
        <f>Sheet1!B462</f>
        <v>Elec</v>
      </c>
      <c r="D481" s="3">
        <f>Sheet1!C462</f>
        <v>42735</v>
      </c>
      <c r="E481" s="4" t="str">
        <f>Sheet1!D462</f>
        <v>B (NiMo, RGE)</v>
      </c>
      <c r="F481" s="2" t="str">
        <f>Sheet1!E462</f>
        <v>2M+</v>
      </c>
      <c r="G481" s="64">
        <f>IF(ISNUMBER((Sheet1!F462+$F$9/10)*VLOOKUP($B481,$H$13:$J$17,3,0)),(Sheet1!F462+$F$9/10)*VLOOKUP($B481,$H$13:$J$17,3,0),"N/A")</f>
        <v>5.1119137453150696</v>
      </c>
      <c r="H481" s="64">
        <f>IF(ISNUMBER((Sheet1!G462+$F$9/10)*VLOOKUP($B481,$H$13:$J$17,3,0)),(Sheet1!G462+$F$9/10)*VLOOKUP($B481,$H$13:$J$17,3,0),"N/A")</f>
        <v>5.2672322608561659</v>
      </c>
      <c r="I481" s="64">
        <f>IF(ISNUMBER((Sheet1!H462+$F$9/10)*VLOOKUP($B481,$H$13:$J$17,3,0)),(Sheet1!H462+$F$9/10)*VLOOKUP($B481,$H$13:$J$17,3,0),"N/A")</f>
        <v>5.2524464073424673</v>
      </c>
      <c r="J481" s="64">
        <f>IF(ISNUMBER((Sheet1!I462+$F$9/10)*VLOOKUP($B481,$H$13:$J$17,3,0)),(Sheet1!I462+$F$9/10)*VLOOKUP($B481,$H$13:$J$17,3,0),"N/A")</f>
        <v>5.2710219943561665</v>
      </c>
      <c r="K481" s="64" t="str">
        <f>IF(ISNUMBER((Sheet1!J462+$F$9/10)*VLOOKUP($B481,$H$13:$J$17,3,0)),(Sheet1!J462+$F$9/10)*VLOOKUP($B481,$H$13:$J$17,3,0),"N/A")</f>
        <v>N/A</v>
      </c>
    </row>
    <row r="482" spans="2:11" x14ac:dyDescent="0.3">
      <c r="B482" s="1" t="str">
        <f>Sheet1!A463</f>
        <v>NY</v>
      </c>
      <c r="C482" s="2" t="str">
        <f>Sheet1!B463</f>
        <v>Elec</v>
      </c>
      <c r="D482" s="3">
        <f>Sheet1!C463</f>
        <v>42735</v>
      </c>
      <c r="E482" s="4" t="str">
        <f>Sheet1!D463</f>
        <v>C (NiMo, NYSEG)</v>
      </c>
      <c r="F482" s="2" t="str">
        <f>Sheet1!E463</f>
        <v>0-150K</v>
      </c>
      <c r="G482" s="64">
        <f>IF(ISNUMBER((Sheet1!F463+$F$9/10)*VLOOKUP($B482,$H$13:$J$17,3,0)),(Sheet1!F463+$F$9/10)*VLOOKUP($B482,$H$13:$J$17,3,0),"N/A")</f>
        <v>6.0536748493150698</v>
      </c>
      <c r="H482" s="64">
        <f>IF(ISNUMBER((Sheet1!G463+$F$9/10)*VLOOKUP($B482,$H$13:$J$17,3,0)),(Sheet1!G463+$F$9/10)*VLOOKUP($B482,$H$13:$J$17,3,0),"N/A")</f>
        <v>6.1466738383561639</v>
      </c>
      <c r="I482" s="64">
        <f>IF(ISNUMBER((Sheet1!H463+$F$9/10)*VLOOKUP($B482,$H$13:$J$17,3,0)),(Sheet1!H463+$F$9/10)*VLOOKUP($B482,$H$13:$J$17,3,0),"N/A")</f>
        <v>6.2051978753424635</v>
      </c>
      <c r="J482" s="64">
        <f>IF(ISNUMBER((Sheet1!I463+$F$9/10)*VLOOKUP($B482,$H$13:$J$17,3,0)),(Sheet1!I463+$F$9/10)*VLOOKUP($B482,$H$13:$J$17,3,0),"N/A")</f>
        <v>6.2372090383561636</v>
      </c>
      <c r="K482" s="64" t="str">
        <f>IF(ISNUMBER((Sheet1!J463+$F$9/10)*VLOOKUP($B482,$H$13:$J$17,3,0)),(Sheet1!J463+$F$9/10)*VLOOKUP($B482,$H$13:$J$17,3,0),"N/A")</f>
        <v>N/A</v>
      </c>
    </row>
    <row r="483" spans="2:11" x14ac:dyDescent="0.3">
      <c r="B483" s="1" t="str">
        <f>Sheet1!A464</f>
        <v>NY</v>
      </c>
      <c r="C483" s="2" t="str">
        <f>Sheet1!B464</f>
        <v>Elec</v>
      </c>
      <c r="D483" s="3">
        <f>Sheet1!C464</f>
        <v>42735</v>
      </c>
      <c r="E483" s="4" t="str">
        <f>Sheet1!D464</f>
        <v>C (NiMo, NYSEG)</v>
      </c>
      <c r="F483" s="2" t="str">
        <f>Sheet1!E464</f>
        <v>150-500K</v>
      </c>
      <c r="G483" s="64">
        <f>IF(ISNUMBER((Sheet1!F464+$F$9/10)*VLOOKUP($B483,$H$13:$J$17,3,0)),(Sheet1!F464+$F$9/10)*VLOOKUP($B483,$H$13:$J$17,3,0),"N/A")</f>
        <v>5.8496748493150701</v>
      </c>
      <c r="H483" s="64">
        <f>IF(ISNUMBER((Sheet1!G464+$F$9/10)*VLOOKUP($B483,$H$13:$J$17,3,0)),(Sheet1!G464+$F$9/10)*VLOOKUP($B483,$H$13:$J$17,3,0),"N/A")</f>
        <v>5.942673838356165</v>
      </c>
      <c r="I483" s="64">
        <f>IF(ISNUMBER((Sheet1!H464+$F$9/10)*VLOOKUP($B483,$H$13:$J$17,3,0)),(Sheet1!H464+$F$9/10)*VLOOKUP($B483,$H$13:$J$17,3,0),"N/A")</f>
        <v>6.0011978753424637</v>
      </c>
      <c r="J483" s="64">
        <f>IF(ISNUMBER((Sheet1!I464+$F$9/10)*VLOOKUP($B483,$H$13:$J$17,3,0)),(Sheet1!I464+$F$9/10)*VLOOKUP($B483,$H$13:$J$17,3,0),"N/A")</f>
        <v>6.0332090383561638</v>
      </c>
      <c r="K483" s="64" t="str">
        <f>IF(ISNUMBER((Sheet1!J464+$F$9/10)*VLOOKUP($B483,$H$13:$J$17,3,0)),(Sheet1!J464+$F$9/10)*VLOOKUP($B483,$H$13:$J$17,3,0),"N/A")</f>
        <v>N/A</v>
      </c>
    </row>
    <row r="484" spans="2:11" x14ac:dyDescent="0.3">
      <c r="B484" s="1" t="str">
        <f>Sheet1!A465</f>
        <v>NY</v>
      </c>
      <c r="C484" s="2" t="str">
        <f>Sheet1!B465</f>
        <v>Elec</v>
      </c>
      <c r="D484" s="3">
        <f>Sheet1!C465</f>
        <v>42735</v>
      </c>
      <c r="E484" s="4" t="str">
        <f>Sheet1!D465</f>
        <v>C (NiMo, NYSEG)</v>
      </c>
      <c r="F484" s="2" t="str">
        <f>Sheet1!E465</f>
        <v>500-1M</v>
      </c>
      <c r="G484" s="64">
        <f>IF(ISNUMBER((Sheet1!F465+$F$9/10)*VLOOKUP($B484,$H$13:$J$17,3,0)),(Sheet1!F465+$F$9/10)*VLOOKUP($B484,$H$13:$J$17,3,0),"N/A")</f>
        <v>5.4926748493150708</v>
      </c>
      <c r="H484" s="64">
        <f>IF(ISNUMBER((Sheet1!G465+$F$9/10)*VLOOKUP($B484,$H$13:$J$17,3,0)),(Sheet1!G465+$F$9/10)*VLOOKUP($B484,$H$13:$J$17,3,0),"N/A")</f>
        <v>5.5856738383561639</v>
      </c>
      <c r="I484" s="64">
        <f>IF(ISNUMBER((Sheet1!H465+$F$9/10)*VLOOKUP($B484,$H$13:$J$17,3,0)),(Sheet1!H465+$F$9/10)*VLOOKUP($B484,$H$13:$J$17,3,0),"N/A")</f>
        <v>5.6441978753424635</v>
      </c>
      <c r="J484" s="64">
        <f>IF(ISNUMBER((Sheet1!I465+$F$9/10)*VLOOKUP($B484,$H$13:$J$17,3,0)),(Sheet1!I465+$F$9/10)*VLOOKUP($B484,$H$13:$J$17,3,0),"N/A")</f>
        <v>5.6762090383561645</v>
      </c>
      <c r="K484" s="64" t="str">
        <f>IF(ISNUMBER((Sheet1!J465+$F$9/10)*VLOOKUP($B484,$H$13:$J$17,3,0)),(Sheet1!J465+$F$9/10)*VLOOKUP($B484,$H$13:$J$17,3,0),"N/A")</f>
        <v>N/A</v>
      </c>
    </row>
    <row r="485" spans="2:11" x14ac:dyDescent="0.3">
      <c r="B485" s="1" t="str">
        <f>Sheet1!A466</f>
        <v>NY</v>
      </c>
      <c r="C485" s="2" t="str">
        <f>Sheet1!B466</f>
        <v>Elec</v>
      </c>
      <c r="D485" s="3">
        <f>Sheet1!C466</f>
        <v>42735</v>
      </c>
      <c r="E485" s="4" t="str">
        <f>Sheet1!D466</f>
        <v>C (NiMo, NYSEG)</v>
      </c>
      <c r="F485" s="2" t="str">
        <f>Sheet1!E466</f>
        <v>1-2M</v>
      </c>
      <c r="G485" s="64">
        <f>IF(ISNUMBER((Sheet1!F466+$F$9/10)*VLOOKUP($B485,$H$13:$J$17,3,0)),(Sheet1!F466+$F$9/10)*VLOOKUP($B485,$H$13:$J$17,3,0),"N/A")</f>
        <v>5.3651748493150704</v>
      </c>
      <c r="H485" s="64">
        <f>IF(ISNUMBER((Sheet1!G466+$F$9/10)*VLOOKUP($B485,$H$13:$J$17,3,0)),(Sheet1!G466+$F$9/10)*VLOOKUP($B485,$H$13:$J$17,3,0),"N/A")</f>
        <v>5.4581738383561644</v>
      </c>
      <c r="I485" s="64">
        <f>IF(ISNUMBER((Sheet1!H466+$F$9/10)*VLOOKUP($B485,$H$13:$J$17,3,0)),(Sheet1!H466+$F$9/10)*VLOOKUP($B485,$H$13:$J$17,3,0),"N/A")</f>
        <v>5.516697875342464</v>
      </c>
      <c r="J485" s="64">
        <f>IF(ISNUMBER((Sheet1!I466+$F$9/10)*VLOOKUP($B485,$H$13:$J$17,3,0)),(Sheet1!I466+$F$9/10)*VLOOKUP($B485,$H$13:$J$17,3,0),"N/A")</f>
        <v>5.5487090383561641</v>
      </c>
      <c r="K485" s="64" t="str">
        <f>IF(ISNUMBER((Sheet1!J466+$F$9/10)*VLOOKUP($B485,$H$13:$J$17,3,0)),(Sheet1!J466+$F$9/10)*VLOOKUP($B485,$H$13:$J$17,3,0),"N/A")</f>
        <v>N/A</v>
      </c>
    </row>
    <row r="486" spans="2:11" x14ac:dyDescent="0.3">
      <c r="B486" s="1" t="str">
        <f>Sheet1!A467</f>
        <v>NY</v>
      </c>
      <c r="C486" s="2" t="str">
        <f>Sheet1!B467</f>
        <v>Elec</v>
      </c>
      <c r="D486" s="3">
        <f>Sheet1!C467</f>
        <v>42735</v>
      </c>
      <c r="E486" s="4" t="str">
        <f>Sheet1!D467</f>
        <v>C (NiMo, NYSEG)</v>
      </c>
      <c r="F486" s="2" t="str">
        <f>Sheet1!E467</f>
        <v>2M+</v>
      </c>
      <c r="G486" s="64">
        <f>IF(ISNUMBER((Sheet1!F467+$F$9/10)*VLOOKUP($B486,$H$13:$J$17,3,0)),(Sheet1!F467+$F$9/10)*VLOOKUP($B486,$H$13:$J$17,3,0),"N/A")</f>
        <v>5.23767484931507</v>
      </c>
      <c r="H486" s="64">
        <f>IF(ISNUMBER((Sheet1!G467+$F$9/10)*VLOOKUP($B486,$H$13:$J$17,3,0)),(Sheet1!G467+$F$9/10)*VLOOKUP($B486,$H$13:$J$17,3,0),"N/A")</f>
        <v>5.330673838356164</v>
      </c>
      <c r="I486" s="64">
        <f>IF(ISNUMBER((Sheet1!H467+$F$9/10)*VLOOKUP($B486,$H$13:$J$17,3,0)),(Sheet1!H467+$F$9/10)*VLOOKUP($B486,$H$13:$J$17,3,0),"N/A")</f>
        <v>5.3891978753424636</v>
      </c>
      <c r="J486" s="64">
        <f>IF(ISNUMBER((Sheet1!I467+$F$9/10)*VLOOKUP($B486,$H$13:$J$17,3,0)),(Sheet1!I467+$F$9/10)*VLOOKUP($B486,$H$13:$J$17,3,0),"N/A")</f>
        <v>5.4212090383561637</v>
      </c>
      <c r="K486" s="64" t="str">
        <f>IF(ISNUMBER((Sheet1!J467+$F$9/10)*VLOOKUP($B486,$H$13:$J$17,3,0)),(Sheet1!J467+$F$9/10)*VLOOKUP($B486,$H$13:$J$17,3,0),"N/A")</f>
        <v>N/A</v>
      </c>
    </row>
    <row r="487" spans="2:11" x14ac:dyDescent="0.3">
      <c r="B487" s="1" t="str">
        <f>Sheet1!A468</f>
        <v>NY</v>
      </c>
      <c r="C487" s="2" t="str">
        <f>Sheet1!B468</f>
        <v>Elec</v>
      </c>
      <c r="D487" s="3">
        <f>Sheet1!C468</f>
        <v>42735</v>
      </c>
      <c r="E487" s="4" t="str">
        <f>Sheet1!D468</f>
        <v>D (NiMo, NYSEG)</v>
      </c>
      <c r="F487" s="2" t="str">
        <f>Sheet1!E468</f>
        <v>0-150K</v>
      </c>
      <c r="G487" s="64">
        <f>IF(ISNUMBER((Sheet1!F468+$F$9/10)*VLOOKUP($B487,$H$13:$J$17,3,0)),(Sheet1!F468+$F$9/10)*VLOOKUP($B487,$H$13:$J$17,3,0),"N/A")</f>
        <v>6.3485961193150686</v>
      </c>
      <c r="H487" s="64">
        <f>IF(ISNUMBER((Sheet1!G468+$F$9/10)*VLOOKUP($B487,$H$13:$J$17,3,0)),(Sheet1!G468+$F$9/10)*VLOOKUP($B487,$H$13:$J$17,3,0),"N/A")</f>
        <v>6.0560966908561644</v>
      </c>
      <c r="I487" s="64">
        <f>IF(ISNUMBER((Sheet1!H468+$F$9/10)*VLOOKUP($B487,$H$13:$J$17,3,0)),(Sheet1!H468+$F$9/10)*VLOOKUP($B487,$H$13:$J$17,3,0),"N/A")</f>
        <v>6.2009942003424658</v>
      </c>
      <c r="J487" s="64">
        <f>IF(ISNUMBER((Sheet1!I468+$F$9/10)*VLOOKUP($B487,$H$13:$J$17,3,0)),(Sheet1!I468+$F$9/10)*VLOOKUP($B487,$H$13:$J$17,3,0),"N/A")</f>
        <v>6.0929444458561646</v>
      </c>
      <c r="K487" s="64" t="str">
        <f>IF(ISNUMBER((Sheet1!J468+$F$9/10)*VLOOKUP($B487,$H$13:$J$17,3,0)),(Sheet1!J468+$F$9/10)*VLOOKUP($B487,$H$13:$J$17,3,0),"N/A")</f>
        <v>N/A</v>
      </c>
    </row>
    <row r="488" spans="2:11" x14ac:dyDescent="0.3">
      <c r="B488" s="1" t="str">
        <f>Sheet1!A469</f>
        <v>NY</v>
      </c>
      <c r="C488" s="2" t="str">
        <f>Sheet1!B469</f>
        <v>Elec</v>
      </c>
      <c r="D488" s="3">
        <f>Sheet1!C469</f>
        <v>42735</v>
      </c>
      <c r="E488" s="4" t="str">
        <f>Sheet1!D469</f>
        <v>D (NiMo, NYSEG)</v>
      </c>
      <c r="F488" s="2" t="str">
        <f>Sheet1!E469</f>
        <v>150-500K</v>
      </c>
      <c r="G488" s="64">
        <f>IF(ISNUMBER((Sheet1!F469+$F$9/10)*VLOOKUP($B488,$H$13:$J$17,3,0)),(Sheet1!F469+$F$9/10)*VLOOKUP($B488,$H$13:$J$17,3,0),"N/A")</f>
        <v>6.1445961193150689</v>
      </c>
      <c r="H488" s="64">
        <f>IF(ISNUMBER((Sheet1!G469+$F$9/10)*VLOOKUP($B488,$H$13:$J$17,3,0)),(Sheet1!G469+$F$9/10)*VLOOKUP($B488,$H$13:$J$17,3,0),"N/A")</f>
        <v>5.8520966908561638</v>
      </c>
      <c r="I488" s="64">
        <f>IF(ISNUMBER((Sheet1!H469+$F$9/10)*VLOOKUP($B488,$H$13:$J$17,3,0)),(Sheet1!H469+$F$9/10)*VLOOKUP($B488,$H$13:$J$17,3,0),"N/A")</f>
        <v>5.9969942003424652</v>
      </c>
      <c r="J488" s="64">
        <f>IF(ISNUMBER((Sheet1!I469+$F$9/10)*VLOOKUP($B488,$H$13:$J$17,3,0)),(Sheet1!I469+$F$9/10)*VLOOKUP($B488,$H$13:$J$17,3,0),"N/A")</f>
        <v>5.8889444458561648</v>
      </c>
      <c r="K488" s="64" t="str">
        <f>IF(ISNUMBER((Sheet1!J469+$F$9/10)*VLOOKUP($B488,$H$13:$J$17,3,0)),(Sheet1!J469+$F$9/10)*VLOOKUP($B488,$H$13:$J$17,3,0),"N/A")</f>
        <v>N/A</v>
      </c>
    </row>
    <row r="489" spans="2:11" x14ac:dyDescent="0.3">
      <c r="B489" s="1" t="str">
        <f>Sheet1!A470</f>
        <v>NY</v>
      </c>
      <c r="C489" s="2" t="str">
        <f>Sheet1!B470</f>
        <v>Elec</v>
      </c>
      <c r="D489" s="3">
        <f>Sheet1!C470</f>
        <v>42735</v>
      </c>
      <c r="E489" s="4" t="str">
        <f>Sheet1!D470</f>
        <v>D (NiMo, NYSEG)</v>
      </c>
      <c r="F489" s="2" t="str">
        <f>Sheet1!E470</f>
        <v>500-1M</v>
      </c>
      <c r="G489" s="64">
        <f>IF(ISNUMBER((Sheet1!F470+$F$9/10)*VLOOKUP($B489,$H$13:$J$17,3,0)),(Sheet1!F470+$F$9/10)*VLOOKUP($B489,$H$13:$J$17,3,0),"N/A")</f>
        <v>5.7875961193150687</v>
      </c>
      <c r="H489" s="64">
        <f>IF(ISNUMBER((Sheet1!G470+$F$9/10)*VLOOKUP($B489,$H$13:$J$17,3,0)),(Sheet1!G470+$F$9/10)*VLOOKUP($B489,$H$13:$J$17,3,0),"N/A")</f>
        <v>5.4950966908561636</v>
      </c>
      <c r="I489" s="64">
        <f>IF(ISNUMBER((Sheet1!H470+$F$9/10)*VLOOKUP($B489,$H$13:$J$17,3,0)),(Sheet1!H470+$F$9/10)*VLOOKUP($B489,$H$13:$J$17,3,0),"N/A")</f>
        <v>5.639994200342465</v>
      </c>
      <c r="J489" s="64">
        <f>IF(ISNUMBER((Sheet1!I470+$F$9/10)*VLOOKUP($B489,$H$13:$J$17,3,0)),(Sheet1!I470+$F$9/10)*VLOOKUP($B489,$H$13:$J$17,3,0),"N/A")</f>
        <v>5.5319444458561646</v>
      </c>
      <c r="K489" s="64" t="str">
        <f>IF(ISNUMBER((Sheet1!J470+$F$9/10)*VLOOKUP($B489,$H$13:$J$17,3,0)),(Sheet1!J470+$F$9/10)*VLOOKUP($B489,$H$13:$J$17,3,0),"N/A")</f>
        <v>N/A</v>
      </c>
    </row>
    <row r="490" spans="2:11" x14ac:dyDescent="0.3">
      <c r="B490" s="1" t="str">
        <f>Sheet1!A471</f>
        <v>NY</v>
      </c>
      <c r="C490" s="2" t="str">
        <f>Sheet1!B471</f>
        <v>Elec</v>
      </c>
      <c r="D490" s="3">
        <f>Sheet1!C471</f>
        <v>42735</v>
      </c>
      <c r="E490" s="4" t="str">
        <f>Sheet1!D471</f>
        <v>D (NiMo, NYSEG)</v>
      </c>
      <c r="F490" s="2" t="str">
        <f>Sheet1!E471</f>
        <v>1-2M</v>
      </c>
      <c r="G490" s="64">
        <f>IF(ISNUMBER((Sheet1!F471+$F$9/10)*VLOOKUP($B490,$H$13:$J$17,3,0)),(Sheet1!F471+$F$9/10)*VLOOKUP($B490,$H$13:$J$17,3,0),"N/A")</f>
        <v>5.6600961193150683</v>
      </c>
      <c r="H490" s="64">
        <f>IF(ISNUMBER((Sheet1!G471+$F$9/10)*VLOOKUP($B490,$H$13:$J$17,3,0)),(Sheet1!G471+$F$9/10)*VLOOKUP($B490,$H$13:$J$17,3,0),"N/A")</f>
        <v>5.3675966908561641</v>
      </c>
      <c r="I490" s="64">
        <f>IF(ISNUMBER((Sheet1!H471+$F$9/10)*VLOOKUP($B490,$H$13:$J$17,3,0)),(Sheet1!H471+$F$9/10)*VLOOKUP($B490,$H$13:$J$17,3,0),"N/A")</f>
        <v>5.5124942003424646</v>
      </c>
      <c r="J490" s="64">
        <f>IF(ISNUMBER((Sheet1!I471+$F$9/10)*VLOOKUP($B490,$H$13:$J$17,3,0)),(Sheet1!I471+$F$9/10)*VLOOKUP($B490,$H$13:$J$17,3,0),"N/A")</f>
        <v>5.4044444458561651</v>
      </c>
      <c r="K490" s="64" t="str">
        <f>IF(ISNUMBER((Sheet1!J471+$F$9/10)*VLOOKUP($B490,$H$13:$J$17,3,0)),(Sheet1!J471+$F$9/10)*VLOOKUP($B490,$H$13:$J$17,3,0),"N/A")</f>
        <v>N/A</v>
      </c>
    </row>
    <row r="491" spans="2:11" x14ac:dyDescent="0.3">
      <c r="B491" s="1" t="str">
        <f>Sheet1!A472</f>
        <v>NY</v>
      </c>
      <c r="C491" s="2" t="str">
        <f>Sheet1!B472</f>
        <v>Elec</v>
      </c>
      <c r="D491" s="3">
        <f>Sheet1!C472</f>
        <v>42735</v>
      </c>
      <c r="E491" s="4" t="str">
        <f>Sheet1!D472</f>
        <v>D (NiMo, NYSEG)</v>
      </c>
      <c r="F491" s="2" t="str">
        <f>Sheet1!E472</f>
        <v>2M+</v>
      </c>
      <c r="G491" s="64">
        <f>IF(ISNUMBER((Sheet1!F472+$F$9/10)*VLOOKUP($B491,$H$13:$J$17,3,0)),(Sheet1!F472+$F$9/10)*VLOOKUP($B491,$H$13:$J$17,3,0),"N/A")</f>
        <v>5.5325961193150688</v>
      </c>
      <c r="H491" s="64">
        <f>IF(ISNUMBER((Sheet1!G472+$F$9/10)*VLOOKUP($B491,$H$13:$J$17,3,0)),(Sheet1!G472+$F$9/10)*VLOOKUP($B491,$H$13:$J$17,3,0),"N/A")</f>
        <v>5.2400966908561637</v>
      </c>
      <c r="I491" s="64">
        <f>IF(ISNUMBER((Sheet1!H472+$F$9/10)*VLOOKUP($B491,$H$13:$J$17,3,0)),(Sheet1!H472+$F$9/10)*VLOOKUP($B491,$H$13:$J$17,3,0),"N/A")</f>
        <v>5.3849942003424651</v>
      </c>
      <c r="J491" s="64">
        <f>IF(ISNUMBER((Sheet1!I472+$F$9/10)*VLOOKUP($B491,$H$13:$J$17,3,0)),(Sheet1!I472+$F$9/10)*VLOOKUP($B491,$H$13:$J$17,3,0),"N/A")</f>
        <v>5.2769444458561647</v>
      </c>
      <c r="K491" s="64" t="str">
        <f>IF(ISNUMBER((Sheet1!J472+$F$9/10)*VLOOKUP($B491,$H$13:$J$17,3,0)),(Sheet1!J472+$F$9/10)*VLOOKUP($B491,$H$13:$J$17,3,0),"N/A")</f>
        <v>N/A</v>
      </c>
    </row>
    <row r="492" spans="2:11" x14ac:dyDescent="0.3">
      <c r="B492" s="1" t="str">
        <f>Sheet1!A473</f>
        <v>NY</v>
      </c>
      <c r="C492" s="2" t="str">
        <f>Sheet1!B473</f>
        <v>Elec</v>
      </c>
      <c r="D492" s="3">
        <f>Sheet1!C473</f>
        <v>42735</v>
      </c>
      <c r="E492" s="4" t="str">
        <f>Sheet1!D473</f>
        <v>E (CenHud, NiMo, NYSEG)</v>
      </c>
      <c r="F492" s="2" t="str">
        <f>Sheet1!E473</f>
        <v>0-150K</v>
      </c>
      <c r="G492" s="64">
        <f>IF(ISNUMBER((Sheet1!F473+$F$9/10)*VLOOKUP($B492,$H$13:$J$17,3,0)),(Sheet1!F473+$F$9/10)*VLOOKUP($B492,$H$13:$J$17,3,0),"N/A")</f>
        <v>6.7481755093150699</v>
      </c>
      <c r="H492" s="64">
        <f>IF(ISNUMBER((Sheet1!G473+$F$9/10)*VLOOKUP($B492,$H$13:$J$17,3,0)),(Sheet1!G473+$F$9/10)*VLOOKUP($B492,$H$13:$J$17,3,0),"N/A")</f>
        <v>6.4200162433561658</v>
      </c>
      <c r="I492" s="64">
        <f>IF(ISNUMBER((Sheet1!H473+$F$9/10)*VLOOKUP($B492,$H$13:$J$17,3,0)),(Sheet1!H473+$F$9/10)*VLOOKUP($B492,$H$13:$J$17,3,0),"N/A")</f>
        <v>6.5797539453424658</v>
      </c>
      <c r="J492" s="64">
        <f>IF(ISNUMBER((Sheet1!I473+$F$9/10)*VLOOKUP($B492,$H$13:$J$17,3,0)),(Sheet1!I473+$F$9/10)*VLOOKUP($B492,$H$13:$J$17,3,0),"N/A")</f>
        <v>6.459172003356163</v>
      </c>
      <c r="K492" s="64" t="str">
        <f>IF(ISNUMBER((Sheet1!J473+$F$9/10)*VLOOKUP($B492,$H$13:$J$17,3,0)),(Sheet1!J473+$F$9/10)*VLOOKUP($B492,$H$13:$J$17,3,0),"N/A")</f>
        <v>N/A</v>
      </c>
    </row>
    <row r="493" spans="2:11" x14ac:dyDescent="0.3">
      <c r="B493" s="1" t="str">
        <f>Sheet1!A474</f>
        <v>NY</v>
      </c>
      <c r="C493" s="2" t="str">
        <f>Sheet1!B474</f>
        <v>Elec</v>
      </c>
      <c r="D493" s="3">
        <f>Sheet1!C474</f>
        <v>42735</v>
      </c>
      <c r="E493" s="4" t="str">
        <f>Sheet1!D474</f>
        <v>E (CenHud, NiMo, NYSEG)</v>
      </c>
      <c r="F493" s="2" t="str">
        <f>Sheet1!E474</f>
        <v>150-500K</v>
      </c>
      <c r="G493" s="64">
        <f>IF(ISNUMBER((Sheet1!F474+$F$9/10)*VLOOKUP($B493,$H$13:$J$17,3,0)),(Sheet1!F474+$F$9/10)*VLOOKUP($B493,$H$13:$J$17,3,0),"N/A")</f>
        <v>6.5441755093150702</v>
      </c>
      <c r="H493" s="64">
        <f>IF(ISNUMBER((Sheet1!G474+$F$9/10)*VLOOKUP($B493,$H$13:$J$17,3,0)),(Sheet1!G474+$F$9/10)*VLOOKUP($B493,$H$13:$J$17,3,0),"N/A")</f>
        <v>6.216016243356167</v>
      </c>
      <c r="I493" s="64">
        <f>IF(ISNUMBER((Sheet1!H474+$F$9/10)*VLOOKUP($B493,$H$13:$J$17,3,0)),(Sheet1!H474+$F$9/10)*VLOOKUP($B493,$H$13:$J$17,3,0),"N/A")</f>
        <v>6.3757539453424652</v>
      </c>
      <c r="J493" s="64">
        <f>IF(ISNUMBER((Sheet1!I474+$F$9/10)*VLOOKUP($B493,$H$13:$J$17,3,0)),(Sheet1!I474+$F$9/10)*VLOOKUP($B493,$H$13:$J$17,3,0),"N/A")</f>
        <v>6.2551720033561642</v>
      </c>
      <c r="K493" s="64" t="str">
        <f>IF(ISNUMBER((Sheet1!J474+$F$9/10)*VLOOKUP($B493,$H$13:$J$17,3,0)),(Sheet1!J474+$F$9/10)*VLOOKUP($B493,$H$13:$J$17,3,0),"N/A")</f>
        <v>N/A</v>
      </c>
    </row>
    <row r="494" spans="2:11" x14ac:dyDescent="0.3">
      <c r="B494" s="1" t="str">
        <f>Sheet1!A475</f>
        <v>NY</v>
      </c>
      <c r="C494" s="2" t="str">
        <f>Sheet1!B475</f>
        <v>Elec</v>
      </c>
      <c r="D494" s="3">
        <f>Sheet1!C475</f>
        <v>42735</v>
      </c>
      <c r="E494" s="4" t="str">
        <f>Sheet1!D475</f>
        <v>E (CenHud, NiMo, NYSEG)</v>
      </c>
      <c r="F494" s="2" t="str">
        <f>Sheet1!E475</f>
        <v>500-1M</v>
      </c>
      <c r="G494" s="64">
        <f>IF(ISNUMBER((Sheet1!F475+$F$9/10)*VLOOKUP($B494,$H$13:$J$17,3,0)),(Sheet1!F475+$F$9/10)*VLOOKUP($B494,$H$13:$J$17,3,0),"N/A")</f>
        <v>6.18717550931507</v>
      </c>
      <c r="H494" s="64">
        <f>IF(ISNUMBER((Sheet1!G475+$F$9/10)*VLOOKUP($B494,$H$13:$J$17,3,0)),(Sheet1!G475+$F$9/10)*VLOOKUP($B494,$H$13:$J$17,3,0),"N/A")</f>
        <v>5.8590162433561659</v>
      </c>
      <c r="I494" s="64">
        <f>IF(ISNUMBER((Sheet1!H475+$F$9/10)*VLOOKUP($B494,$H$13:$J$17,3,0)),(Sheet1!H475+$F$9/10)*VLOOKUP($B494,$H$13:$J$17,3,0),"N/A")</f>
        <v>6.018753945342465</v>
      </c>
      <c r="J494" s="64">
        <f>IF(ISNUMBER((Sheet1!I475+$F$9/10)*VLOOKUP($B494,$H$13:$J$17,3,0)),(Sheet1!I475+$F$9/10)*VLOOKUP($B494,$H$13:$J$17,3,0),"N/A")</f>
        <v>5.898172003356164</v>
      </c>
      <c r="K494" s="64" t="str">
        <f>IF(ISNUMBER((Sheet1!J475+$F$9/10)*VLOOKUP($B494,$H$13:$J$17,3,0)),(Sheet1!J475+$F$9/10)*VLOOKUP($B494,$H$13:$J$17,3,0),"N/A")</f>
        <v>N/A</v>
      </c>
    </row>
    <row r="495" spans="2:11" x14ac:dyDescent="0.3">
      <c r="B495" s="1" t="str">
        <f>Sheet1!A476</f>
        <v>NY</v>
      </c>
      <c r="C495" s="2" t="str">
        <f>Sheet1!B476</f>
        <v>Elec</v>
      </c>
      <c r="D495" s="3">
        <f>Sheet1!C476</f>
        <v>42735</v>
      </c>
      <c r="E495" s="4" t="str">
        <f>Sheet1!D476</f>
        <v>E (CenHud, NiMo, NYSEG)</v>
      </c>
      <c r="F495" s="2" t="str">
        <f>Sheet1!E476</f>
        <v>1-2M</v>
      </c>
      <c r="G495" s="64">
        <f>IF(ISNUMBER((Sheet1!F476+$F$9/10)*VLOOKUP($B495,$H$13:$J$17,3,0)),(Sheet1!F476+$F$9/10)*VLOOKUP($B495,$H$13:$J$17,3,0),"N/A")</f>
        <v>6.0596755093150696</v>
      </c>
      <c r="H495" s="64">
        <f>IF(ISNUMBER((Sheet1!G476+$F$9/10)*VLOOKUP($B495,$H$13:$J$17,3,0)),(Sheet1!G476+$F$9/10)*VLOOKUP($B495,$H$13:$J$17,3,0),"N/A")</f>
        <v>5.7315162433561664</v>
      </c>
      <c r="I495" s="64">
        <f>IF(ISNUMBER((Sheet1!H476+$F$9/10)*VLOOKUP($B495,$H$13:$J$17,3,0)),(Sheet1!H476+$F$9/10)*VLOOKUP($B495,$H$13:$J$17,3,0),"N/A")</f>
        <v>5.8912539453424646</v>
      </c>
      <c r="J495" s="64">
        <f>IF(ISNUMBER((Sheet1!I476+$F$9/10)*VLOOKUP($B495,$H$13:$J$17,3,0)),(Sheet1!I476+$F$9/10)*VLOOKUP($B495,$H$13:$J$17,3,0),"N/A")</f>
        <v>5.7706720033561636</v>
      </c>
      <c r="K495" s="64" t="str">
        <f>IF(ISNUMBER((Sheet1!J476+$F$9/10)*VLOOKUP($B495,$H$13:$J$17,3,0)),(Sheet1!J476+$F$9/10)*VLOOKUP($B495,$H$13:$J$17,3,0),"N/A")</f>
        <v>N/A</v>
      </c>
    </row>
    <row r="496" spans="2:11" x14ac:dyDescent="0.3">
      <c r="B496" s="1" t="str">
        <f>Sheet1!A477</f>
        <v>NY</v>
      </c>
      <c r="C496" s="2" t="str">
        <f>Sheet1!B477</f>
        <v>Elec</v>
      </c>
      <c r="D496" s="3">
        <f>Sheet1!C477</f>
        <v>42735</v>
      </c>
      <c r="E496" s="4" t="str">
        <f>Sheet1!D477</f>
        <v>E (CenHud, NiMo, NYSEG)</v>
      </c>
      <c r="F496" s="2" t="str">
        <f>Sheet1!E477</f>
        <v>2M+</v>
      </c>
      <c r="G496" s="64">
        <f>IF(ISNUMBER((Sheet1!F477+$F$9/10)*VLOOKUP($B496,$H$13:$J$17,3,0)),(Sheet1!F477+$F$9/10)*VLOOKUP($B496,$H$13:$J$17,3,0),"N/A")</f>
        <v>5.9321755093150701</v>
      </c>
      <c r="H496" s="64">
        <f>IF(ISNUMBER((Sheet1!G477+$F$9/10)*VLOOKUP($B496,$H$13:$J$17,3,0)),(Sheet1!G477+$F$9/10)*VLOOKUP($B496,$H$13:$J$17,3,0),"N/A")</f>
        <v>5.604016243356166</v>
      </c>
      <c r="I496" s="64">
        <f>IF(ISNUMBER((Sheet1!H477+$F$9/10)*VLOOKUP($B496,$H$13:$J$17,3,0)),(Sheet1!H477+$F$9/10)*VLOOKUP($B496,$H$13:$J$17,3,0),"N/A")</f>
        <v>5.7637539453424651</v>
      </c>
      <c r="J496" s="64">
        <f>IF(ISNUMBER((Sheet1!I477+$F$9/10)*VLOOKUP($B496,$H$13:$J$17,3,0)),(Sheet1!I477+$F$9/10)*VLOOKUP($B496,$H$13:$J$17,3,0),"N/A")</f>
        <v>5.6431720033561632</v>
      </c>
      <c r="K496" s="64" t="str">
        <f>IF(ISNUMBER((Sheet1!J477+$F$9/10)*VLOOKUP($B496,$H$13:$J$17,3,0)),(Sheet1!J477+$F$9/10)*VLOOKUP($B496,$H$13:$J$17,3,0),"N/A")</f>
        <v>N/A</v>
      </c>
    </row>
    <row r="497" spans="2:11" x14ac:dyDescent="0.3">
      <c r="B497" s="1" t="str">
        <f>Sheet1!A478</f>
        <v>NY</v>
      </c>
      <c r="C497" s="2" t="str">
        <f>Sheet1!B478</f>
        <v>Elec</v>
      </c>
      <c r="D497" s="3">
        <f>Sheet1!C478</f>
        <v>42735</v>
      </c>
      <c r="E497" s="4" t="str">
        <f>Sheet1!D478</f>
        <v>F (NiMo, NYSEG)</v>
      </c>
      <c r="F497" s="2" t="str">
        <f>Sheet1!E478</f>
        <v>0-150K</v>
      </c>
      <c r="G497" s="64">
        <f>IF(ISNUMBER((Sheet1!F478+$F$9/10)*VLOOKUP($B497,$H$13:$J$17,3,0)),(Sheet1!F478+$F$9/10)*VLOOKUP($B497,$H$13:$J$17,3,0),"N/A")</f>
        <v>7.2465546493150681</v>
      </c>
      <c r="H497" s="64">
        <f>IF(ISNUMBER((Sheet1!G478+$F$9/10)*VLOOKUP($B497,$H$13:$J$17,3,0)),(Sheet1!G478+$F$9/10)*VLOOKUP($B497,$H$13:$J$17,3,0),"N/A")</f>
        <v>6.8140674883561632</v>
      </c>
      <c r="I497" s="64">
        <f>IF(ISNUMBER((Sheet1!H478+$F$9/10)*VLOOKUP($B497,$H$13:$J$17,3,0)),(Sheet1!H478+$F$9/10)*VLOOKUP($B497,$H$13:$J$17,3,0),"N/A")</f>
        <v>7.0173014753424665</v>
      </c>
      <c r="J497" s="64">
        <f>IF(ISNUMBER((Sheet1!I478+$F$9/10)*VLOOKUP($B497,$H$13:$J$17,3,0)),(Sheet1!I478+$F$9/10)*VLOOKUP($B497,$H$13:$J$17,3,0),"N/A")</f>
        <v>6.8602275883561665</v>
      </c>
      <c r="K497" s="64" t="str">
        <f>IF(ISNUMBER((Sheet1!J478+$F$9/10)*VLOOKUP($B497,$H$13:$J$17,3,0)),(Sheet1!J478+$F$9/10)*VLOOKUP($B497,$H$13:$J$17,3,0),"N/A")</f>
        <v>N/A</v>
      </c>
    </row>
    <row r="498" spans="2:11" x14ac:dyDescent="0.3">
      <c r="B498" s="1" t="str">
        <f>Sheet1!A479</f>
        <v>NY</v>
      </c>
      <c r="C498" s="2" t="str">
        <f>Sheet1!B479</f>
        <v>Elec</v>
      </c>
      <c r="D498" s="3">
        <f>Sheet1!C479</f>
        <v>42735</v>
      </c>
      <c r="E498" s="4" t="str">
        <f>Sheet1!D479</f>
        <v>F (NiMo, NYSEG)</v>
      </c>
      <c r="F498" s="2" t="str">
        <f>Sheet1!E479</f>
        <v>150-500K</v>
      </c>
      <c r="G498" s="64">
        <f>IF(ISNUMBER((Sheet1!F479+$F$9/10)*VLOOKUP($B498,$H$13:$J$17,3,0)),(Sheet1!F479+$F$9/10)*VLOOKUP($B498,$H$13:$J$17,3,0),"N/A")</f>
        <v>7.0425546493150675</v>
      </c>
      <c r="H498" s="64">
        <f>IF(ISNUMBER((Sheet1!G479+$F$9/10)*VLOOKUP($B498,$H$13:$J$17,3,0)),(Sheet1!G479+$F$9/10)*VLOOKUP($B498,$H$13:$J$17,3,0),"N/A")</f>
        <v>6.6100674883561625</v>
      </c>
      <c r="I498" s="64">
        <f>IF(ISNUMBER((Sheet1!H479+$F$9/10)*VLOOKUP($B498,$H$13:$J$17,3,0)),(Sheet1!H479+$F$9/10)*VLOOKUP($B498,$H$13:$J$17,3,0),"N/A")</f>
        <v>6.8133014753424668</v>
      </c>
      <c r="J498" s="64">
        <f>IF(ISNUMBER((Sheet1!I479+$F$9/10)*VLOOKUP($B498,$H$13:$J$17,3,0)),(Sheet1!I479+$F$9/10)*VLOOKUP($B498,$H$13:$J$17,3,0),"N/A")</f>
        <v>6.6562275883561668</v>
      </c>
      <c r="K498" s="64" t="str">
        <f>IF(ISNUMBER((Sheet1!J479+$F$9/10)*VLOOKUP($B498,$H$13:$J$17,3,0)),(Sheet1!J479+$F$9/10)*VLOOKUP($B498,$H$13:$J$17,3,0),"N/A")</f>
        <v>N/A</v>
      </c>
    </row>
    <row r="499" spans="2:11" x14ac:dyDescent="0.3">
      <c r="B499" s="1" t="str">
        <f>Sheet1!A480</f>
        <v>NY</v>
      </c>
      <c r="C499" s="2" t="str">
        <f>Sheet1!B480</f>
        <v>Elec</v>
      </c>
      <c r="D499" s="3">
        <f>Sheet1!C480</f>
        <v>42735</v>
      </c>
      <c r="E499" s="4" t="str">
        <f>Sheet1!D480</f>
        <v>F (NiMo, NYSEG)</v>
      </c>
      <c r="F499" s="2" t="str">
        <f>Sheet1!E480</f>
        <v>500-1M</v>
      </c>
      <c r="G499" s="64">
        <f>IF(ISNUMBER((Sheet1!F480+$F$9/10)*VLOOKUP($B499,$H$13:$J$17,3,0)),(Sheet1!F480+$F$9/10)*VLOOKUP($B499,$H$13:$J$17,3,0),"N/A")</f>
        <v>6.6855546493150673</v>
      </c>
      <c r="H499" s="64">
        <f>IF(ISNUMBER((Sheet1!G480+$F$9/10)*VLOOKUP($B499,$H$13:$J$17,3,0)),(Sheet1!G480+$F$9/10)*VLOOKUP($B499,$H$13:$J$17,3,0),"N/A")</f>
        <v>6.2530674883561632</v>
      </c>
      <c r="I499" s="64">
        <f>IF(ISNUMBER((Sheet1!H480+$F$9/10)*VLOOKUP($B499,$H$13:$J$17,3,0)),(Sheet1!H480+$F$9/10)*VLOOKUP($B499,$H$13:$J$17,3,0),"N/A")</f>
        <v>6.4563014753424666</v>
      </c>
      <c r="J499" s="64">
        <f>IF(ISNUMBER((Sheet1!I480+$F$9/10)*VLOOKUP($B499,$H$13:$J$17,3,0)),(Sheet1!I480+$F$9/10)*VLOOKUP($B499,$H$13:$J$17,3,0),"N/A")</f>
        <v>6.2992275883561657</v>
      </c>
      <c r="K499" s="64" t="str">
        <f>IF(ISNUMBER((Sheet1!J480+$F$9/10)*VLOOKUP($B499,$H$13:$J$17,3,0)),(Sheet1!J480+$F$9/10)*VLOOKUP($B499,$H$13:$J$17,3,0),"N/A")</f>
        <v>N/A</v>
      </c>
    </row>
    <row r="500" spans="2:11" x14ac:dyDescent="0.3">
      <c r="B500" s="1" t="str">
        <f>Sheet1!A481</f>
        <v>NY</v>
      </c>
      <c r="C500" s="2" t="str">
        <f>Sheet1!B481</f>
        <v>Elec</v>
      </c>
      <c r="D500" s="3">
        <f>Sheet1!C481</f>
        <v>42735</v>
      </c>
      <c r="E500" s="4" t="str">
        <f>Sheet1!D481</f>
        <v>F (NiMo, NYSEG)</v>
      </c>
      <c r="F500" s="2" t="str">
        <f>Sheet1!E481</f>
        <v>1-2M</v>
      </c>
      <c r="G500" s="64">
        <f>IF(ISNUMBER((Sheet1!F481+$F$9/10)*VLOOKUP($B500,$H$13:$J$17,3,0)),(Sheet1!F481+$F$9/10)*VLOOKUP($B500,$H$13:$J$17,3,0),"N/A")</f>
        <v>6.5580546493150678</v>
      </c>
      <c r="H500" s="64">
        <f>IF(ISNUMBER((Sheet1!G481+$F$9/10)*VLOOKUP($B500,$H$13:$J$17,3,0)),(Sheet1!G481+$F$9/10)*VLOOKUP($B500,$H$13:$J$17,3,0),"N/A")</f>
        <v>6.1255674883561637</v>
      </c>
      <c r="I500" s="64">
        <f>IF(ISNUMBER((Sheet1!H481+$F$9/10)*VLOOKUP($B500,$H$13:$J$17,3,0)),(Sheet1!H481+$F$9/10)*VLOOKUP($B500,$H$13:$J$17,3,0),"N/A")</f>
        <v>6.3288014753424662</v>
      </c>
      <c r="J500" s="64">
        <f>IF(ISNUMBER((Sheet1!I481+$F$9/10)*VLOOKUP($B500,$H$13:$J$17,3,0)),(Sheet1!I481+$F$9/10)*VLOOKUP($B500,$H$13:$J$17,3,0),"N/A")</f>
        <v>6.1717275883561662</v>
      </c>
      <c r="K500" s="64" t="str">
        <f>IF(ISNUMBER((Sheet1!J481+$F$9/10)*VLOOKUP($B500,$H$13:$J$17,3,0)),(Sheet1!J481+$F$9/10)*VLOOKUP($B500,$H$13:$J$17,3,0),"N/A")</f>
        <v>N/A</v>
      </c>
    </row>
    <row r="501" spans="2:11" x14ac:dyDescent="0.3">
      <c r="B501" s="1" t="str">
        <f>Sheet1!A482</f>
        <v>NY</v>
      </c>
      <c r="C501" s="2" t="str">
        <f>Sheet1!B482</f>
        <v>Elec</v>
      </c>
      <c r="D501" s="3">
        <f>Sheet1!C482</f>
        <v>42735</v>
      </c>
      <c r="E501" s="4" t="str">
        <f>Sheet1!D482</f>
        <v>F (NiMo, NYSEG)</v>
      </c>
      <c r="F501" s="2" t="str">
        <f>Sheet1!E482</f>
        <v>2M+</v>
      </c>
      <c r="G501" s="64">
        <f>IF(ISNUMBER((Sheet1!F482+$F$9/10)*VLOOKUP($B501,$H$13:$J$17,3,0)),(Sheet1!F482+$F$9/10)*VLOOKUP($B501,$H$13:$J$17,3,0),"N/A")</f>
        <v>6.4305546493150674</v>
      </c>
      <c r="H501" s="64">
        <f>IF(ISNUMBER((Sheet1!G482+$F$9/10)*VLOOKUP($B501,$H$13:$J$17,3,0)),(Sheet1!G482+$F$9/10)*VLOOKUP($B501,$H$13:$J$17,3,0),"N/A")</f>
        <v>5.9980674883561633</v>
      </c>
      <c r="I501" s="64">
        <f>IF(ISNUMBER((Sheet1!H482+$F$9/10)*VLOOKUP($B501,$H$13:$J$17,3,0)),(Sheet1!H482+$F$9/10)*VLOOKUP($B501,$H$13:$J$17,3,0),"N/A")</f>
        <v>6.2013014753424667</v>
      </c>
      <c r="J501" s="64">
        <f>IF(ISNUMBER((Sheet1!I482+$F$9/10)*VLOOKUP($B501,$H$13:$J$17,3,0)),(Sheet1!I482+$F$9/10)*VLOOKUP($B501,$H$13:$J$17,3,0),"N/A")</f>
        <v>6.0442275883561658</v>
      </c>
      <c r="K501" s="64" t="str">
        <f>IF(ISNUMBER((Sheet1!J482+$F$9/10)*VLOOKUP($B501,$H$13:$J$17,3,0)),(Sheet1!J482+$F$9/10)*VLOOKUP($B501,$H$13:$J$17,3,0),"N/A")</f>
        <v>N/A</v>
      </c>
    </row>
    <row r="502" spans="2:11" x14ac:dyDescent="0.3">
      <c r="B502" s="1" t="str">
        <f>Sheet1!A483</f>
        <v>NY</v>
      </c>
      <c r="C502" s="2" t="str">
        <f>Sheet1!B483</f>
        <v>Elec</v>
      </c>
      <c r="D502" s="3">
        <f>Sheet1!C483</f>
        <v>42735</v>
      </c>
      <c r="E502" s="4" t="str">
        <f>Sheet1!D483</f>
        <v>G (CenHud, NYSEG, O&amp;R)</v>
      </c>
      <c r="F502" s="2" t="str">
        <f>Sheet1!E483</f>
        <v>0-150K</v>
      </c>
      <c r="G502" s="64">
        <f>IF(ISNUMBER((Sheet1!F483+$F$9/10)*VLOOKUP($B502,$H$13:$J$17,3,0)),(Sheet1!F483+$F$9/10)*VLOOKUP($B502,$H$13:$J$17,3,0),"N/A")</f>
        <v>7.278221178082191</v>
      </c>
      <c r="H502" s="64">
        <f>IF(ISNUMBER((Sheet1!G483+$F$9/10)*VLOOKUP($B502,$H$13:$J$17,3,0)),(Sheet1!G483+$F$9/10)*VLOOKUP($B502,$H$13:$J$17,3,0),"N/A")</f>
        <v>7.2335135999999993</v>
      </c>
      <c r="I502" s="64">
        <f>IF(ISNUMBER((Sheet1!H483+$F$9/10)*VLOOKUP($B502,$H$13:$J$17,3,0)),(Sheet1!H483+$F$9/10)*VLOOKUP($B502,$H$13:$J$17,3,0),"N/A")</f>
        <v>7.3156511260273982</v>
      </c>
      <c r="J502" s="64">
        <f>IF(ISNUMBER((Sheet1!I483+$F$9/10)*VLOOKUP($B502,$H$13:$J$17,3,0)),(Sheet1!I483+$F$9/10)*VLOOKUP($B502,$H$13:$J$17,3,0),"N/A")</f>
        <v>7.2608955000000002</v>
      </c>
      <c r="K502" s="64" t="str">
        <f>IF(ISNUMBER((Sheet1!J483+$F$9/10)*VLOOKUP($B502,$H$13:$J$17,3,0)),(Sheet1!J483+$F$9/10)*VLOOKUP($B502,$H$13:$J$17,3,0),"N/A")</f>
        <v>N/A</v>
      </c>
    </row>
    <row r="503" spans="2:11" x14ac:dyDescent="0.3">
      <c r="B503" s="1" t="str">
        <f>Sheet1!A484</f>
        <v>NY</v>
      </c>
      <c r="C503" s="2" t="str">
        <f>Sheet1!B484</f>
        <v>Elec</v>
      </c>
      <c r="D503" s="3">
        <f>Sheet1!C484</f>
        <v>42735</v>
      </c>
      <c r="E503" s="4" t="str">
        <f>Sheet1!D484</f>
        <v>G (CenHud, NYSEG, O&amp;R)</v>
      </c>
      <c r="F503" s="2" t="str">
        <f>Sheet1!E484</f>
        <v>150-500K</v>
      </c>
      <c r="G503" s="64">
        <f>IF(ISNUMBER((Sheet1!F484+$F$9/10)*VLOOKUP($B503,$H$13:$J$17,3,0)),(Sheet1!F484+$F$9/10)*VLOOKUP($B503,$H$13:$J$17,3,0),"N/A")</f>
        <v>7.0742211780821913</v>
      </c>
      <c r="H503" s="64">
        <f>IF(ISNUMBER((Sheet1!G484+$F$9/10)*VLOOKUP($B503,$H$13:$J$17,3,0)),(Sheet1!G484+$F$9/10)*VLOOKUP($B503,$H$13:$J$17,3,0),"N/A")</f>
        <v>7.0295135999999996</v>
      </c>
      <c r="I503" s="64">
        <f>IF(ISNUMBER((Sheet1!H484+$F$9/10)*VLOOKUP($B503,$H$13:$J$17,3,0)),(Sheet1!H484+$F$9/10)*VLOOKUP($B503,$H$13:$J$17,3,0),"N/A")</f>
        <v>7.1116511260273976</v>
      </c>
      <c r="J503" s="64">
        <f>IF(ISNUMBER((Sheet1!I484+$F$9/10)*VLOOKUP($B503,$H$13:$J$17,3,0)),(Sheet1!I484+$F$9/10)*VLOOKUP($B503,$H$13:$J$17,3,0),"N/A")</f>
        <v>7.0568954999999995</v>
      </c>
      <c r="K503" s="64" t="str">
        <f>IF(ISNUMBER((Sheet1!J484+$F$9/10)*VLOOKUP($B503,$H$13:$J$17,3,0)),(Sheet1!J484+$F$9/10)*VLOOKUP($B503,$H$13:$J$17,3,0),"N/A")</f>
        <v>N/A</v>
      </c>
    </row>
    <row r="504" spans="2:11" x14ac:dyDescent="0.3">
      <c r="B504" s="1" t="str">
        <f>Sheet1!A485</f>
        <v>NY</v>
      </c>
      <c r="C504" s="2" t="str">
        <f>Sheet1!B485</f>
        <v>Elec</v>
      </c>
      <c r="D504" s="3">
        <f>Sheet1!C485</f>
        <v>42735</v>
      </c>
      <c r="E504" s="4" t="str">
        <f>Sheet1!D485</f>
        <v>G (CenHud, NYSEG, O&amp;R)</v>
      </c>
      <c r="F504" s="2" t="str">
        <f>Sheet1!E485</f>
        <v>500-1M</v>
      </c>
      <c r="G504" s="64">
        <f>IF(ISNUMBER((Sheet1!F485+$F$9/10)*VLOOKUP($B504,$H$13:$J$17,3,0)),(Sheet1!F485+$F$9/10)*VLOOKUP($B504,$H$13:$J$17,3,0),"N/A")</f>
        <v>6.7172211780821911</v>
      </c>
      <c r="H504" s="64">
        <f>IF(ISNUMBER((Sheet1!G485+$F$9/10)*VLOOKUP($B504,$H$13:$J$17,3,0)),(Sheet1!G485+$F$9/10)*VLOOKUP($B504,$H$13:$J$17,3,0),"N/A")</f>
        <v>6.6725135999999994</v>
      </c>
      <c r="I504" s="64">
        <f>IF(ISNUMBER((Sheet1!H485+$F$9/10)*VLOOKUP($B504,$H$13:$J$17,3,0)),(Sheet1!H485+$F$9/10)*VLOOKUP($B504,$H$13:$J$17,3,0),"N/A")</f>
        <v>6.7546511260273974</v>
      </c>
      <c r="J504" s="64">
        <f>IF(ISNUMBER((Sheet1!I485+$F$9/10)*VLOOKUP($B504,$H$13:$J$17,3,0)),(Sheet1!I485+$F$9/10)*VLOOKUP($B504,$H$13:$J$17,3,0),"N/A")</f>
        <v>6.6998954999999993</v>
      </c>
      <c r="K504" s="64" t="str">
        <f>IF(ISNUMBER((Sheet1!J485+$F$9/10)*VLOOKUP($B504,$H$13:$J$17,3,0)),(Sheet1!J485+$F$9/10)*VLOOKUP($B504,$H$13:$J$17,3,0),"N/A")</f>
        <v>N/A</v>
      </c>
    </row>
    <row r="505" spans="2:11" x14ac:dyDescent="0.3">
      <c r="B505" s="1" t="str">
        <f>Sheet1!A486</f>
        <v>NY</v>
      </c>
      <c r="C505" s="2" t="str">
        <f>Sheet1!B486</f>
        <v>Elec</v>
      </c>
      <c r="D505" s="3">
        <f>Sheet1!C486</f>
        <v>42735</v>
      </c>
      <c r="E505" s="4" t="str">
        <f>Sheet1!D486</f>
        <v>G (CenHud, NYSEG, O&amp;R)</v>
      </c>
      <c r="F505" s="2" t="str">
        <f>Sheet1!E486</f>
        <v>1-2M</v>
      </c>
      <c r="G505" s="64">
        <f>IF(ISNUMBER((Sheet1!F486+$F$9/10)*VLOOKUP($B505,$H$13:$J$17,3,0)),(Sheet1!F486+$F$9/10)*VLOOKUP($B505,$H$13:$J$17,3,0),"N/A")</f>
        <v>6.5897211780821916</v>
      </c>
      <c r="H505" s="64">
        <f>IF(ISNUMBER((Sheet1!G486+$F$9/10)*VLOOKUP($B505,$H$13:$J$17,3,0)),(Sheet1!G486+$F$9/10)*VLOOKUP($B505,$H$13:$J$17,3,0),"N/A")</f>
        <v>6.5450135999999999</v>
      </c>
      <c r="I505" s="64">
        <f>IF(ISNUMBER((Sheet1!H486+$F$9/10)*VLOOKUP($B505,$H$13:$J$17,3,0)),(Sheet1!H486+$F$9/10)*VLOOKUP($B505,$H$13:$J$17,3,0),"N/A")</f>
        <v>6.627151126027397</v>
      </c>
      <c r="J505" s="64">
        <f>IF(ISNUMBER((Sheet1!I486+$F$9/10)*VLOOKUP($B505,$H$13:$J$17,3,0)),(Sheet1!I486+$F$9/10)*VLOOKUP($B505,$H$13:$J$17,3,0),"N/A")</f>
        <v>6.5723954999999989</v>
      </c>
      <c r="K505" s="64" t="str">
        <f>IF(ISNUMBER((Sheet1!J486+$F$9/10)*VLOOKUP($B505,$H$13:$J$17,3,0)),(Sheet1!J486+$F$9/10)*VLOOKUP($B505,$H$13:$J$17,3,0),"N/A")</f>
        <v>N/A</v>
      </c>
    </row>
    <row r="506" spans="2:11" x14ac:dyDescent="0.3">
      <c r="B506" s="1" t="str">
        <f>Sheet1!A487</f>
        <v>NY</v>
      </c>
      <c r="C506" s="2" t="str">
        <f>Sheet1!B487</f>
        <v>Elec</v>
      </c>
      <c r="D506" s="3">
        <f>Sheet1!C487</f>
        <v>42735</v>
      </c>
      <c r="E506" s="4" t="str">
        <f>Sheet1!D487</f>
        <v>G (CenHud, NYSEG, O&amp;R)</v>
      </c>
      <c r="F506" s="2" t="str">
        <f>Sheet1!E487</f>
        <v>2M+</v>
      </c>
      <c r="G506" s="64">
        <f>IF(ISNUMBER((Sheet1!F487+$F$9/10)*VLOOKUP($B506,$H$13:$J$17,3,0)),(Sheet1!F487+$F$9/10)*VLOOKUP($B506,$H$13:$J$17,3,0),"N/A")</f>
        <v>6.4622211780821912</v>
      </c>
      <c r="H506" s="64">
        <f>IF(ISNUMBER((Sheet1!G487+$F$9/10)*VLOOKUP($B506,$H$13:$J$17,3,0)),(Sheet1!G487+$F$9/10)*VLOOKUP($B506,$H$13:$J$17,3,0),"N/A")</f>
        <v>6.4175135999999995</v>
      </c>
      <c r="I506" s="64">
        <f>IF(ISNUMBER((Sheet1!H487+$F$9/10)*VLOOKUP($B506,$H$13:$J$17,3,0)),(Sheet1!H487+$F$9/10)*VLOOKUP($B506,$H$13:$J$17,3,0),"N/A")</f>
        <v>6.4996511260273975</v>
      </c>
      <c r="J506" s="64">
        <f>IF(ISNUMBER((Sheet1!I487+$F$9/10)*VLOOKUP($B506,$H$13:$J$17,3,0)),(Sheet1!I487+$F$9/10)*VLOOKUP($B506,$H$13:$J$17,3,0),"N/A")</f>
        <v>6.4448954999999994</v>
      </c>
      <c r="K506" s="64" t="str">
        <f>IF(ISNUMBER((Sheet1!J487+$F$9/10)*VLOOKUP($B506,$H$13:$J$17,3,0)),(Sheet1!J487+$F$9/10)*VLOOKUP($B506,$H$13:$J$17,3,0),"N/A")</f>
        <v>N/A</v>
      </c>
    </row>
    <row r="507" spans="2:11" x14ac:dyDescent="0.3">
      <c r="B507" s="1" t="str">
        <f>Sheet1!A488</f>
        <v>NY</v>
      </c>
      <c r="C507" s="2" t="str">
        <f>Sheet1!B488</f>
        <v>Elec</v>
      </c>
      <c r="D507" s="3">
        <f>Sheet1!C488</f>
        <v>42735</v>
      </c>
      <c r="E507" s="4" t="str">
        <f>Sheet1!D488</f>
        <v>H (ConEd, NYSEG)</v>
      </c>
      <c r="F507" s="2" t="str">
        <f>Sheet1!E488</f>
        <v>0-150K</v>
      </c>
      <c r="G507" s="64">
        <f>IF(ISNUMBER((Sheet1!F488+$F$9/10)*VLOOKUP($B507,$H$13:$J$17,3,0)),(Sheet1!F488+$F$9/10)*VLOOKUP($B507,$H$13:$J$17,3,0),"N/A")</f>
        <v>7.4510679480278323</v>
      </c>
      <c r="H507" s="64">
        <f>IF(ISNUMBER((Sheet1!G488+$F$9/10)*VLOOKUP($B507,$H$13:$J$17,3,0)),(Sheet1!G488+$F$9/10)*VLOOKUP($B507,$H$13:$J$17,3,0),"N/A")</f>
        <v>7.4055602244159742</v>
      </c>
      <c r="I507" s="64">
        <f>IF(ISNUMBER((Sheet1!H488+$F$9/10)*VLOOKUP($B507,$H$13:$J$17,3,0)),(Sheet1!H488+$F$9/10)*VLOOKUP($B507,$H$13:$J$17,3,0),"N/A")</f>
        <v>7.5035267552894958</v>
      </c>
      <c r="J507" s="64">
        <f>IF(ISNUMBER((Sheet1!I488+$F$9/10)*VLOOKUP($B507,$H$13:$J$17,3,0)),(Sheet1!I488+$F$9/10)*VLOOKUP($B507,$H$13:$J$17,3,0),"N/A")</f>
        <v>7.4621879769289405</v>
      </c>
      <c r="K507" s="64" t="str">
        <f>IF(ISNUMBER((Sheet1!J488+$F$9/10)*VLOOKUP($B507,$H$13:$J$17,3,0)),(Sheet1!J488+$F$9/10)*VLOOKUP($B507,$H$13:$J$17,3,0),"N/A")</f>
        <v>N/A</v>
      </c>
    </row>
    <row r="508" spans="2:11" x14ac:dyDescent="0.3">
      <c r="B508" s="1" t="str">
        <f>Sheet1!A489</f>
        <v>NY</v>
      </c>
      <c r="C508" s="2" t="str">
        <f>Sheet1!B489</f>
        <v>Elec</v>
      </c>
      <c r="D508" s="3">
        <f>Sheet1!C489</f>
        <v>42735</v>
      </c>
      <c r="E508" s="4" t="str">
        <f>Sheet1!D489</f>
        <v>H (ConEd, NYSEG)</v>
      </c>
      <c r="F508" s="2" t="str">
        <f>Sheet1!E489</f>
        <v>150-500K</v>
      </c>
      <c r="G508" s="64">
        <f>IF(ISNUMBER((Sheet1!F489+$F$9/10)*VLOOKUP($B508,$H$13:$J$17,3,0)),(Sheet1!F489+$F$9/10)*VLOOKUP($B508,$H$13:$J$17,3,0),"N/A")</f>
        <v>7.2470679480278326</v>
      </c>
      <c r="H508" s="64">
        <f>IF(ISNUMBER((Sheet1!G489+$F$9/10)*VLOOKUP($B508,$H$13:$J$17,3,0)),(Sheet1!G489+$F$9/10)*VLOOKUP($B508,$H$13:$J$17,3,0),"N/A")</f>
        <v>7.2015602244159735</v>
      </c>
      <c r="I508" s="64">
        <f>IF(ISNUMBER((Sheet1!H489+$F$9/10)*VLOOKUP($B508,$H$13:$J$17,3,0)),(Sheet1!H489+$F$9/10)*VLOOKUP($B508,$H$13:$J$17,3,0),"N/A")</f>
        <v>7.299526755289496</v>
      </c>
      <c r="J508" s="64">
        <f>IF(ISNUMBER((Sheet1!I489+$F$9/10)*VLOOKUP($B508,$H$13:$J$17,3,0)),(Sheet1!I489+$F$9/10)*VLOOKUP($B508,$H$13:$J$17,3,0),"N/A")</f>
        <v>7.2581879769289399</v>
      </c>
      <c r="K508" s="64" t="str">
        <f>IF(ISNUMBER((Sheet1!J489+$F$9/10)*VLOOKUP($B508,$H$13:$J$17,3,0)),(Sheet1!J489+$F$9/10)*VLOOKUP($B508,$H$13:$J$17,3,0),"N/A")</f>
        <v>N/A</v>
      </c>
    </row>
    <row r="509" spans="2:11" x14ac:dyDescent="0.3">
      <c r="B509" s="1" t="str">
        <f>Sheet1!A490</f>
        <v>NY</v>
      </c>
      <c r="C509" s="2" t="str">
        <f>Sheet1!B490</f>
        <v>Elec</v>
      </c>
      <c r="D509" s="3">
        <f>Sheet1!C490</f>
        <v>42735</v>
      </c>
      <c r="E509" s="4" t="str">
        <f>Sheet1!D490</f>
        <v>H (ConEd, NYSEG)</v>
      </c>
      <c r="F509" s="2" t="str">
        <f>Sheet1!E490</f>
        <v>500-1M</v>
      </c>
      <c r="G509" s="64">
        <f>IF(ISNUMBER((Sheet1!F490+$F$9/10)*VLOOKUP($B509,$H$13:$J$17,3,0)),(Sheet1!F490+$F$9/10)*VLOOKUP($B509,$H$13:$J$17,3,0),"N/A")</f>
        <v>6.8900679480278324</v>
      </c>
      <c r="H509" s="64">
        <f>IF(ISNUMBER((Sheet1!G490+$F$9/10)*VLOOKUP($B509,$H$13:$J$17,3,0)),(Sheet1!G490+$F$9/10)*VLOOKUP($B509,$H$13:$J$17,3,0),"N/A")</f>
        <v>6.8445602244159742</v>
      </c>
      <c r="I509" s="64">
        <f>IF(ISNUMBER((Sheet1!H490+$F$9/10)*VLOOKUP($B509,$H$13:$J$17,3,0)),(Sheet1!H490+$F$9/10)*VLOOKUP($B509,$H$13:$J$17,3,0),"N/A")</f>
        <v>6.9425267552894958</v>
      </c>
      <c r="J509" s="64">
        <f>IF(ISNUMBER((Sheet1!I490+$F$9/10)*VLOOKUP($B509,$H$13:$J$17,3,0)),(Sheet1!I490+$F$9/10)*VLOOKUP($B509,$H$13:$J$17,3,0),"N/A")</f>
        <v>6.9011879769289397</v>
      </c>
      <c r="K509" s="64" t="str">
        <f>IF(ISNUMBER((Sheet1!J490+$F$9/10)*VLOOKUP($B509,$H$13:$J$17,3,0)),(Sheet1!J490+$F$9/10)*VLOOKUP($B509,$H$13:$J$17,3,0),"N/A")</f>
        <v>N/A</v>
      </c>
    </row>
    <row r="510" spans="2:11" x14ac:dyDescent="0.3">
      <c r="B510" s="1" t="str">
        <f>Sheet1!A491</f>
        <v>NY</v>
      </c>
      <c r="C510" s="2" t="str">
        <f>Sheet1!B491</f>
        <v>Elec</v>
      </c>
      <c r="D510" s="3">
        <f>Sheet1!C491</f>
        <v>42735</v>
      </c>
      <c r="E510" s="4" t="str">
        <f>Sheet1!D491</f>
        <v>H (ConEd, NYSEG)</v>
      </c>
      <c r="F510" s="2" t="str">
        <f>Sheet1!E491</f>
        <v>1-2M</v>
      </c>
      <c r="G510" s="64">
        <f>IF(ISNUMBER((Sheet1!F491+$F$9/10)*VLOOKUP($B510,$H$13:$J$17,3,0)),(Sheet1!F491+$F$9/10)*VLOOKUP($B510,$H$13:$J$17,3,0),"N/A")</f>
        <v>6.7625679480278329</v>
      </c>
      <c r="H510" s="64">
        <f>IF(ISNUMBER((Sheet1!G491+$F$9/10)*VLOOKUP($B510,$H$13:$J$17,3,0)),(Sheet1!G491+$F$9/10)*VLOOKUP($B510,$H$13:$J$17,3,0),"N/A")</f>
        <v>6.7170602244159738</v>
      </c>
      <c r="I510" s="64">
        <f>IF(ISNUMBER((Sheet1!H491+$F$9/10)*VLOOKUP($B510,$H$13:$J$17,3,0)),(Sheet1!H491+$F$9/10)*VLOOKUP($B510,$H$13:$J$17,3,0),"N/A")</f>
        <v>6.8150267552894963</v>
      </c>
      <c r="J510" s="64">
        <f>IF(ISNUMBER((Sheet1!I491+$F$9/10)*VLOOKUP($B510,$H$13:$J$17,3,0)),(Sheet1!I491+$F$9/10)*VLOOKUP($B510,$H$13:$J$17,3,0),"N/A")</f>
        <v>6.7736879769289393</v>
      </c>
      <c r="K510" s="64" t="str">
        <f>IF(ISNUMBER((Sheet1!J491+$F$9/10)*VLOOKUP($B510,$H$13:$J$17,3,0)),(Sheet1!J491+$F$9/10)*VLOOKUP($B510,$H$13:$J$17,3,0),"N/A")</f>
        <v>N/A</v>
      </c>
    </row>
    <row r="511" spans="2:11" x14ac:dyDescent="0.3">
      <c r="B511" s="1" t="str">
        <f>Sheet1!A492</f>
        <v>NY</v>
      </c>
      <c r="C511" s="2" t="str">
        <f>Sheet1!B492</f>
        <v>Elec</v>
      </c>
      <c r="D511" s="3">
        <f>Sheet1!C492</f>
        <v>42735</v>
      </c>
      <c r="E511" s="4" t="str">
        <f>Sheet1!D492</f>
        <v>H (ConEd, NYSEG)</v>
      </c>
      <c r="F511" s="2" t="str">
        <f>Sheet1!E492</f>
        <v>2M+</v>
      </c>
      <c r="G511" s="64">
        <f>IF(ISNUMBER((Sheet1!F492+$F$9/10)*VLOOKUP($B511,$H$13:$J$17,3,0)),(Sheet1!F492+$F$9/10)*VLOOKUP($B511,$H$13:$J$17,3,0),"N/A")</f>
        <v>6.6350679480278325</v>
      </c>
      <c r="H511" s="64">
        <f>IF(ISNUMBER((Sheet1!G492+$F$9/10)*VLOOKUP($B511,$H$13:$J$17,3,0)),(Sheet1!G492+$F$9/10)*VLOOKUP($B511,$H$13:$J$17,3,0),"N/A")</f>
        <v>6.5895602244159743</v>
      </c>
      <c r="I511" s="64">
        <f>IF(ISNUMBER((Sheet1!H492+$F$9/10)*VLOOKUP($B511,$H$13:$J$17,3,0)),(Sheet1!H492+$F$9/10)*VLOOKUP($B511,$H$13:$J$17,3,0),"N/A")</f>
        <v>6.6875267552894959</v>
      </c>
      <c r="J511" s="64">
        <f>IF(ISNUMBER((Sheet1!I492+$F$9/10)*VLOOKUP($B511,$H$13:$J$17,3,0)),(Sheet1!I492+$F$9/10)*VLOOKUP($B511,$H$13:$J$17,3,0),"N/A")</f>
        <v>6.6461879769289398</v>
      </c>
      <c r="K511" s="64" t="str">
        <f>IF(ISNUMBER((Sheet1!J492+$F$9/10)*VLOOKUP($B511,$H$13:$J$17,3,0)),(Sheet1!J492+$F$9/10)*VLOOKUP($B511,$H$13:$J$17,3,0),"N/A")</f>
        <v>N/A</v>
      </c>
    </row>
    <row r="512" spans="2:11" x14ac:dyDescent="0.3">
      <c r="B512" s="1" t="str">
        <f>Sheet1!A493</f>
        <v>NY</v>
      </c>
      <c r="C512" s="2" t="str">
        <f>Sheet1!B493</f>
        <v>Elec</v>
      </c>
      <c r="D512" s="3">
        <f>Sheet1!C493</f>
        <v>42735</v>
      </c>
      <c r="E512" s="4" t="str">
        <f>Sheet1!D493</f>
        <v>I (ConEd)</v>
      </c>
      <c r="F512" s="2" t="str">
        <f>Sheet1!E493</f>
        <v>0-150K</v>
      </c>
      <c r="G512" s="64">
        <f>IF(ISNUMBER((Sheet1!F493+$F$9/10)*VLOOKUP($B512,$H$13:$J$17,3,0)),(Sheet1!F493+$F$9/10)*VLOOKUP($B512,$H$13:$J$17,3,0),"N/A")</f>
        <v>7.4510679480278323</v>
      </c>
      <c r="H512" s="64">
        <f>IF(ISNUMBER((Sheet1!G493+$F$9/10)*VLOOKUP($B512,$H$13:$J$17,3,0)),(Sheet1!G493+$F$9/10)*VLOOKUP($B512,$H$13:$J$17,3,0),"N/A")</f>
        <v>7.4055602244159742</v>
      </c>
      <c r="I512" s="64">
        <f>IF(ISNUMBER((Sheet1!H493+$F$9/10)*VLOOKUP($B512,$H$13:$J$17,3,0)),(Sheet1!H493+$F$9/10)*VLOOKUP($B512,$H$13:$J$17,3,0),"N/A")</f>
        <v>7.5035267552894958</v>
      </c>
      <c r="J512" s="64">
        <f>IF(ISNUMBER((Sheet1!I493+$F$9/10)*VLOOKUP($B512,$H$13:$J$17,3,0)),(Sheet1!I493+$F$9/10)*VLOOKUP($B512,$H$13:$J$17,3,0),"N/A")</f>
        <v>7.4621879769289405</v>
      </c>
      <c r="K512" s="64" t="str">
        <f>IF(ISNUMBER((Sheet1!J493+$F$9/10)*VLOOKUP($B512,$H$13:$J$17,3,0)),(Sheet1!J493+$F$9/10)*VLOOKUP($B512,$H$13:$J$17,3,0),"N/A")</f>
        <v>N/A</v>
      </c>
    </row>
    <row r="513" spans="2:11" x14ac:dyDescent="0.3">
      <c r="B513" s="1" t="str">
        <f>Sheet1!A494</f>
        <v>NY</v>
      </c>
      <c r="C513" s="2" t="str">
        <f>Sheet1!B494</f>
        <v>Elec</v>
      </c>
      <c r="D513" s="3">
        <f>Sheet1!C494</f>
        <v>42735</v>
      </c>
      <c r="E513" s="4" t="str">
        <f>Sheet1!D494</f>
        <v>I (ConEd)</v>
      </c>
      <c r="F513" s="2" t="str">
        <f>Sheet1!E494</f>
        <v>150-500K</v>
      </c>
      <c r="G513" s="64">
        <f>IF(ISNUMBER((Sheet1!F494+$F$9/10)*VLOOKUP($B513,$H$13:$J$17,3,0)),(Sheet1!F494+$F$9/10)*VLOOKUP($B513,$H$13:$J$17,3,0),"N/A")</f>
        <v>7.2470679480278326</v>
      </c>
      <c r="H513" s="64">
        <f>IF(ISNUMBER((Sheet1!G494+$F$9/10)*VLOOKUP($B513,$H$13:$J$17,3,0)),(Sheet1!G494+$F$9/10)*VLOOKUP($B513,$H$13:$J$17,3,0),"N/A")</f>
        <v>7.2015602244159735</v>
      </c>
      <c r="I513" s="64">
        <f>IF(ISNUMBER((Sheet1!H494+$F$9/10)*VLOOKUP($B513,$H$13:$J$17,3,0)),(Sheet1!H494+$F$9/10)*VLOOKUP($B513,$H$13:$J$17,3,0),"N/A")</f>
        <v>7.299526755289496</v>
      </c>
      <c r="J513" s="64">
        <f>IF(ISNUMBER((Sheet1!I494+$F$9/10)*VLOOKUP($B513,$H$13:$J$17,3,0)),(Sheet1!I494+$F$9/10)*VLOOKUP($B513,$H$13:$J$17,3,0),"N/A")</f>
        <v>7.2581879769289399</v>
      </c>
      <c r="K513" s="64" t="str">
        <f>IF(ISNUMBER((Sheet1!J494+$F$9/10)*VLOOKUP($B513,$H$13:$J$17,3,0)),(Sheet1!J494+$F$9/10)*VLOOKUP($B513,$H$13:$J$17,3,0),"N/A")</f>
        <v>N/A</v>
      </c>
    </row>
    <row r="514" spans="2:11" x14ac:dyDescent="0.3">
      <c r="B514" s="1" t="str">
        <f>Sheet1!A495</f>
        <v>NY</v>
      </c>
      <c r="C514" s="2" t="str">
        <f>Sheet1!B495</f>
        <v>Elec</v>
      </c>
      <c r="D514" s="3">
        <f>Sheet1!C495</f>
        <v>42735</v>
      </c>
      <c r="E514" s="4" t="str">
        <f>Sheet1!D495</f>
        <v>I (ConEd)</v>
      </c>
      <c r="F514" s="2" t="str">
        <f>Sheet1!E495</f>
        <v>500-1M</v>
      </c>
      <c r="G514" s="64">
        <f>IF(ISNUMBER((Sheet1!F495+$F$9/10)*VLOOKUP($B514,$H$13:$J$17,3,0)),(Sheet1!F495+$F$9/10)*VLOOKUP($B514,$H$13:$J$17,3,0),"N/A")</f>
        <v>6.8900679480278324</v>
      </c>
      <c r="H514" s="64">
        <f>IF(ISNUMBER((Sheet1!G495+$F$9/10)*VLOOKUP($B514,$H$13:$J$17,3,0)),(Sheet1!G495+$F$9/10)*VLOOKUP($B514,$H$13:$J$17,3,0),"N/A")</f>
        <v>6.8445602244159742</v>
      </c>
      <c r="I514" s="64">
        <f>IF(ISNUMBER((Sheet1!H495+$F$9/10)*VLOOKUP($B514,$H$13:$J$17,3,0)),(Sheet1!H495+$F$9/10)*VLOOKUP($B514,$H$13:$J$17,3,0),"N/A")</f>
        <v>6.9425267552894958</v>
      </c>
      <c r="J514" s="64">
        <f>IF(ISNUMBER((Sheet1!I495+$F$9/10)*VLOOKUP($B514,$H$13:$J$17,3,0)),(Sheet1!I495+$F$9/10)*VLOOKUP($B514,$H$13:$J$17,3,0),"N/A")</f>
        <v>6.9011879769289397</v>
      </c>
      <c r="K514" s="64" t="str">
        <f>IF(ISNUMBER((Sheet1!J495+$F$9/10)*VLOOKUP($B514,$H$13:$J$17,3,0)),(Sheet1!J495+$F$9/10)*VLOOKUP($B514,$H$13:$J$17,3,0),"N/A")</f>
        <v>N/A</v>
      </c>
    </row>
    <row r="515" spans="2:11" x14ac:dyDescent="0.3">
      <c r="B515" s="1" t="str">
        <f>Sheet1!A496</f>
        <v>NY</v>
      </c>
      <c r="C515" s="2" t="str">
        <f>Sheet1!B496</f>
        <v>Elec</v>
      </c>
      <c r="D515" s="3">
        <f>Sheet1!C496</f>
        <v>42735</v>
      </c>
      <c r="E515" s="4" t="str">
        <f>Sheet1!D496</f>
        <v>I (ConEd)</v>
      </c>
      <c r="F515" s="2" t="str">
        <f>Sheet1!E496</f>
        <v>1-2M</v>
      </c>
      <c r="G515" s="64">
        <f>IF(ISNUMBER((Sheet1!F496+$F$9/10)*VLOOKUP($B515,$H$13:$J$17,3,0)),(Sheet1!F496+$F$9/10)*VLOOKUP($B515,$H$13:$J$17,3,0),"N/A")</f>
        <v>6.7625679480278329</v>
      </c>
      <c r="H515" s="64">
        <f>IF(ISNUMBER((Sheet1!G496+$F$9/10)*VLOOKUP($B515,$H$13:$J$17,3,0)),(Sheet1!G496+$F$9/10)*VLOOKUP($B515,$H$13:$J$17,3,0),"N/A")</f>
        <v>6.7170602244159738</v>
      </c>
      <c r="I515" s="64">
        <f>IF(ISNUMBER((Sheet1!H496+$F$9/10)*VLOOKUP($B515,$H$13:$J$17,3,0)),(Sheet1!H496+$F$9/10)*VLOOKUP($B515,$H$13:$J$17,3,0),"N/A")</f>
        <v>6.8150267552894963</v>
      </c>
      <c r="J515" s="64">
        <f>IF(ISNUMBER((Sheet1!I496+$F$9/10)*VLOOKUP($B515,$H$13:$J$17,3,0)),(Sheet1!I496+$F$9/10)*VLOOKUP($B515,$H$13:$J$17,3,0),"N/A")</f>
        <v>6.7736879769289393</v>
      </c>
      <c r="K515" s="64" t="str">
        <f>IF(ISNUMBER((Sheet1!J496+$F$9/10)*VLOOKUP($B515,$H$13:$J$17,3,0)),(Sheet1!J496+$F$9/10)*VLOOKUP($B515,$H$13:$J$17,3,0),"N/A")</f>
        <v>N/A</v>
      </c>
    </row>
    <row r="516" spans="2:11" x14ac:dyDescent="0.3">
      <c r="B516" s="1" t="str">
        <f>Sheet1!A497</f>
        <v>NY</v>
      </c>
      <c r="C516" s="2" t="str">
        <f>Sheet1!B497</f>
        <v>Elec</v>
      </c>
      <c r="D516" s="3">
        <f>Sheet1!C497</f>
        <v>42735</v>
      </c>
      <c r="E516" s="4" t="str">
        <f>Sheet1!D497</f>
        <v>I (ConEd)</v>
      </c>
      <c r="F516" s="2" t="str">
        <f>Sheet1!E497</f>
        <v>2M+</v>
      </c>
      <c r="G516" s="64">
        <f>IF(ISNUMBER((Sheet1!F497+$F$9/10)*VLOOKUP($B516,$H$13:$J$17,3,0)),(Sheet1!F497+$F$9/10)*VLOOKUP($B516,$H$13:$J$17,3,0),"N/A")</f>
        <v>6.6350679480278325</v>
      </c>
      <c r="H516" s="64">
        <f>IF(ISNUMBER((Sheet1!G497+$F$9/10)*VLOOKUP($B516,$H$13:$J$17,3,0)),(Sheet1!G497+$F$9/10)*VLOOKUP($B516,$H$13:$J$17,3,0),"N/A")</f>
        <v>6.5895602244159743</v>
      </c>
      <c r="I516" s="64">
        <f>IF(ISNUMBER((Sheet1!H497+$F$9/10)*VLOOKUP($B516,$H$13:$J$17,3,0)),(Sheet1!H497+$F$9/10)*VLOOKUP($B516,$H$13:$J$17,3,0),"N/A")</f>
        <v>6.6875267552894959</v>
      </c>
      <c r="J516" s="64">
        <f>IF(ISNUMBER((Sheet1!I497+$F$9/10)*VLOOKUP($B516,$H$13:$J$17,3,0)),(Sheet1!I497+$F$9/10)*VLOOKUP($B516,$H$13:$J$17,3,0),"N/A")</f>
        <v>6.6461879769289398</v>
      </c>
      <c r="K516" s="64" t="str">
        <f>IF(ISNUMBER((Sheet1!J497+$F$9/10)*VLOOKUP($B516,$H$13:$J$17,3,0)),(Sheet1!J497+$F$9/10)*VLOOKUP($B516,$H$13:$J$17,3,0),"N/A")</f>
        <v>N/A</v>
      </c>
    </row>
    <row r="517" spans="2:11" x14ac:dyDescent="0.3">
      <c r="B517" s="1" t="str">
        <f>Sheet1!A498</f>
        <v>NY</v>
      </c>
      <c r="C517" s="2" t="str">
        <f>Sheet1!B498</f>
        <v>Elec</v>
      </c>
      <c r="D517" s="3">
        <f>Sheet1!C498</f>
        <v>42735</v>
      </c>
      <c r="E517" s="4" t="str">
        <f>Sheet1!D498</f>
        <v>J (ConEd)</v>
      </c>
      <c r="F517" s="2" t="str">
        <f>Sheet1!E498</f>
        <v>0-150K</v>
      </c>
      <c r="G517" s="64">
        <f>IF(ISNUMBER((Sheet1!F498+$F$9/10)*VLOOKUP($B517,$H$13:$J$17,3,0)),(Sheet1!F498+$F$9/10)*VLOOKUP($B517,$H$13:$J$17,3,0),"N/A")</f>
        <v>7.8997604304490832</v>
      </c>
      <c r="H517" s="64">
        <f>IF(ISNUMBER((Sheet1!G498+$F$9/10)*VLOOKUP($B517,$H$13:$J$17,3,0)),(Sheet1!G498+$F$9/10)*VLOOKUP($B517,$H$13:$J$17,3,0),"N/A")</f>
        <v>8.2793898250619016</v>
      </c>
      <c r="I517" s="64">
        <f>IF(ISNUMBER((Sheet1!H498+$F$9/10)*VLOOKUP($B517,$H$13:$J$17,3,0)),(Sheet1!H498+$F$9/10)*VLOOKUP($B517,$H$13:$J$17,3,0),"N/A")</f>
        <v>8.248034803692752</v>
      </c>
      <c r="J517" s="64">
        <f>IF(ISNUMBER((Sheet1!I498+$F$9/10)*VLOOKUP($B517,$H$13:$J$17,3,0)),(Sheet1!I498+$F$9/10)*VLOOKUP($B517,$H$13:$J$17,3,0),"N/A")</f>
        <v>8.3635972218514532</v>
      </c>
      <c r="K517" s="64" t="str">
        <f>IF(ISNUMBER((Sheet1!J498+$F$9/10)*VLOOKUP($B517,$H$13:$J$17,3,0)),(Sheet1!J498+$F$9/10)*VLOOKUP($B517,$H$13:$J$17,3,0),"N/A")</f>
        <v>N/A</v>
      </c>
    </row>
    <row r="518" spans="2:11" x14ac:dyDescent="0.3">
      <c r="B518" s="1" t="str">
        <f>Sheet1!A499</f>
        <v>NY</v>
      </c>
      <c r="C518" s="2" t="str">
        <f>Sheet1!B499</f>
        <v>Elec</v>
      </c>
      <c r="D518" s="3">
        <f>Sheet1!C499</f>
        <v>42735</v>
      </c>
      <c r="E518" s="4" t="str">
        <f>Sheet1!D499</f>
        <v>J (ConEd)</v>
      </c>
      <c r="F518" s="2" t="str">
        <f>Sheet1!E499</f>
        <v>150-500K</v>
      </c>
      <c r="G518" s="64">
        <f>IF(ISNUMBER((Sheet1!F499+$F$9/10)*VLOOKUP($B518,$H$13:$J$17,3,0)),(Sheet1!F499+$F$9/10)*VLOOKUP($B518,$H$13:$J$17,3,0),"N/A")</f>
        <v>7.6957604304490825</v>
      </c>
      <c r="H518" s="64">
        <f>IF(ISNUMBER((Sheet1!G499+$F$9/10)*VLOOKUP($B518,$H$13:$J$17,3,0)),(Sheet1!G499+$F$9/10)*VLOOKUP($B518,$H$13:$J$17,3,0),"N/A")</f>
        <v>8.0753898250619027</v>
      </c>
      <c r="I518" s="64">
        <f>IF(ISNUMBER((Sheet1!H499+$F$9/10)*VLOOKUP($B518,$H$13:$J$17,3,0)),(Sheet1!H499+$F$9/10)*VLOOKUP($B518,$H$13:$J$17,3,0),"N/A")</f>
        <v>8.0440348036927514</v>
      </c>
      <c r="J518" s="64">
        <f>IF(ISNUMBER((Sheet1!I499+$F$9/10)*VLOOKUP($B518,$H$13:$J$17,3,0)),(Sheet1!I499+$F$9/10)*VLOOKUP($B518,$H$13:$J$17,3,0),"N/A")</f>
        <v>8.1595972218514543</v>
      </c>
      <c r="K518" s="64" t="str">
        <f>IF(ISNUMBER((Sheet1!J499+$F$9/10)*VLOOKUP($B518,$H$13:$J$17,3,0)),(Sheet1!J499+$F$9/10)*VLOOKUP($B518,$H$13:$J$17,3,0),"N/A")</f>
        <v>N/A</v>
      </c>
    </row>
    <row r="519" spans="2:11" x14ac:dyDescent="0.3">
      <c r="B519" s="1" t="str">
        <f>Sheet1!A500</f>
        <v>NY</v>
      </c>
      <c r="C519" s="2" t="str">
        <f>Sheet1!B500</f>
        <v>Elec</v>
      </c>
      <c r="D519" s="3">
        <f>Sheet1!C500</f>
        <v>42735</v>
      </c>
      <c r="E519" s="4" t="str">
        <f>Sheet1!D500</f>
        <v>J (ConEd)</v>
      </c>
      <c r="F519" s="2" t="str">
        <f>Sheet1!E500</f>
        <v>500-1M</v>
      </c>
      <c r="G519" s="64">
        <f>IF(ISNUMBER((Sheet1!F500+$F$9/10)*VLOOKUP($B519,$H$13:$J$17,3,0)),(Sheet1!F500+$F$9/10)*VLOOKUP($B519,$H$13:$J$17,3,0),"N/A")</f>
        <v>7.3387604304490823</v>
      </c>
      <c r="H519" s="64">
        <f>IF(ISNUMBER((Sheet1!G500+$F$9/10)*VLOOKUP($B519,$H$13:$J$17,3,0)),(Sheet1!G500+$F$9/10)*VLOOKUP($B519,$H$13:$J$17,3,0),"N/A")</f>
        <v>7.7183898250619016</v>
      </c>
      <c r="I519" s="64">
        <f>IF(ISNUMBER((Sheet1!H500+$F$9/10)*VLOOKUP($B519,$H$13:$J$17,3,0)),(Sheet1!H500+$F$9/10)*VLOOKUP($B519,$H$13:$J$17,3,0),"N/A")</f>
        <v>7.6870348036927529</v>
      </c>
      <c r="J519" s="64">
        <f>IF(ISNUMBER((Sheet1!I500+$F$9/10)*VLOOKUP($B519,$H$13:$J$17,3,0)),(Sheet1!I500+$F$9/10)*VLOOKUP($B519,$H$13:$J$17,3,0),"N/A")</f>
        <v>7.8025972218514541</v>
      </c>
      <c r="K519" s="64" t="str">
        <f>IF(ISNUMBER((Sheet1!J500+$F$9/10)*VLOOKUP($B519,$H$13:$J$17,3,0)),(Sheet1!J500+$F$9/10)*VLOOKUP($B519,$H$13:$J$17,3,0),"N/A")</f>
        <v>N/A</v>
      </c>
    </row>
    <row r="520" spans="2:11" x14ac:dyDescent="0.3">
      <c r="B520" s="1" t="str">
        <f>Sheet1!A501</f>
        <v>NY</v>
      </c>
      <c r="C520" s="2" t="str">
        <f>Sheet1!B501</f>
        <v>Elec</v>
      </c>
      <c r="D520" s="3">
        <f>Sheet1!C501</f>
        <v>42735</v>
      </c>
      <c r="E520" s="4" t="str">
        <f>Sheet1!D501</f>
        <v>J (ConEd)</v>
      </c>
      <c r="F520" s="2" t="str">
        <f>Sheet1!E501</f>
        <v>1-2M</v>
      </c>
      <c r="G520" s="64">
        <f>IF(ISNUMBER((Sheet1!F501+$F$9/10)*VLOOKUP($B520,$H$13:$J$17,3,0)),(Sheet1!F501+$F$9/10)*VLOOKUP($B520,$H$13:$J$17,3,0),"N/A")</f>
        <v>7.2112604304490819</v>
      </c>
      <c r="H520" s="64">
        <f>IF(ISNUMBER((Sheet1!G501+$F$9/10)*VLOOKUP($B520,$H$13:$J$17,3,0)),(Sheet1!G501+$F$9/10)*VLOOKUP($B520,$H$13:$J$17,3,0),"N/A")</f>
        <v>7.5908898250619021</v>
      </c>
      <c r="I520" s="64">
        <f>IF(ISNUMBER((Sheet1!H501+$F$9/10)*VLOOKUP($B520,$H$13:$J$17,3,0)),(Sheet1!H501+$F$9/10)*VLOOKUP($B520,$H$13:$J$17,3,0),"N/A")</f>
        <v>7.5595348036927525</v>
      </c>
      <c r="J520" s="64">
        <f>IF(ISNUMBER((Sheet1!I501+$F$9/10)*VLOOKUP($B520,$H$13:$J$17,3,0)),(Sheet1!I501+$F$9/10)*VLOOKUP($B520,$H$13:$J$17,3,0),"N/A")</f>
        <v>7.6750972218514546</v>
      </c>
      <c r="K520" s="64" t="str">
        <f>IF(ISNUMBER((Sheet1!J501+$F$9/10)*VLOOKUP($B520,$H$13:$J$17,3,0)),(Sheet1!J501+$F$9/10)*VLOOKUP($B520,$H$13:$J$17,3,0),"N/A")</f>
        <v>N/A</v>
      </c>
    </row>
    <row r="521" spans="2:11" x14ac:dyDescent="0.3">
      <c r="B521" s="1" t="str">
        <f>Sheet1!A502</f>
        <v>NY</v>
      </c>
      <c r="C521" s="2" t="str">
        <f>Sheet1!B502</f>
        <v>Elec</v>
      </c>
      <c r="D521" s="3">
        <f>Sheet1!C502</f>
        <v>42735</v>
      </c>
      <c r="E521" s="4" t="str">
        <f>Sheet1!D502</f>
        <v>J (ConEd)</v>
      </c>
      <c r="F521" s="2" t="str">
        <f>Sheet1!E502</f>
        <v>2M+</v>
      </c>
      <c r="G521" s="64">
        <f>IF(ISNUMBER((Sheet1!F502+$F$9/10)*VLOOKUP($B521,$H$13:$J$17,3,0)),(Sheet1!F502+$F$9/10)*VLOOKUP($B521,$H$13:$J$17,3,0),"N/A")</f>
        <v>7.0837604304490824</v>
      </c>
      <c r="H521" s="64">
        <f>IF(ISNUMBER((Sheet1!G502+$F$9/10)*VLOOKUP($B521,$H$13:$J$17,3,0)),(Sheet1!G502+$F$9/10)*VLOOKUP($B521,$H$13:$J$17,3,0),"N/A")</f>
        <v>7.4633898250619017</v>
      </c>
      <c r="I521" s="64">
        <f>IF(ISNUMBER((Sheet1!H502+$F$9/10)*VLOOKUP($B521,$H$13:$J$17,3,0)),(Sheet1!H502+$F$9/10)*VLOOKUP($B521,$H$13:$J$17,3,0),"N/A")</f>
        <v>7.4320348036927522</v>
      </c>
      <c r="J521" s="64">
        <f>IF(ISNUMBER((Sheet1!I502+$F$9/10)*VLOOKUP($B521,$H$13:$J$17,3,0)),(Sheet1!I502+$F$9/10)*VLOOKUP($B521,$H$13:$J$17,3,0),"N/A")</f>
        <v>7.5475972218514542</v>
      </c>
      <c r="K521" s="64" t="str">
        <f>IF(ISNUMBER((Sheet1!J502+$F$9/10)*VLOOKUP($B521,$H$13:$J$17,3,0)),(Sheet1!J502+$F$9/10)*VLOOKUP($B521,$H$13:$J$17,3,0),"N/A")</f>
        <v>N/A</v>
      </c>
    </row>
    <row r="522" spans="2:11" x14ac:dyDescent="0.3">
      <c r="B522" s="1" t="str">
        <f>Sheet1!A503</f>
        <v>NY</v>
      </c>
      <c r="C522" s="2" t="str">
        <f>Sheet1!B503</f>
        <v>Elec</v>
      </c>
      <c r="D522" s="3">
        <f>Sheet1!C503</f>
        <v>42766</v>
      </c>
      <c r="E522" s="4" t="str">
        <f>Sheet1!D503</f>
        <v>A (NiMo, NYSEG)</v>
      </c>
      <c r="F522" s="2" t="str">
        <f>Sheet1!E503</f>
        <v>0-150K</v>
      </c>
      <c r="G522" s="64">
        <f>IF(ISNUMBER((Sheet1!F503+$F$9/10)*VLOOKUP($B522,$H$13:$J$17,3,0)),(Sheet1!F503+$F$9/10)*VLOOKUP($B522,$H$13:$J$17,3,0),"N/A")</f>
        <v>6.4305421438356181</v>
      </c>
      <c r="H522" s="64">
        <f>IF(ISNUMBER((Sheet1!G503+$F$9/10)*VLOOKUP($B522,$H$13:$J$17,3,0)),(Sheet1!G503+$F$9/10)*VLOOKUP($B522,$H$13:$J$17,3,0),"N/A")</f>
        <v>6.4759527883561647</v>
      </c>
      <c r="I522" s="64">
        <f>IF(ISNUMBER((Sheet1!H503+$F$9/10)*VLOOKUP($B522,$H$13:$J$17,3,0)),(Sheet1!H503+$F$9/10)*VLOOKUP($B522,$H$13:$J$17,3,0),"N/A")</f>
        <v>6.4808079068493152</v>
      </c>
      <c r="J522" s="64">
        <f>IF(ISNUMBER((Sheet1!I503+$F$9/10)*VLOOKUP($B522,$H$13:$J$17,3,0)),(Sheet1!I503+$F$9/10)*VLOOKUP($B522,$H$13:$J$17,3,0),"N/A")</f>
        <v>6.4560411133561644</v>
      </c>
      <c r="K522" s="64" t="str">
        <f>IF(ISNUMBER((Sheet1!J503+$F$9/10)*VLOOKUP($B522,$H$13:$J$17,3,0)),(Sheet1!J503+$F$9/10)*VLOOKUP($B522,$H$13:$J$17,3,0),"N/A")</f>
        <v>N/A</v>
      </c>
    </row>
    <row r="523" spans="2:11" x14ac:dyDescent="0.3">
      <c r="B523" s="1" t="str">
        <f>Sheet1!A504</f>
        <v>NY</v>
      </c>
      <c r="C523" s="2" t="str">
        <f>Sheet1!B504</f>
        <v>Elec</v>
      </c>
      <c r="D523" s="3">
        <f>Sheet1!C504</f>
        <v>42766</v>
      </c>
      <c r="E523" s="4" t="str">
        <f>Sheet1!D504</f>
        <v>A (NiMo, NYSEG)</v>
      </c>
      <c r="F523" s="2" t="str">
        <f>Sheet1!E504</f>
        <v>150-500K</v>
      </c>
      <c r="G523" s="64">
        <f>IF(ISNUMBER((Sheet1!F504+$F$9/10)*VLOOKUP($B523,$H$13:$J$17,3,0)),(Sheet1!F504+$F$9/10)*VLOOKUP($B523,$H$13:$J$17,3,0),"N/A")</f>
        <v>6.2265421438356174</v>
      </c>
      <c r="H523" s="64">
        <f>IF(ISNUMBER((Sheet1!G504+$F$9/10)*VLOOKUP($B523,$H$13:$J$17,3,0)),(Sheet1!G504+$F$9/10)*VLOOKUP($B523,$H$13:$J$17,3,0),"N/A")</f>
        <v>6.2719527883561659</v>
      </c>
      <c r="I523" s="64">
        <f>IF(ISNUMBER((Sheet1!H504+$F$9/10)*VLOOKUP($B523,$H$13:$J$17,3,0)),(Sheet1!H504+$F$9/10)*VLOOKUP($B523,$H$13:$J$17,3,0),"N/A")</f>
        <v>6.2768079068493163</v>
      </c>
      <c r="J523" s="64">
        <f>IF(ISNUMBER((Sheet1!I504+$F$9/10)*VLOOKUP($B523,$H$13:$J$17,3,0)),(Sheet1!I504+$F$9/10)*VLOOKUP($B523,$H$13:$J$17,3,0),"N/A")</f>
        <v>6.2520411133561646</v>
      </c>
      <c r="K523" s="64" t="str">
        <f>IF(ISNUMBER((Sheet1!J504+$F$9/10)*VLOOKUP($B523,$H$13:$J$17,3,0)),(Sheet1!J504+$F$9/10)*VLOOKUP($B523,$H$13:$J$17,3,0),"N/A")</f>
        <v>N/A</v>
      </c>
    </row>
    <row r="524" spans="2:11" x14ac:dyDescent="0.3">
      <c r="B524" s="1" t="str">
        <f>Sheet1!A505</f>
        <v>NY</v>
      </c>
      <c r="C524" s="2" t="str">
        <f>Sheet1!B505</f>
        <v>Elec</v>
      </c>
      <c r="D524" s="3">
        <f>Sheet1!C505</f>
        <v>42766</v>
      </c>
      <c r="E524" s="4" t="str">
        <f>Sheet1!D505</f>
        <v>A (NiMo, NYSEG)</v>
      </c>
      <c r="F524" s="2" t="str">
        <f>Sheet1!E505</f>
        <v>500-1M</v>
      </c>
      <c r="G524" s="64">
        <f>IF(ISNUMBER((Sheet1!F505+$F$9/10)*VLOOKUP($B524,$H$13:$J$17,3,0)),(Sheet1!F505+$F$9/10)*VLOOKUP($B524,$H$13:$J$17,3,0),"N/A")</f>
        <v>5.8695421438356181</v>
      </c>
      <c r="H524" s="64">
        <f>IF(ISNUMBER((Sheet1!G505+$F$9/10)*VLOOKUP($B524,$H$13:$J$17,3,0)),(Sheet1!G505+$F$9/10)*VLOOKUP($B524,$H$13:$J$17,3,0),"N/A")</f>
        <v>5.9149527883561657</v>
      </c>
      <c r="I524" s="64">
        <f>IF(ISNUMBER((Sheet1!H505+$F$9/10)*VLOOKUP($B524,$H$13:$J$17,3,0)),(Sheet1!H505+$F$9/10)*VLOOKUP($B524,$H$13:$J$17,3,0),"N/A")</f>
        <v>5.9198079068493161</v>
      </c>
      <c r="J524" s="64">
        <f>IF(ISNUMBER((Sheet1!I505+$F$9/10)*VLOOKUP($B524,$H$13:$J$17,3,0)),(Sheet1!I505+$F$9/10)*VLOOKUP($B524,$H$13:$J$17,3,0),"N/A")</f>
        <v>5.8950411133561644</v>
      </c>
      <c r="K524" s="64" t="str">
        <f>IF(ISNUMBER((Sheet1!J505+$F$9/10)*VLOOKUP($B524,$H$13:$J$17,3,0)),(Sheet1!J505+$F$9/10)*VLOOKUP($B524,$H$13:$J$17,3,0),"N/A")</f>
        <v>N/A</v>
      </c>
    </row>
    <row r="525" spans="2:11" x14ac:dyDescent="0.3">
      <c r="B525" s="1" t="str">
        <f>Sheet1!A506</f>
        <v>NY</v>
      </c>
      <c r="C525" s="2" t="str">
        <f>Sheet1!B506</f>
        <v>Elec</v>
      </c>
      <c r="D525" s="3">
        <f>Sheet1!C506</f>
        <v>42766</v>
      </c>
      <c r="E525" s="4" t="str">
        <f>Sheet1!D506</f>
        <v>A (NiMo, NYSEG)</v>
      </c>
      <c r="F525" s="2" t="str">
        <f>Sheet1!E506</f>
        <v>1-2M</v>
      </c>
      <c r="G525" s="64">
        <f>IF(ISNUMBER((Sheet1!F506+$F$9/10)*VLOOKUP($B525,$H$13:$J$17,3,0)),(Sheet1!F506+$F$9/10)*VLOOKUP($B525,$H$13:$J$17,3,0),"N/A")</f>
        <v>5.7420421438356177</v>
      </c>
      <c r="H525" s="64">
        <f>IF(ISNUMBER((Sheet1!G506+$F$9/10)*VLOOKUP($B525,$H$13:$J$17,3,0)),(Sheet1!G506+$F$9/10)*VLOOKUP($B525,$H$13:$J$17,3,0),"N/A")</f>
        <v>5.7874527883561653</v>
      </c>
      <c r="I525" s="64">
        <f>IF(ISNUMBER((Sheet1!H506+$F$9/10)*VLOOKUP($B525,$H$13:$J$17,3,0)),(Sheet1!H506+$F$9/10)*VLOOKUP($B525,$H$13:$J$17,3,0),"N/A")</f>
        <v>5.7923079068493157</v>
      </c>
      <c r="J525" s="64">
        <f>IF(ISNUMBER((Sheet1!I506+$F$9/10)*VLOOKUP($B525,$H$13:$J$17,3,0)),(Sheet1!I506+$F$9/10)*VLOOKUP($B525,$H$13:$J$17,3,0),"N/A")</f>
        <v>5.767541113356164</v>
      </c>
      <c r="K525" s="64" t="str">
        <f>IF(ISNUMBER((Sheet1!J506+$F$9/10)*VLOOKUP($B525,$H$13:$J$17,3,0)),(Sheet1!J506+$F$9/10)*VLOOKUP($B525,$H$13:$J$17,3,0),"N/A")</f>
        <v>N/A</v>
      </c>
    </row>
    <row r="526" spans="2:11" x14ac:dyDescent="0.3">
      <c r="B526" s="1" t="str">
        <f>Sheet1!A507</f>
        <v>NY</v>
      </c>
      <c r="C526" s="2" t="str">
        <f>Sheet1!B507</f>
        <v>Elec</v>
      </c>
      <c r="D526" s="3">
        <f>Sheet1!C507</f>
        <v>42766</v>
      </c>
      <c r="E526" s="4" t="str">
        <f>Sheet1!D507</f>
        <v>A (NiMo, NYSEG)</v>
      </c>
      <c r="F526" s="2" t="str">
        <f>Sheet1!E507</f>
        <v>2M+</v>
      </c>
      <c r="G526" s="64">
        <f>IF(ISNUMBER((Sheet1!F507+$F$9/10)*VLOOKUP($B526,$H$13:$J$17,3,0)),(Sheet1!F507+$F$9/10)*VLOOKUP($B526,$H$13:$J$17,3,0),"N/A")</f>
        <v>5.6145421438356182</v>
      </c>
      <c r="H526" s="64">
        <f>IF(ISNUMBER((Sheet1!G507+$F$9/10)*VLOOKUP($B526,$H$13:$J$17,3,0)),(Sheet1!G507+$F$9/10)*VLOOKUP($B526,$H$13:$J$17,3,0),"N/A")</f>
        <v>5.6599527883561649</v>
      </c>
      <c r="I526" s="64">
        <f>IF(ISNUMBER((Sheet1!H507+$F$9/10)*VLOOKUP($B526,$H$13:$J$17,3,0)),(Sheet1!H507+$F$9/10)*VLOOKUP($B526,$H$13:$J$17,3,0),"N/A")</f>
        <v>5.6648079068493153</v>
      </c>
      <c r="J526" s="64">
        <f>IF(ISNUMBER((Sheet1!I507+$F$9/10)*VLOOKUP($B526,$H$13:$J$17,3,0)),(Sheet1!I507+$F$9/10)*VLOOKUP($B526,$H$13:$J$17,3,0),"N/A")</f>
        <v>5.6400411133561636</v>
      </c>
      <c r="K526" s="64" t="str">
        <f>IF(ISNUMBER((Sheet1!J507+$F$9/10)*VLOOKUP($B526,$H$13:$J$17,3,0)),(Sheet1!J507+$F$9/10)*VLOOKUP($B526,$H$13:$J$17,3,0),"N/A")</f>
        <v>N/A</v>
      </c>
    </row>
    <row r="527" spans="2:11" x14ac:dyDescent="0.3">
      <c r="B527" s="1" t="str">
        <f>Sheet1!A508</f>
        <v>NY</v>
      </c>
      <c r="C527" s="2" t="str">
        <f>Sheet1!B508</f>
        <v>Elec</v>
      </c>
      <c r="D527" s="3">
        <f>Sheet1!C508</f>
        <v>42766</v>
      </c>
      <c r="E527" s="4" t="str">
        <f>Sheet1!D508</f>
        <v>B (NiMo, RGE)</v>
      </c>
      <c r="F527" s="2" t="str">
        <f>Sheet1!E508</f>
        <v>0-150K</v>
      </c>
      <c r="G527" s="64">
        <f>IF(ISNUMBER((Sheet1!F508+$F$9/10)*VLOOKUP($B527,$H$13:$J$17,3,0)),(Sheet1!F508+$F$9/10)*VLOOKUP($B527,$H$13:$J$17,3,0),"N/A")</f>
        <v>6.0617922028356164</v>
      </c>
      <c r="H527" s="64">
        <f>IF(ISNUMBER((Sheet1!G508+$F$9/10)*VLOOKUP($B527,$H$13:$J$17,3,0)),(Sheet1!G508+$F$9/10)*VLOOKUP($B527,$H$13:$J$17,3,0),"N/A")</f>
        <v>6.1110632668561653</v>
      </c>
      <c r="I527" s="64">
        <f>IF(ISNUMBER((Sheet1!H508+$F$9/10)*VLOOKUP($B527,$H$13:$J$17,3,0)),(Sheet1!H508+$F$9/10)*VLOOKUP($B527,$H$13:$J$17,3,0),"N/A")</f>
        <v>6.110991606849316</v>
      </c>
      <c r="J527" s="64">
        <f>IF(ISNUMBER((Sheet1!I508+$F$9/10)*VLOOKUP($B527,$H$13:$J$17,3,0)),(Sheet1!I508+$F$9/10)*VLOOKUP($B527,$H$13:$J$17,3,0),"N/A")</f>
        <v>6.0931906866061656</v>
      </c>
      <c r="K527" s="64" t="str">
        <f>IF(ISNUMBER((Sheet1!J508+$F$9/10)*VLOOKUP($B527,$H$13:$J$17,3,0)),(Sheet1!J508+$F$9/10)*VLOOKUP($B527,$H$13:$J$17,3,0),"N/A")</f>
        <v>N/A</v>
      </c>
    </row>
    <row r="528" spans="2:11" x14ac:dyDescent="0.3">
      <c r="B528" s="1" t="str">
        <f>Sheet1!A509</f>
        <v>NY</v>
      </c>
      <c r="C528" s="2" t="str">
        <f>Sheet1!B509</f>
        <v>Elec</v>
      </c>
      <c r="D528" s="3">
        <f>Sheet1!C509</f>
        <v>42766</v>
      </c>
      <c r="E528" s="4" t="str">
        <f>Sheet1!D509</f>
        <v>B (NiMo, RGE)</v>
      </c>
      <c r="F528" s="2" t="str">
        <f>Sheet1!E509</f>
        <v>150-500K</v>
      </c>
      <c r="G528" s="64">
        <f>IF(ISNUMBER((Sheet1!F509+$F$9/10)*VLOOKUP($B528,$H$13:$J$17,3,0)),(Sheet1!F509+$F$9/10)*VLOOKUP($B528,$H$13:$J$17,3,0),"N/A")</f>
        <v>5.8577922028356157</v>
      </c>
      <c r="H528" s="64">
        <f>IF(ISNUMBER((Sheet1!G509+$F$9/10)*VLOOKUP($B528,$H$13:$J$17,3,0)),(Sheet1!G509+$F$9/10)*VLOOKUP($B528,$H$13:$J$17,3,0),"N/A")</f>
        <v>5.9070632668561656</v>
      </c>
      <c r="I528" s="64">
        <f>IF(ISNUMBER((Sheet1!H509+$F$9/10)*VLOOKUP($B528,$H$13:$J$17,3,0)),(Sheet1!H509+$F$9/10)*VLOOKUP($B528,$H$13:$J$17,3,0),"N/A")</f>
        <v>5.9069916068493153</v>
      </c>
      <c r="J528" s="64">
        <f>IF(ISNUMBER((Sheet1!I509+$F$9/10)*VLOOKUP($B528,$H$13:$J$17,3,0)),(Sheet1!I509+$F$9/10)*VLOOKUP($B528,$H$13:$J$17,3,0),"N/A")</f>
        <v>5.889190686606165</v>
      </c>
      <c r="K528" s="64" t="str">
        <f>IF(ISNUMBER((Sheet1!J509+$F$9/10)*VLOOKUP($B528,$H$13:$J$17,3,0)),(Sheet1!J509+$F$9/10)*VLOOKUP($B528,$H$13:$J$17,3,0),"N/A")</f>
        <v>N/A</v>
      </c>
    </row>
    <row r="529" spans="2:11" x14ac:dyDescent="0.3">
      <c r="B529" s="1" t="str">
        <f>Sheet1!A510</f>
        <v>NY</v>
      </c>
      <c r="C529" s="2" t="str">
        <f>Sheet1!B510</f>
        <v>Elec</v>
      </c>
      <c r="D529" s="3">
        <f>Sheet1!C510</f>
        <v>42766</v>
      </c>
      <c r="E529" s="4" t="str">
        <f>Sheet1!D510</f>
        <v>B (NiMo, RGE)</v>
      </c>
      <c r="F529" s="2" t="str">
        <f>Sheet1!E510</f>
        <v>500-1M</v>
      </c>
      <c r="G529" s="64">
        <f>IF(ISNUMBER((Sheet1!F510+$F$9/10)*VLOOKUP($B529,$H$13:$J$17,3,0)),(Sheet1!F510+$F$9/10)*VLOOKUP($B529,$H$13:$J$17,3,0),"N/A")</f>
        <v>5.5007922028356164</v>
      </c>
      <c r="H529" s="64">
        <f>IF(ISNUMBER((Sheet1!G510+$F$9/10)*VLOOKUP($B529,$H$13:$J$17,3,0)),(Sheet1!G510+$F$9/10)*VLOOKUP($B529,$H$13:$J$17,3,0),"N/A")</f>
        <v>5.5500632668561654</v>
      </c>
      <c r="I529" s="64">
        <f>IF(ISNUMBER((Sheet1!H510+$F$9/10)*VLOOKUP($B529,$H$13:$J$17,3,0)),(Sheet1!H510+$F$9/10)*VLOOKUP($B529,$H$13:$J$17,3,0),"N/A")</f>
        <v>5.5499916068493151</v>
      </c>
      <c r="J529" s="64">
        <f>IF(ISNUMBER((Sheet1!I510+$F$9/10)*VLOOKUP($B529,$H$13:$J$17,3,0)),(Sheet1!I510+$F$9/10)*VLOOKUP($B529,$H$13:$J$17,3,0),"N/A")</f>
        <v>5.5321906866061648</v>
      </c>
      <c r="K529" s="64" t="str">
        <f>IF(ISNUMBER((Sheet1!J510+$F$9/10)*VLOOKUP($B529,$H$13:$J$17,3,0)),(Sheet1!J510+$F$9/10)*VLOOKUP($B529,$H$13:$J$17,3,0),"N/A")</f>
        <v>N/A</v>
      </c>
    </row>
    <row r="530" spans="2:11" x14ac:dyDescent="0.3">
      <c r="B530" s="1" t="str">
        <f>Sheet1!A511</f>
        <v>NY</v>
      </c>
      <c r="C530" s="2" t="str">
        <f>Sheet1!B511</f>
        <v>Elec</v>
      </c>
      <c r="D530" s="3">
        <f>Sheet1!C511</f>
        <v>42766</v>
      </c>
      <c r="E530" s="4" t="str">
        <f>Sheet1!D511</f>
        <v>B (NiMo, RGE)</v>
      </c>
      <c r="F530" s="2" t="str">
        <f>Sheet1!E511</f>
        <v>1-2M</v>
      </c>
      <c r="G530" s="64">
        <f>IF(ISNUMBER((Sheet1!F511+$F$9/10)*VLOOKUP($B530,$H$13:$J$17,3,0)),(Sheet1!F511+$F$9/10)*VLOOKUP($B530,$H$13:$J$17,3,0),"N/A")</f>
        <v>5.373292202835616</v>
      </c>
      <c r="H530" s="64">
        <f>IF(ISNUMBER((Sheet1!G511+$F$9/10)*VLOOKUP($B530,$H$13:$J$17,3,0)),(Sheet1!G511+$F$9/10)*VLOOKUP($B530,$H$13:$J$17,3,0),"N/A")</f>
        <v>5.4225632668561659</v>
      </c>
      <c r="I530" s="64">
        <f>IF(ISNUMBER((Sheet1!H511+$F$9/10)*VLOOKUP($B530,$H$13:$J$17,3,0)),(Sheet1!H511+$F$9/10)*VLOOKUP($B530,$H$13:$J$17,3,0),"N/A")</f>
        <v>5.4224916068493147</v>
      </c>
      <c r="J530" s="64">
        <f>IF(ISNUMBER((Sheet1!I511+$F$9/10)*VLOOKUP($B530,$H$13:$J$17,3,0)),(Sheet1!I511+$F$9/10)*VLOOKUP($B530,$H$13:$J$17,3,0),"N/A")</f>
        <v>5.4046906866061644</v>
      </c>
      <c r="K530" s="64" t="str">
        <f>IF(ISNUMBER((Sheet1!J511+$F$9/10)*VLOOKUP($B530,$H$13:$J$17,3,0)),(Sheet1!J511+$F$9/10)*VLOOKUP($B530,$H$13:$J$17,3,0),"N/A")</f>
        <v>N/A</v>
      </c>
    </row>
    <row r="531" spans="2:11" x14ac:dyDescent="0.3">
      <c r="B531" s="1" t="str">
        <f>Sheet1!A512</f>
        <v>NY</v>
      </c>
      <c r="C531" s="2" t="str">
        <f>Sheet1!B512</f>
        <v>Elec</v>
      </c>
      <c r="D531" s="3">
        <f>Sheet1!C512</f>
        <v>42766</v>
      </c>
      <c r="E531" s="4" t="str">
        <f>Sheet1!D512</f>
        <v>B (NiMo, RGE)</v>
      </c>
      <c r="F531" s="2" t="str">
        <f>Sheet1!E512</f>
        <v>2M+</v>
      </c>
      <c r="G531" s="64">
        <f>IF(ISNUMBER((Sheet1!F512+$F$9/10)*VLOOKUP($B531,$H$13:$J$17,3,0)),(Sheet1!F512+$F$9/10)*VLOOKUP($B531,$H$13:$J$17,3,0),"N/A")</f>
        <v>5.2457922028356165</v>
      </c>
      <c r="H531" s="64">
        <f>IF(ISNUMBER((Sheet1!G512+$F$9/10)*VLOOKUP($B531,$H$13:$J$17,3,0)),(Sheet1!G512+$F$9/10)*VLOOKUP($B531,$H$13:$J$17,3,0),"N/A")</f>
        <v>5.2950632668561655</v>
      </c>
      <c r="I531" s="64">
        <f>IF(ISNUMBER((Sheet1!H512+$F$9/10)*VLOOKUP($B531,$H$13:$J$17,3,0)),(Sheet1!H512+$F$9/10)*VLOOKUP($B531,$H$13:$J$17,3,0),"N/A")</f>
        <v>5.2949916068493152</v>
      </c>
      <c r="J531" s="64">
        <f>IF(ISNUMBER((Sheet1!I512+$F$9/10)*VLOOKUP($B531,$H$13:$J$17,3,0)),(Sheet1!I512+$F$9/10)*VLOOKUP($B531,$H$13:$J$17,3,0),"N/A")</f>
        <v>5.2771906866061649</v>
      </c>
      <c r="K531" s="64" t="str">
        <f>IF(ISNUMBER((Sheet1!J512+$F$9/10)*VLOOKUP($B531,$H$13:$J$17,3,0)),(Sheet1!J512+$F$9/10)*VLOOKUP($B531,$H$13:$J$17,3,0),"N/A")</f>
        <v>N/A</v>
      </c>
    </row>
    <row r="532" spans="2:11" x14ac:dyDescent="0.3">
      <c r="B532" s="1" t="str">
        <f>Sheet1!A513</f>
        <v>NY</v>
      </c>
      <c r="C532" s="2" t="str">
        <f>Sheet1!B513</f>
        <v>Elec</v>
      </c>
      <c r="D532" s="3">
        <f>Sheet1!C513</f>
        <v>42766</v>
      </c>
      <c r="E532" s="4" t="str">
        <f>Sheet1!D513</f>
        <v>C (NiMo, NYSEG)</v>
      </c>
      <c r="F532" s="2" t="str">
        <f>Sheet1!E513</f>
        <v>0-150K</v>
      </c>
      <c r="G532" s="64">
        <f>IF(ISNUMBER((Sheet1!F513+$F$9/10)*VLOOKUP($B532,$H$13:$J$17,3,0)),(Sheet1!F513+$F$9/10)*VLOOKUP($B532,$H$13:$J$17,3,0),"N/A")</f>
        <v>6.1136332438356176</v>
      </c>
      <c r="H532" s="64">
        <f>IF(ISNUMBER((Sheet1!G513+$F$9/10)*VLOOKUP($B532,$H$13:$J$17,3,0)),(Sheet1!G513+$F$9/10)*VLOOKUP($B532,$H$13:$J$17,3,0),"N/A")</f>
        <v>6.159311638356165</v>
      </c>
      <c r="I532" s="64">
        <f>IF(ISNUMBER((Sheet1!H513+$F$9/10)*VLOOKUP($B532,$H$13:$J$17,3,0)),(Sheet1!H513+$F$9/10)*VLOOKUP($B532,$H$13:$J$17,3,0),"N/A")</f>
        <v>6.2368698068493131</v>
      </c>
      <c r="J532" s="64">
        <f>IF(ISNUMBER((Sheet1!I513+$F$9/10)*VLOOKUP($B532,$H$13:$J$17,3,0)),(Sheet1!I513+$F$9/10)*VLOOKUP($B532,$H$13:$J$17,3,0),"N/A")</f>
        <v>6.2404131133561656</v>
      </c>
      <c r="K532" s="64" t="str">
        <f>IF(ISNUMBER((Sheet1!J513+$F$9/10)*VLOOKUP($B532,$H$13:$J$17,3,0)),(Sheet1!J513+$F$9/10)*VLOOKUP($B532,$H$13:$J$17,3,0),"N/A")</f>
        <v>N/A</v>
      </c>
    </row>
    <row r="533" spans="2:11" x14ac:dyDescent="0.3">
      <c r="B533" s="1" t="str">
        <f>Sheet1!A514</f>
        <v>NY</v>
      </c>
      <c r="C533" s="2" t="str">
        <f>Sheet1!B514</f>
        <v>Elec</v>
      </c>
      <c r="D533" s="3">
        <f>Sheet1!C514</f>
        <v>42766</v>
      </c>
      <c r="E533" s="4" t="str">
        <f>Sheet1!D514</f>
        <v>C (NiMo, NYSEG)</v>
      </c>
      <c r="F533" s="2" t="str">
        <f>Sheet1!E514</f>
        <v>150-500K</v>
      </c>
      <c r="G533" s="64">
        <f>IF(ISNUMBER((Sheet1!F514+$F$9/10)*VLOOKUP($B533,$H$13:$J$17,3,0)),(Sheet1!F514+$F$9/10)*VLOOKUP($B533,$H$13:$J$17,3,0),"N/A")</f>
        <v>5.9096332438356178</v>
      </c>
      <c r="H533" s="64">
        <f>IF(ISNUMBER((Sheet1!G514+$F$9/10)*VLOOKUP($B533,$H$13:$J$17,3,0)),(Sheet1!G514+$F$9/10)*VLOOKUP($B533,$H$13:$J$17,3,0),"N/A")</f>
        <v>5.9553116383561644</v>
      </c>
      <c r="I533" s="64">
        <f>IF(ISNUMBER((Sheet1!H514+$F$9/10)*VLOOKUP($B533,$H$13:$J$17,3,0)),(Sheet1!H514+$F$9/10)*VLOOKUP($B533,$H$13:$J$17,3,0),"N/A")</f>
        <v>6.0328698068493134</v>
      </c>
      <c r="J533" s="64">
        <f>IF(ISNUMBER((Sheet1!I514+$F$9/10)*VLOOKUP($B533,$H$13:$J$17,3,0)),(Sheet1!I514+$F$9/10)*VLOOKUP($B533,$H$13:$J$17,3,0),"N/A")</f>
        <v>6.0364131133561649</v>
      </c>
      <c r="K533" s="64" t="str">
        <f>IF(ISNUMBER((Sheet1!J514+$F$9/10)*VLOOKUP($B533,$H$13:$J$17,3,0)),(Sheet1!J514+$F$9/10)*VLOOKUP($B533,$H$13:$J$17,3,0),"N/A")</f>
        <v>N/A</v>
      </c>
    </row>
    <row r="534" spans="2:11" x14ac:dyDescent="0.3">
      <c r="B534" s="1" t="str">
        <f>Sheet1!A515</f>
        <v>NY</v>
      </c>
      <c r="C534" s="2" t="str">
        <f>Sheet1!B515</f>
        <v>Elec</v>
      </c>
      <c r="D534" s="3">
        <f>Sheet1!C515</f>
        <v>42766</v>
      </c>
      <c r="E534" s="4" t="str">
        <f>Sheet1!D515</f>
        <v>C (NiMo, NYSEG)</v>
      </c>
      <c r="F534" s="2" t="str">
        <f>Sheet1!E515</f>
        <v>500-1M</v>
      </c>
      <c r="G534" s="64">
        <f>IF(ISNUMBER((Sheet1!F515+$F$9/10)*VLOOKUP($B534,$H$13:$J$17,3,0)),(Sheet1!F515+$F$9/10)*VLOOKUP($B534,$H$13:$J$17,3,0),"N/A")</f>
        <v>5.5526332438356176</v>
      </c>
      <c r="H534" s="64">
        <f>IF(ISNUMBER((Sheet1!G515+$F$9/10)*VLOOKUP($B534,$H$13:$J$17,3,0)),(Sheet1!G515+$F$9/10)*VLOOKUP($B534,$H$13:$J$17,3,0),"N/A")</f>
        <v>5.5983116383561651</v>
      </c>
      <c r="I534" s="64">
        <f>IF(ISNUMBER((Sheet1!H515+$F$9/10)*VLOOKUP($B534,$H$13:$J$17,3,0)),(Sheet1!H515+$F$9/10)*VLOOKUP($B534,$H$13:$J$17,3,0),"N/A")</f>
        <v>5.6758698068493141</v>
      </c>
      <c r="J534" s="64">
        <f>IF(ISNUMBER((Sheet1!I515+$F$9/10)*VLOOKUP($B534,$H$13:$J$17,3,0)),(Sheet1!I515+$F$9/10)*VLOOKUP($B534,$H$13:$J$17,3,0),"N/A")</f>
        <v>5.6794131133561656</v>
      </c>
      <c r="K534" s="64" t="str">
        <f>IF(ISNUMBER((Sheet1!J515+$F$9/10)*VLOOKUP($B534,$H$13:$J$17,3,0)),(Sheet1!J515+$F$9/10)*VLOOKUP($B534,$H$13:$J$17,3,0),"N/A")</f>
        <v>N/A</v>
      </c>
    </row>
    <row r="535" spans="2:11" x14ac:dyDescent="0.3">
      <c r="B535" s="1" t="str">
        <f>Sheet1!A516</f>
        <v>NY</v>
      </c>
      <c r="C535" s="2" t="str">
        <f>Sheet1!B516</f>
        <v>Elec</v>
      </c>
      <c r="D535" s="3">
        <f>Sheet1!C516</f>
        <v>42766</v>
      </c>
      <c r="E535" s="4" t="str">
        <f>Sheet1!D516</f>
        <v>C (NiMo, NYSEG)</v>
      </c>
      <c r="F535" s="2" t="str">
        <f>Sheet1!E516</f>
        <v>1-2M</v>
      </c>
      <c r="G535" s="64">
        <f>IF(ISNUMBER((Sheet1!F516+$F$9/10)*VLOOKUP($B535,$H$13:$J$17,3,0)),(Sheet1!F516+$F$9/10)*VLOOKUP($B535,$H$13:$J$17,3,0),"N/A")</f>
        <v>5.4251332438356181</v>
      </c>
      <c r="H535" s="64">
        <f>IF(ISNUMBER((Sheet1!G516+$F$9/10)*VLOOKUP($B535,$H$13:$J$17,3,0)),(Sheet1!G516+$F$9/10)*VLOOKUP($B535,$H$13:$J$17,3,0),"N/A")</f>
        <v>5.4708116383561656</v>
      </c>
      <c r="I535" s="64">
        <f>IF(ISNUMBER((Sheet1!H516+$F$9/10)*VLOOKUP($B535,$H$13:$J$17,3,0)),(Sheet1!H516+$F$9/10)*VLOOKUP($B535,$H$13:$J$17,3,0),"N/A")</f>
        <v>5.5483698068493137</v>
      </c>
      <c r="J535" s="64">
        <f>IF(ISNUMBER((Sheet1!I516+$F$9/10)*VLOOKUP($B535,$H$13:$J$17,3,0)),(Sheet1!I516+$F$9/10)*VLOOKUP($B535,$H$13:$J$17,3,0),"N/A")</f>
        <v>5.5519131133561652</v>
      </c>
      <c r="K535" s="64" t="str">
        <f>IF(ISNUMBER((Sheet1!J516+$F$9/10)*VLOOKUP($B535,$H$13:$J$17,3,0)),(Sheet1!J516+$F$9/10)*VLOOKUP($B535,$H$13:$J$17,3,0),"N/A")</f>
        <v>N/A</v>
      </c>
    </row>
    <row r="536" spans="2:11" x14ac:dyDescent="0.3">
      <c r="B536" s="1" t="str">
        <f>Sheet1!A517</f>
        <v>NY</v>
      </c>
      <c r="C536" s="2" t="str">
        <f>Sheet1!B517</f>
        <v>Elec</v>
      </c>
      <c r="D536" s="3">
        <f>Sheet1!C517</f>
        <v>42766</v>
      </c>
      <c r="E536" s="4" t="str">
        <f>Sheet1!D517</f>
        <v>C (NiMo, NYSEG)</v>
      </c>
      <c r="F536" s="2" t="str">
        <f>Sheet1!E517</f>
        <v>2M+</v>
      </c>
      <c r="G536" s="64">
        <f>IF(ISNUMBER((Sheet1!F517+$F$9/10)*VLOOKUP($B536,$H$13:$J$17,3,0)),(Sheet1!F517+$F$9/10)*VLOOKUP($B536,$H$13:$J$17,3,0),"N/A")</f>
        <v>5.2976332438356177</v>
      </c>
      <c r="H536" s="64">
        <f>IF(ISNUMBER((Sheet1!G517+$F$9/10)*VLOOKUP($B536,$H$13:$J$17,3,0)),(Sheet1!G517+$F$9/10)*VLOOKUP($B536,$H$13:$J$17,3,0),"N/A")</f>
        <v>5.3433116383561652</v>
      </c>
      <c r="I536" s="64">
        <f>IF(ISNUMBER((Sheet1!H517+$F$9/10)*VLOOKUP($B536,$H$13:$J$17,3,0)),(Sheet1!H517+$F$9/10)*VLOOKUP($B536,$H$13:$J$17,3,0),"N/A")</f>
        <v>5.4208698068493133</v>
      </c>
      <c r="J536" s="64">
        <f>IF(ISNUMBER((Sheet1!I517+$F$9/10)*VLOOKUP($B536,$H$13:$J$17,3,0)),(Sheet1!I517+$F$9/10)*VLOOKUP($B536,$H$13:$J$17,3,0),"N/A")</f>
        <v>5.4244131133561657</v>
      </c>
      <c r="K536" s="64" t="str">
        <f>IF(ISNUMBER((Sheet1!J517+$F$9/10)*VLOOKUP($B536,$H$13:$J$17,3,0)),(Sheet1!J517+$F$9/10)*VLOOKUP($B536,$H$13:$J$17,3,0),"N/A")</f>
        <v>N/A</v>
      </c>
    </row>
    <row r="537" spans="2:11" x14ac:dyDescent="0.3">
      <c r="B537" s="1" t="str">
        <f>Sheet1!A518</f>
        <v>NY</v>
      </c>
      <c r="C537" s="2" t="str">
        <f>Sheet1!B518</f>
        <v>Elec</v>
      </c>
      <c r="D537" s="3">
        <f>Sheet1!C518</f>
        <v>42766</v>
      </c>
      <c r="E537" s="4" t="str">
        <f>Sheet1!D518</f>
        <v>D (NiMo, NYSEG)</v>
      </c>
      <c r="F537" s="2" t="str">
        <f>Sheet1!E518</f>
        <v>0-150K</v>
      </c>
      <c r="G537" s="64">
        <f>IF(ISNUMBER((Sheet1!F518+$F$9/10)*VLOOKUP($B537,$H$13:$J$17,3,0)),(Sheet1!F518+$F$9/10)*VLOOKUP($B537,$H$13:$J$17,3,0),"N/A")</f>
        <v>6.3071379538356158</v>
      </c>
      <c r="H537" s="64">
        <f>IF(ISNUMBER((Sheet1!G518+$F$9/10)*VLOOKUP($B537,$H$13:$J$17,3,0)),(Sheet1!G518+$F$9/10)*VLOOKUP($B537,$H$13:$J$17,3,0),"N/A")</f>
        <v>6.0798273733561636</v>
      </c>
      <c r="I537" s="64">
        <f>IF(ISNUMBER((Sheet1!H518+$F$9/10)*VLOOKUP($B537,$H$13:$J$17,3,0)),(Sheet1!H518+$F$9/10)*VLOOKUP($B537,$H$13:$J$17,3,0),"N/A")</f>
        <v>6.1934651518493151</v>
      </c>
      <c r="J537" s="64">
        <f>IF(ISNUMBER((Sheet1!I518+$F$9/10)*VLOOKUP($B537,$H$13:$J$17,3,0)),(Sheet1!I518+$F$9/10)*VLOOKUP($B537,$H$13:$J$17,3,0),"N/A")</f>
        <v>6.1013785708561645</v>
      </c>
      <c r="K537" s="64" t="str">
        <f>IF(ISNUMBER((Sheet1!J518+$F$9/10)*VLOOKUP($B537,$H$13:$J$17,3,0)),(Sheet1!J518+$F$9/10)*VLOOKUP($B537,$H$13:$J$17,3,0),"N/A")</f>
        <v>N/A</v>
      </c>
    </row>
    <row r="538" spans="2:11" x14ac:dyDescent="0.3">
      <c r="B538" s="1" t="str">
        <f>Sheet1!A519</f>
        <v>NY</v>
      </c>
      <c r="C538" s="2" t="str">
        <f>Sheet1!B519</f>
        <v>Elec</v>
      </c>
      <c r="D538" s="3">
        <f>Sheet1!C519</f>
        <v>42766</v>
      </c>
      <c r="E538" s="4" t="str">
        <f>Sheet1!D519</f>
        <v>D (NiMo, NYSEG)</v>
      </c>
      <c r="F538" s="2" t="str">
        <f>Sheet1!E519</f>
        <v>150-500K</v>
      </c>
      <c r="G538" s="64">
        <f>IF(ISNUMBER((Sheet1!F519+$F$9/10)*VLOOKUP($B538,$H$13:$J$17,3,0)),(Sheet1!F519+$F$9/10)*VLOOKUP($B538,$H$13:$J$17,3,0),"N/A")</f>
        <v>6.1031379538356161</v>
      </c>
      <c r="H538" s="64">
        <f>IF(ISNUMBER((Sheet1!G519+$F$9/10)*VLOOKUP($B538,$H$13:$J$17,3,0)),(Sheet1!G519+$F$9/10)*VLOOKUP($B538,$H$13:$J$17,3,0),"N/A")</f>
        <v>5.8758273733561639</v>
      </c>
      <c r="I538" s="64">
        <f>IF(ISNUMBER((Sheet1!H519+$F$9/10)*VLOOKUP($B538,$H$13:$J$17,3,0)),(Sheet1!H519+$F$9/10)*VLOOKUP($B538,$H$13:$J$17,3,0),"N/A")</f>
        <v>5.9894651518493163</v>
      </c>
      <c r="J538" s="64">
        <f>IF(ISNUMBER((Sheet1!I519+$F$9/10)*VLOOKUP($B538,$H$13:$J$17,3,0)),(Sheet1!I519+$F$9/10)*VLOOKUP($B538,$H$13:$J$17,3,0),"N/A")</f>
        <v>5.8973785708561657</v>
      </c>
      <c r="K538" s="64" t="str">
        <f>IF(ISNUMBER((Sheet1!J519+$F$9/10)*VLOOKUP($B538,$H$13:$J$17,3,0)),(Sheet1!J519+$F$9/10)*VLOOKUP($B538,$H$13:$J$17,3,0),"N/A")</f>
        <v>N/A</v>
      </c>
    </row>
    <row r="539" spans="2:11" x14ac:dyDescent="0.3">
      <c r="B539" s="1" t="str">
        <f>Sheet1!A520</f>
        <v>NY</v>
      </c>
      <c r="C539" s="2" t="str">
        <f>Sheet1!B520</f>
        <v>Elec</v>
      </c>
      <c r="D539" s="3">
        <f>Sheet1!C520</f>
        <v>42766</v>
      </c>
      <c r="E539" s="4" t="str">
        <f>Sheet1!D520</f>
        <v>D (NiMo, NYSEG)</v>
      </c>
      <c r="F539" s="2" t="str">
        <f>Sheet1!E520</f>
        <v>500-1M</v>
      </c>
      <c r="G539" s="64">
        <f>IF(ISNUMBER((Sheet1!F520+$F$9/10)*VLOOKUP($B539,$H$13:$J$17,3,0)),(Sheet1!F520+$F$9/10)*VLOOKUP($B539,$H$13:$J$17,3,0),"N/A")</f>
        <v>5.7461379538356159</v>
      </c>
      <c r="H539" s="64">
        <f>IF(ISNUMBER((Sheet1!G520+$F$9/10)*VLOOKUP($B539,$H$13:$J$17,3,0)),(Sheet1!G520+$F$9/10)*VLOOKUP($B539,$H$13:$J$17,3,0),"N/A")</f>
        <v>5.5188273733561637</v>
      </c>
      <c r="I539" s="64">
        <f>IF(ISNUMBER((Sheet1!H520+$F$9/10)*VLOOKUP($B539,$H$13:$J$17,3,0)),(Sheet1!H520+$F$9/10)*VLOOKUP($B539,$H$13:$J$17,3,0),"N/A")</f>
        <v>5.6324651518493152</v>
      </c>
      <c r="J539" s="64">
        <f>IF(ISNUMBER((Sheet1!I520+$F$9/10)*VLOOKUP($B539,$H$13:$J$17,3,0)),(Sheet1!I520+$F$9/10)*VLOOKUP($B539,$H$13:$J$17,3,0),"N/A")</f>
        <v>5.5403785708561655</v>
      </c>
      <c r="K539" s="64" t="str">
        <f>IF(ISNUMBER((Sheet1!J520+$F$9/10)*VLOOKUP($B539,$H$13:$J$17,3,0)),(Sheet1!J520+$F$9/10)*VLOOKUP($B539,$H$13:$J$17,3,0),"N/A")</f>
        <v>N/A</v>
      </c>
    </row>
    <row r="540" spans="2:11" x14ac:dyDescent="0.3">
      <c r="B540" s="1" t="str">
        <f>Sheet1!A521</f>
        <v>NY</v>
      </c>
      <c r="C540" s="2" t="str">
        <f>Sheet1!B521</f>
        <v>Elec</v>
      </c>
      <c r="D540" s="3">
        <f>Sheet1!C521</f>
        <v>42766</v>
      </c>
      <c r="E540" s="4" t="str">
        <f>Sheet1!D521</f>
        <v>D (NiMo, NYSEG)</v>
      </c>
      <c r="F540" s="2" t="str">
        <f>Sheet1!E521</f>
        <v>1-2M</v>
      </c>
      <c r="G540" s="64">
        <f>IF(ISNUMBER((Sheet1!F521+$F$9/10)*VLOOKUP($B540,$H$13:$J$17,3,0)),(Sheet1!F521+$F$9/10)*VLOOKUP($B540,$H$13:$J$17,3,0),"N/A")</f>
        <v>5.6186379538356155</v>
      </c>
      <c r="H540" s="64">
        <f>IF(ISNUMBER((Sheet1!G521+$F$9/10)*VLOOKUP($B540,$H$13:$J$17,3,0)),(Sheet1!G521+$F$9/10)*VLOOKUP($B540,$H$13:$J$17,3,0),"N/A")</f>
        <v>5.3913273733561642</v>
      </c>
      <c r="I540" s="64">
        <f>IF(ISNUMBER((Sheet1!H521+$F$9/10)*VLOOKUP($B540,$H$13:$J$17,3,0)),(Sheet1!H521+$F$9/10)*VLOOKUP($B540,$H$13:$J$17,3,0),"N/A")</f>
        <v>5.5049651518493157</v>
      </c>
      <c r="J540" s="64">
        <f>IF(ISNUMBER((Sheet1!I521+$F$9/10)*VLOOKUP($B540,$H$13:$J$17,3,0)),(Sheet1!I521+$F$9/10)*VLOOKUP($B540,$H$13:$J$17,3,0),"N/A")</f>
        <v>5.4128785708561651</v>
      </c>
      <c r="K540" s="64" t="str">
        <f>IF(ISNUMBER((Sheet1!J521+$F$9/10)*VLOOKUP($B540,$H$13:$J$17,3,0)),(Sheet1!J521+$F$9/10)*VLOOKUP($B540,$H$13:$J$17,3,0),"N/A")</f>
        <v>N/A</v>
      </c>
    </row>
    <row r="541" spans="2:11" x14ac:dyDescent="0.3">
      <c r="B541" s="1" t="str">
        <f>Sheet1!A522</f>
        <v>NY</v>
      </c>
      <c r="C541" s="2" t="str">
        <f>Sheet1!B522</f>
        <v>Elec</v>
      </c>
      <c r="D541" s="3">
        <f>Sheet1!C522</f>
        <v>42766</v>
      </c>
      <c r="E541" s="4" t="str">
        <f>Sheet1!D522</f>
        <v>D (NiMo, NYSEG)</v>
      </c>
      <c r="F541" s="2" t="str">
        <f>Sheet1!E522</f>
        <v>2M+</v>
      </c>
      <c r="G541" s="64">
        <f>IF(ISNUMBER((Sheet1!F522+$F$9/10)*VLOOKUP($B541,$H$13:$J$17,3,0)),(Sheet1!F522+$F$9/10)*VLOOKUP($B541,$H$13:$J$17,3,0),"N/A")</f>
        <v>5.4911379538356151</v>
      </c>
      <c r="H541" s="64">
        <f>IF(ISNUMBER((Sheet1!G522+$F$9/10)*VLOOKUP($B541,$H$13:$J$17,3,0)),(Sheet1!G522+$F$9/10)*VLOOKUP($B541,$H$13:$J$17,3,0),"N/A")</f>
        <v>5.2638273733561638</v>
      </c>
      <c r="I541" s="64">
        <f>IF(ISNUMBER((Sheet1!H522+$F$9/10)*VLOOKUP($B541,$H$13:$J$17,3,0)),(Sheet1!H522+$F$9/10)*VLOOKUP($B541,$H$13:$J$17,3,0),"N/A")</f>
        <v>5.3774651518493153</v>
      </c>
      <c r="J541" s="64">
        <f>IF(ISNUMBER((Sheet1!I522+$F$9/10)*VLOOKUP($B541,$H$13:$J$17,3,0)),(Sheet1!I522+$F$9/10)*VLOOKUP($B541,$H$13:$J$17,3,0),"N/A")</f>
        <v>5.2853785708561647</v>
      </c>
      <c r="K541" s="64" t="str">
        <f>IF(ISNUMBER((Sheet1!J522+$F$9/10)*VLOOKUP($B541,$H$13:$J$17,3,0)),(Sheet1!J522+$F$9/10)*VLOOKUP($B541,$H$13:$J$17,3,0),"N/A")</f>
        <v>N/A</v>
      </c>
    </row>
    <row r="542" spans="2:11" x14ac:dyDescent="0.3">
      <c r="B542" s="1" t="str">
        <f>Sheet1!A523</f>
        <v>NY</v>
      </c>
      <c r="C542" s="2" t="str">
        <f>Sheet1!B523</f>
        <v>Elec</v>
      </c>
      <c r="D542" s="3">
        <f>Sheet1!C523</f>
        <v>42766</v>
      </c>
      <c r="E542" s="4" t="str">
        <f>Sheet1!D523</f>
        <v>E (CenHud, NiMo, NYSEG)</v>
      </c>
      <c r="F542" s="2" t="str">
        <f>Sheet1!E523</f>
        <v>0-150K</v>
      </c>
      <c r="G542" s="64">
        <f>IF(ISNUMBER((Sheet1!F523+$F$9/10)*VLOOKUP($B542,$H$13:$J$17,3,0)),(Sheet1!F523+$F$9/10)*VLOOKUP($B542,$H$13:$J$17,3,0),"N/A")</f>
        <v>6.6954504238356183</v>
      </c>
      <c r="H542" s="64">
        <f>IF(ISNUMBER((Sheet1!G523+$F$9/10)*VLOOKUP($B542,$H$13:$J$17,3,0)),(Sheet1!G523+$F$9/10)*VLOOKUP($B542,$H$13:$J$17,3,0),"N/A")</f>
        <v>6.4452222283561662</v>
      </c>
      <c r="I542" s="64">
        <f>IF(ISNUMBER((Sheet1!H523+$F$9/10)*VLOOKUP($B542,$H$13:$J$17,3,0)),(Sheet1!H523+$F$9/10)*VLOOKUP($B542,$H$13:$J$17,3,0),"N/A")</f>
        <v>6.5688762368493165</v>
      </c>
      <c r="J542" s="64">
        <f>IF(ISNUMBER((Sheet1!I523+$F$9/10)*VLOOKUP($B542,$H$13:$J$17,3,0)),(Sheet1!I523+$F$9/10)*VLOOKUP($B542,$H$13:$J$17,3,0),"N/A")</f>
        <v>6.4681684033561631</v>
      </c>
      <c r="K542" s="64" t="str">
        <f>IF(ISNUMBER((Sheet1!J523+$F$9/10)*VLOOKUP($B542,$H$13:$J$17,3,0)),(Sheet1!J523+$F$9/10)*VLOOKUP($B542,$H$13:$J$17,3,0),"N/A")</f>
        <v>N/A</v>
      </c>
    </row>
    <row r="543" spans="2:11" x14ac:dyDescent="0.3">
      <c r="B543" s="1" t="str">
        <f>Sheet1!A524</f>
        <v>NY</v>
      </c>
      <c r="C543" s="2" t="str">
        <f>Sheet1!B524</f>
        <v>Elec</v>
      </c>
      <c r="D543" s="3">
        <f>Sheet1!C524</f>
        <v>42766</v>
      </c>
      <c r="E543" s="4" t="str">
        <f>Sheet1!D524</f>
        <v>E (CenHud, NiMo, NYSEG)</v>
      </c>
      <c r="F543" s="2" t="str">
        <f>Sheet1!E524</f>
        <v>150-500K</v>
      </c>
      <c r="G543" s="64">
        <f>IF(ISNUMBER((Sheet1!F524+$F$9/10)*VLOOKUP($B543,$H$13:$J$17,3,0)),(Sheet1!F524+$F$9/10)*VLOOKUP($B543,$H$13:$J$17,3,0),"N/A")</f>
        <v>6.4914504238356185</v>
      </c>
      <c r="H543" s="64">
        <f>IF(ISNUMBER((Sheet1!G524+$F$9/10)*VLOOKUP($B543,$H$13:$J$17,3,0)),(Sheet1!G524+$F$9/10)*VLOOKUP($B543,$H$13:$J$17,3,0),"N/A")</f>
        <v>6.2412222283561665</v>
      </c>
      <c r="I543" s="64">
        <f>IF(ISNUMBER((Sheet1!H524+$F$9/10)*VLOOKUP($B543,$H$13:$J$17,3,0)),(Sheet1!H524+$F$9/10)*VLOOKUP($B543,$H$13:$J$17,3,0),"N/A")</f>
        <v>6.3648762368493159</v>
      </c>
      <c r="J543" s="64">
        <f>IF(ISNUMBER((Sheet1!I524+$F$9/10)*VLOOKUP($B543,$H$13:$J$17,3,0)),(Sheet1!I524+$F$9/10)*VLOOKUP($B543,$H$13:$J$17,3,0),"N/A")</f>
        <v>6.2641684033561642</v>
      </c>
      <c r="K543" s="64" t="str">
        <f>IF(ISNUMBER((Sheet1!J524+$F$9/10)*VLOOKUP($B543,$H$13:$J$17,3,0)),(Sheet1!J524+$F$9/10)*VLOOKUP($B543,$H$13:$J$17,3,0),"N/A")</f>
        <v>N/A</v>
      </c>
    </row>
    <row r="544" spans="2:11" x14ac:dyDescent="0.3">
      <c r="B544" s="1" t="str">
        <f>Sheet1!A525</f>
        <v>NY</v>
      </c>
      <c r="C544" s="2" t="str">
        <f>Sheet1!B525</f>
        <v>Elec</v>
      </c>
      <c r="D544" s="3">
        <f>Sheet1!C525</f>
        <v>42766</v>
      </c>
      <c r="E544" s="4" t="str">
        <f>Sheet1!D525</f>
        <v>E (CenHud, NiMo, NYSEG)</v>
      </c>
      <c r="F544" s="2" t="str">
        <f>Sheet1!E525</f>
        <v>500-1M</v>
      </c>
      <c r="G544" s="64">
        <f>IF(ISNUMBER((Sheet1!F525+$F$9/10)*VLOOKUP($B544,$H$13:$J$17,3,0)),(Sheet1!F525+$F$9/10)*VLOOKUP($B544,$H$13:$J$17,3,0),"N/A")</f>
        <v>6.1344504238356183</v>
      </c>
      <c r="H544" s="64">
        <f>IF(ISNUMBER((Sheet1!G525+$F$9/10)*VLOOKUP($B544,$H$13:$J$17,3,0)),(Sheet1!G525+$F$9/10)*VLOOKUP($B544,$H$13:$J$17,3,0),"N/A")</f>
        <v>5.8842222283561672</v>
      </c>
      <c r="I544" s="64">
        <f>IF(ISNUMBER((Sheet1!H525+$F$9/10)*VLOOKUP($B544,$H$13:$J$17,3,0)),(Sheet1!H525+$F$9/10)*VLOOKUP($B544,$H$13:$J$17,3,0),"N/A")</f>
        <v>6.0078762368493166</v>
      </c>
      <c r="J544" s="64">
        <f>IF(ISNUMBER((Sheet1!I525+$F$9/10)*VLOOKUP($B544,$H$13:$J$17,3,0)),(Sheet1!I525+$F$9/10)*VLOOKUP($B544,$H$13:$J$17,3,0),"N/A")</f>
        <v>5.907168403356164</v>
      </c>
      <c r="K544" s="64" t="str">
        <f>IF(ISNUMBER((Sheet1!J525+$F$9/10)*VLOOKUP($B544,$H$13:$J$17,3,0)),(Sheet1!J525+$F$9/10)*VLOOKUP($B544,$H$13:$J$17,3,0),"N/A")</f>
        <v>N/A</v>
      </c>
    </row>
    <row r="545" spans="2:11" x14ac:dyDescent="0.3">
      <c r="B545" s="1" t="str">
        <f>Sheet1!A526</f>
        <v>NY</v>
      </c>
      <c r="C545" s="2" t="str">
        <f>Sheet1!B526</f>
        <v>Elec</v>
      </c>
      <c r="D545" s="3">
        <f>Sheet1!C526</f>
        <v>42766</v>
      </c>
      <c r="E545" s="4" t="str">
        <f>Sheet1!D526</f>
        <v>E (CenHud, NiMo, NYSEG)</v>
      </c>
      <c r="F545" s="2" t="str">
        <f>Sheet1!E526</f>
        <v>1-2M</v>
      </c>
      <c r="G545" s="64">
        <f>IF(ISNUMBER((Sheet1!F526+$F$9/10)*VLOOKUP($B545,$H$13:$J$17,3,0)),(Sheet1!F526+$F$9/10)*VLOOKUP($B545,$H$13:$J$17,3,0),"N/A")</f>
        <v>6.0069504238356188</v>
      </c>
      <c r="H545" s="64">
        <f>IF(ISNUMBER((Sheet1!G526+$F$9/10)*VLOOKUP($B545,$H$13:$J$17,3,0)),(Sheet1!G526+$F$9/10)*VLOOKUP($B545,$H$13:$J$17,3,0),"N/A")</f>
        <v>5.7567222283561668</v>
      </c>
      <c r="I545" s="64">
        <f>IF(ISNUMBER((Sheet1!H526+$F$9/10)*VLOOKUP($B545,$H$13:$J$17,3,0)),(Sheet1!H526+$F$9/10)*VLOOKUP($B545,$H$13:$J$17,3,0),"N/A")</f>
        <v>5.8803762368493162</v>
      </c>
      <c r="J545" s="64">
        <f>IF(ISNUMBER((Sheet1!I526+$F$9/10)*VLOOKUP($B545,$H$13:$J$17,3,0)),(Sheet1!I526+$F$9/10)*VLOOKUP($B545,$H$13:$J$17,3,0),"N/A")</f>
        <v>5.7796684033561636</v>
      </c>
      <c r="K545" s="64" t="str">
        <f>IF(ISNUMBER((Sheet1!J526+$F$9/10)*VLOOKUP($B545,$H$13:$J$17,3,0)),(Sheet1!J526+$F$9/10)*VLOOKUP($B545,$H$13:$J$17,3,0),"N/A")</f>
        <v>N/A</v>
      </c>
    </row>
    <row r="546" spans="2:11" x14ac:dyDescent="0.3">
      <c r="B546" s="1" t="str">
        <f>Sheet1!A527</f>
        <v>NY</v>
      </c>
      <c r="C546" s="2" t="str">
        <f>Sheet1!B527</f>
        <v>Elec</v>
      </c>
      <c r="D546" s="3">
        <f>Sheet1!C527</f>
        <v>42766</v>
      </c>
      <c r="E546" s="4" t="str">
        <f>Sheet1!D527</f>
        <v>E (CenHud, NiMo, NYSEG)</v>
      </c>
      <c r="F546" s="2" t="str">
        <f>Sheet1!E527</f>
        <v>2M+</v>
      </c>
      <c r="G546" s="64">
        <f>IF(ISNUMBER((Sheet1!F527+$F$9/10)*VLOOKUP($B546,$H$13:$J$17,3,0)),(Sheet1!F527+$F$9/10)*VLOOKUP($B546,$H$13:$J$17,3,0),"N/A")</f>
        <v>5.8794504238356184</v>
      </c>
      <c r="H546" s="64">
        <f>IF(ISNUMBER((Sheet1!G527+$F$9/10)*VLOOKUP($B546,$H$13:$J$17,3,0)),(Sheet1!G527+$F$9/10)*VLOOKUP($B546,$H$13:$J$17,3,0),"N/A")</f>
        <v>5.6292222283561664</v>
      </c>
      <c r="I546" s="64">
        <f>IF(ISNUMBER((Sheet1!H527+$F$9/10)*VLOOKUP($B546,$H$13:$J$17,3,0)),(Sheet1!H527+$F$9/10)*VLOOKUP($B546,$H$13:$J$17,3,0),"N/A")</f>
        <v>5.7528762368493167</v>
      </c>
      <c r="J546" s="64">
        <f>IF(ISNUMBER((Sheet1!I527+$F$9/10)*VLOOKUP($B546,$H$13:$J$17,3,0)),(Sheet1!I527+$F$9/10)*VLOOKUP($B546,$H$13:$J$17,3,0),"N/A")</f>
        <v>5.6521684033561632</v>
      </c>
      <c r="K546" s="64" t="str">
        <f>IF(ISNUMBER((Sheet1!J527+$F$9/10)*VLOOKUP($B546,$H$13:$J$17,3,0)),(Sheet1!J527+$F$9/10)*VLOOKUP($B546,$H$13:$J$17,3,0),"N/A")</f>
        <v>N/A</v>
      </c>
    </row>
    <row r="547" spans="2:11" x14ac:dyDescent="0.3">
      <c r="B547" s="1" t="str">
        <f>Sheet1!A528</f>
        <v>NY</v>
      </c>
      <c r="C547" s="2" t="str">
        <f>Sheet1!B528</f>
        <v>Elec</v>
      </c>
      <c r="D547" s="3">
        <f>Sheet1!C528</f>
        <v>42766</v>
      </c>
      <c r="E547" s="4" t="str">
        <f>Sheet1!D528</f>
        <v>F (NiMo, NYSEG)</v>
      </c>
      <c r="F547" s="2" t="str">
        <f>Sheet1!E528</f>
        <v>0-150K</v>
      </c>
      <c r="G547" s="64">
        <f>IF(ISNUMBER((Sheet1!F528+$F$9/10)*VLOOKUP($B547,$H$13:$J$17,3,0)),(Sheet1!F528+$F$9/10)*VLOOKUP($B547,$H$13:$J$17,3,0),"N/A")</f>
        <v>7.1615710438356164</v>
      </c>
      <c r="H547" s="64">
        <f>IF(ISNUMBER((Sheet1!G528+$F$9/10)*VLOOKUP($B547,$H$13:$J$17,3,0)),(Sheet1!G528+$F$9/10)*VLOOKUP($B547,$H$13:$J$17,3,0),"N/A")</f>
        <v>6.8435735383561642</v>
      </c>
      <c r="I547" s="64">
        <f>IF(ISNUMBER((Sheet1!H528+$F$9/10)*VLOOKUP($B547,$H$13:$J$17,3,0)),(Sheet1!H528+$F$9/10)*VLOOKUP($B547,$H$13:$J$17,3,0),"N/A")</f>
        <v>6.997113206849316</v>
      </c>
      <c r="J547" s="64">
        <f>IF(ISNUMBER((Sheet1!I528+$F$9/10)*VLOOKUP($B547,$H$13:$J$17,3,0)),(Sheet1!I528+$F$9/10)*VLOOKUP($B547,$H$13:$J$17,3,0),"N/A")</f>
        <v>6.8714730883561641</v>
      </c>
      <c r="K547" s="64" t="str">
        <f>IF(ISNUMBER((Sheet1!J528+$F$9/10)*VLOOKUP($B547,$H$13:$J$17,3,0)),(Sheet1!J528+$F$9/10)*VLOOKUP($B547,$H$13:$J$17,3,0),"N/A")</f>
        <v>N/A</v>
      </c>
    </row>
    <row r="548" spans="2:11" x14ac:dyDescent="0.3">
      <c r="B548" s="1" t="str">
        <f>Sheet1!A529</f>
        <v>NY</v>
      </c>
      <c r="C548" s="2" t="str">
        <f>Sheet1!B529</f>
        <v>Elec</v>
      </c>
      <c r="D548" s="3">
        <f>Sheet1!C529</f>
        <v>42766</v>
      </c>
      <c r="E548" s="4" t="str">
        <f>Sheet1!D529</f>
        <v>F (NiMo, NYSEG)</v>
      </c>
      <c r="F548" s="2" t="str">
        <f>Sheet1!E529</f>
        <v>150-500K</v>
      </c>
      <c r="G548" s="64">
        <f>IF(ISNUMBER((Sheet1!F529+$F$9/10)*VLOOKUP($B548,$H$13:$J$17,3,0)),(Sheet1!F529+$F$9/10)*VLOOKUP($B548,$H$13:$J$17,3,0),"N/A")</f>
        <v>6.9575710438356166</v>
      </c>
      <c r="H548" s="64">
        <f>IF(ISNUMBER((Sheet1!G529+$F$9/10)*VLOOKUP($B548,$H$13:$J$17,3,0)),(Sheet1!G529+$F$9/10)*VLOOKUP($B548,$H$13:$J$17,3,0),"N/A")</f>
        <v>6.6395735383561636</v>
      </c>
      <c r="I548" s="64">
        <f>IF(ISNUMBER((Sheet1!H529+$F$9/10)*VLOOKUP($B548,$H$13:$J$17,3,0)),(Sheet1!H529+$F$9/10)*VLOOKUP($B548,$H$13:$J$17,3,0),"N/A")</f>
        <v>6.7931132068493163</v>
      </c>
      <c r="J548" s="64">
        <f>IF(ISNUMBER((Sheet1!I529+$F$9/10)*VLOOKUP($B548,$H$13:$J$17,3,0)),(Sheet1!I529+$F$9/10)*VLOOKUP($B548,$H$13:$J$17,3,0),"N/A")</f>
        <v>6.6674730883561644</v>
      </c>
      <c r="K548" s="64" t="str">
        <f>IF(ISNUMBER((Sheet1!J529+$F$9/10)*VLOOKUP($B548,$H$13:$J$17,3,0)),(Sheet1!J529+$F$9/10)*VLOOKUP($B548,$H$13:$J$17,3,0),"N/A")</f>
        <v>N/A</v>
      </c>
    </row>
    <row r="549" spans="2:11" x14ac:dyDescent="0.3">
      <c r="B549" s="1" t="str">
        <f>Sheet1!A530</f>
        <v>NY</v>
      </c>
      <c r="C549" s="2" t="str">
        <f>Sheet1!B530</f>
        <v>Elec</v>
      </c>
      <c r="D549" s="3">
        <f>Sheet1!C530</f>
        <v>42766</v>
      </c>
      <c r="E549" s="4" t="str">
        <f>Sheet1!D530</f>
        <v>F (NiMo, NYSEG)</v>
      </c>
      <c r="F549" s="2" t="str">
        <f>Sheet1!E530</f>
        <v>500-1M</v>
      </c>
      <c r="G549" s="64">
        <f>IF(ISNUMBER((Sheet1!F530+$F$9/10)*VLOOKUP($B549,$H$13:$J$17,3,0)),(Sheet1!F530+$F$9/10)*VLOOKUP($B549,$H$13:$J$17,3,0),"N/A")</f>
        <v>6.6005710438356155</v>
      </c>
      <c r="H549" s="64">
        <f>IF(ISNUMBER((Sheet1!G530+$F$9/10)*VLOOKUP($B549,$H$13:$J$17,3,0)),(Sheet1!G530+$F$9/10)*VLOOKUP($B549,$H$13:$J$17,3,0),"N/A")</f>
        <v>6.2825735383561634</v>
      </c>
      <c r="I549" s="64">
        <f>IF(ISNUMBER((Sheet1!H530+$F$9/10)*VLOOKUP($B549,$H$13:$J$17,3,0)),(Sheet1!H530+$F$9/10)*VLOOKUP($B549,$H$13:$J$17,3,0),"N/A")</f>
        <v>6.4361132068493161</v>
      </c>
      <c r="J549" s="64">
        <f>IF(ISNUMBER((Sheet1!I530+$F$9/10)*VLOOKUP($B549,$H$13:$J$17,3,0)),(Sheet1!I530+$F$9/10)*VLOOKUP($B549,$H$13:$J$17,3,0),"N/A")</f>
        <v>6.3104730883561642</v>
      </c>
      <c r="K549" s="64" t="str">
        <f>IF(ISNUMBER((Sheet1!J530+$F$9/10)*VLOOKUP($B549,$H$13:$J$17,3,0)),(Sheet1!J530+$F$9/10)*VLOOKUP($B549,$H$13:$J$17,3,0),"N/A")</f>
        <v>N/A</v>
      </c>
    </row>
    <row r="550" spans="2:11" x14ac:dyDescent="0.3">
      <c r="B550" s="1" t="str">
        <f>Sheet1!A531</f>
        <v>NY</v>
      </c>
      <c r="C550" s="2" t="str">
        <f>Sheet1!B531</f>
        <v>Elec</v>
      </c>
      <c r="D550" s="3">
        <f>Sheet1!C531</f>
        <v>42766</v>
      </c>
      <c r="E550" s="4" t="str">
        <f>Sheet1!D531</f>
        <v>F (NiMo, NYSEG)</v>
      </c>
      <c r="F550" s="2" t="str">
        <f>Sheet1!E531</f>
        <v>1-2M</v>
      </c>
      <c r="G550" s="64">
        <f>IF(ISNUMBER((Sheet1!F531+$F$9/10)*VLOOKUP($B550,$H$13:$J$17,3,0)),(Sheet1!F531+$F$9/10)*VLOOKUP($B550,$H$13:$J$17,3,0),"N/A")</f>
        <v>6.473071043835616</v>
      </c>
      <c r="H550" s="64">
        <f>IF(ISNUMBER((Sheet1!G531+$F$9/10)*VLOOKUP($B550,$H$13:$J$17,3,0)),(Sheet1!G531+$F$9/10)*VLOOKUP($B550,$H$13:$J$17,3,0),"N/A")</f>
        <v>6.155073538356163</v>
      </c>
      <c r="I550" s="64">
        <f>IF(ISNUMBER((Sheet1!H531+$F$9/10)*VLOOKUP($B550,$H$13:$J$17,3,0)),(Sheet1!H531+$F$9/10)*VLOOKUP($B550,$H$13:$J$17,3,0),"N/A")</f>
        <v>6.3086132068493166</v>
      </c>
      <c r="J550" s="64">
        <f>IF(ISNUMBER((Sheet1!I531+$F$9/10)*VLOOKUP($B550,$H$13:$J$17,3,0)),(Sheet1!I531+$F$9/10)*VLOOKUP($B550,$H$13:$J$17,3,0),"N/A")</f>
        <v>6.1829730883561647</v>
      </c>
      <c r="K550" s="64" t="str">
        <f>IF(ISNUMBER((Sheet1!J531+$F$9/10)*VLOOKUP($B550,$H$13:$J$17,3,0)),(Sheet1!J531+$F$9/10)*VLOOKUP($B550,$H$13:$J$17,3,0),"N/A")</f>
        <v>N/A</v>
      </c>
    </row>
    <row r="551" spans="2:11" x14ac:dyDescent="0.3">
      <c r="B551" s="1" t="str">
        <f>Sheet1!A532</f>
        <v>NY</v>
      </c>
      <c r="C551" s="2" t="str">
        <f>Sheet1!B532</f>
        <v>Elec</v>
      </c>
      <c r="D551" s="3">
        <f>Sheet1!C532</f>
        <v>42766</v>
      </c>
      <c r="E551" s="4" t="str">
        <f>Sheet1!D532</f>
        <v>F (NiMo, NYSEG)</v>
      </c>
      <c r="F551" s="2" t="str">
        <f>Sheet1!E532</f>
        <v>2M+</v>
      </c>
      <c r="G551" s="64">
        <f>IF(ISNUMBER((Sheet1!F532+$F$9/10)*VLOOKUP($B551,$H$13:$J$17,3,0)),(Sheet1!F532+$F$9/10)*VLOOKUP($B551,$H$13:$J$17,3,0),"N/A")</f>
        <v>6.3455710438356157</v>
      </c>
      <c r="H551" s="64">
        <f>IF(ISNUMBER((Sheet1!G532+$F$9/10)*VLOOKUP($B551,$H$13:$J$17,3,0)),(Sheet1!G532+$F$9/10)*VLOOKUP($B551,$H$13:$J$17,3,0),"N/A")</f>
        <v>6.0275735383561635</v>
      </c>
      <c r="I551" s="64">
        <f>IF(ISNUMBER((Sheet1!H532+$F$9/10)*VLOOKUP($B551,$H$13:$J$17,3,0)),(Sheet1!H532+$F$9/10)*VLOOKUP($B551,$H$13:$J$17,3,0),"N/A")</f>
        <v>6.1811132068493162</v>
      </c>
      <c r="J551" s="64">
        <f>IF(ISNUMBER((Sheet1!I532+$F$9/10)*VLOOKUP($B551,$H$13:$J$17,3,0)),(Sheet1!I532+$F$9/10)*VLOOKUP($B551,$H$13:$J$17,3,0),"N/A")</f>
        <v>6.0554730883561643</v>
      </c>
      <c r="K551" s="64" t="str">
        <f>IF(ISNUMBER((Sheet1!J532+$F$9/10)*VLOOKUP($B551,$H$13:$J$17,3,0)),(Sheet1!J532+$F$9/10)*VLOOKUP($B551,$H$13:$J$17,3,0),"N/A")</f>
        <v>N/A</v>
      </c>
    </row>
    <row r="552" spans="2:11" x14ac:dyDescent="0.3">
      <c r="B552" s="1" t="str">
        <f>Sheet1!A533</f>
        <v>NY</v>
      </c>
      <c r="C552" s="2" t="str">
        <f>Sheet1!B533</f>
        <v>Elec</v>
      </c>
      <c r="D552" s="3">
        <f>Sheet1!C533</f>
        <v>42766</v>
      </c>
      <c r="E552" s="4" t="str">
        <f>Sheet1!D533</f>
        <v>G (CenHud, NYSEG, O&amp;R)</v>
      </c>
      <c r="F552" s="2" t="str">
        <f>Sheet1!E533</f>
        <v>0-150K</v>
      </c>
      <c r="G552" s="64">
        <f>IF(ISNUMBER((Sheet1!F533+$F$9/10)*VLOOKUP($B552,$H$13:$J$17,3,0)),(Sheet1!F533+$F$9/10)*VLOOKUP($B552,$H$13:$J$17,3,0),"N/A")</f>
        <v>7.3178782890410972</v>
      </c>
      <c r="H552" s="64">
        <f>IF(ISNUMBER((Sheet1!G533+$F$9/10)*VLOOKUP($B552,$H$13:$J$17,3,0)),(Sheet1!G533+$F$9/10)*VLOOKUP($B552,$H$13:$J$17,3,0),"N/A")</f>
        <v>7.2712306500000015</v>
      </c>
      <c r="I552" s="64">
        <f>IF(ISNUMBER((Sheet1!H533+$F$9/10)*VLOOKUP($B552,$H$13:$J$17,3,0)),(Sheet1!H533+$F$9/10)*VLOOKUP($B552,$H$13:$J$17,3,0),"N/A")</f>
        <v>7.3274897630136993</v>
      </c>
      <c r="J552" s="64">
        <f>IF(ISNUMBER((Sheet1!I533+$F$9/10)*VLOOKUP($B552,$H$13:$J$17,3,0)),(Sheet1!I533+$F$9/10)*VLOOKUP($B552,$H$13:$J$17,3,0),"N/A")</f>
        <v>7.2703292250000002</v>
      </c>
      <c r="K552" s="64" t="str">
        <f>IF(ISNUMBER((Sheet1!J533+$F$9/10)*VLOOKUP($B552,$H$13:$J$17,3,0)),(Sheet1!J533+$F$9/10)*VLOOKUP($B552,$H$13:$J$17,3,0),"N/A")</f>
        <v>N/A</v>
      </c>
    </row>
    <row r="553" spans="2:11" x14ac:dyDescent="0.3">
      <c r="B553" s="1" t="str">
        <f>Sheet1!A534</f>
        <v>NY</v>
      </c>
      <c r="C553" s="2" t="str">
        <f>Sheet1!B534</f>
        <v>Elec</v>
      </c>
      <c r="D553" s="3">
        <f>Sheet1!C534</f>
        <v>42766</v>
      </c>
      <c r="E553" s="4" t="str">
        <f>Sheet1!D534</f>
        <v>G (CenHud, NYSEG, O&amp;R)</v>
      </c>
      <c r="F553" s="2" t="str">
        <f>Sheet1!E534</f>
        <v>150-500K</v>
      </c>
      <c r="G553" s="64">
        <f>IF(ISNUMBER((Sheet1!F534+$F$9/10)*VLOOKUP($B553,$H$13:$J$17,3,0)),(Sheet1!F534+$F$9/10)*VLOOKUP($B553,$H$13:$J$17,3,0),"N/A")</f>
        <v>7.1138782890410974</v>
      </c>
      <c r="H553" s="64">
        <f>IF(ISNUMBER((Sheet1!G534+$F$9/10)*VLOOKUP($B553,$H$13:$J$17,3,0)),(Sheet1!G534+$F$9/10)*VLOOKUP($B553,$H$13:$J$17,3,0),"N/A")</f>
        <v>7.0672306500000017</v>
      </c>
      <c r="I553" s="64">
        <f>IF(ISNUMBER((Sheet1!H534+$F$9/10)*VLOOKUP($B553,$H$13:$J$17,3,0)),(Sheet1!H534+$F$9/10)*VLOOKUP($B553,$H$13:$J$17,3,0),"N/A")</f>
        <v>7.1234897630136995</v>
      </c>
      <c r="J553" s="64">
        <f>IF(ISNUMBER((Sheet1!I534+$F$9/10)*VLOOKUP($B553,$H$13:$J$17,3,0)),(Sheet1!I534+$F$9/10)*VLOOKUP($B553,$H$13:$J$17,3,0),"N/A")</f>
        <v>7.0663292250000005</v>
      </c>
      <c r="K553" s="64" t="str">
        <f>IF(ISNUMBER((Sheet1!J534+$F$9/10)*VLOOKUP($B553,$H$13:$J$17,3,0)),(Sheet1!J534+$F$9/10)*VLOOKUP($B553,$H$13:$J$17,3,0),"N/A")</f>
        <v>N/A</v>
      </c>
    </row>
    <row r="554" spans="2:11" x14ac:dyDescent="0.3">
      <c r="B554" s="1" t="str">
        <f>Sheet1!A535</f>
        <v>NY</v>
      </c>
      <c r="C554" s="2" t="str">
        <f>Sheet1!B535</f>
        <v>Elec</v>
      </c>
      <c r="D554" s="3">
        <f>Sheet1!C535</f>
        <v>42766</v>
      </c>
      <c r="E554" s="4" t="str">
        <f>Sheet1!D535</f>
        <v>G (CenHud, NYSEG, O&amp;R)</v>
      </c>
      <c r="F554" s="2" t="str">
        <f>Sheet1!E535</f>
        <v>500-1M</v>
      </c>
      <c r="G554" s="64">
        <f>IF(ISNUMBER((Sheet1!F535+$F$9/10)*VLOOKUP($B554,$H$13:$J$17,3,0)),(Sheet1!F535+$F$9/10)*VLOOKUP($B554,$H$13:$J$17,3,0),"N/A")</f>
        <v>6.7568782890410972</v>
      </c>
      <c r="H554" s="64">
        <f>IF(ISNUMBER((Sheet1!G535+$F$9/10)*VLOOKUP($B554,$H$13:$J$17,3,0)),(Sheet1!G535+$F$9/10)*VLOOKUP($B554,$H$13:$J$17,3,0),"N/A")</f>
        <v>6.7102306500000015</v>
      </c>
      <c r="I554" s="64">
        <f>IF(ISNUMBER((Sheet1!H535+$F$9/10)*VLOOKUP($B554,$H$13:$J$17,3,0)),(Sheet1!H535+$F$9/10)*VLOOKUP($B554,$H$13:$J$17,3,0),"N/A")</f>
        <v>6.7664897630136993</v>
      </c>
      <c r="J554" s="64">
        <f>IF(ISNUMBER((Sheet1!I535+$F$9/10)*VLOOKUP($B554,$H$13:$J$17,3,0)),(Sheet1!I535+$F$9/10)*VLOOKUP($B554,$H$13:$J$17,3,0),"N/A")</f>
        <v>6.7093292250000003</v>
      </c>
      <c r="K554" s="64" t="str">
        <f>IF(ISNUMBER((Sheet1!J535+$F$9/10)*VLOOKUP($B554,$H$13:$J$17,3,0)),(Sheet1!J535+$F$9/10)*VLOOKUP($B554,$H$13:$J$17,3,0),"N/A")</f>
        <v>N/A</v>
      </c>
    </row>
    <row r="555" spans="2:11" x14ac:dyDescent="0.3">
      <c r="B555" s="1" t="str">
        <f>Sheet1!A536</f>
        <v>NY</v>
      </c>
      <c r="C555" s="2" t="str">
        <f>Sheet1!B536</f>
        <v>Elec</v>
      </c>
      <c r="D555" s="3">
        <f>Sheet1!C536</f>
        <v>42766</v>
      </c>
      <c r="E555" s="4" t="str">
        <f>Sheet1!D536</f>
        <v>G (CenHud, NYSEG, O&amp;R)</v>
      </c>
      <c r="F555" s="2" t="str">
        <f>Sheet1!E536</f>
        <v>1-2M</v>
      </c>
      <c r="G555" s="64">
        <f>IF(ISNUMBER((Sheet1!F536+$F$9/10)*VLOOKUP($B555,$H$13:$J$17,3,0)),(Sheet1!F536+$F$9/10)*VLOOKUP($B555,$H$13:$J$17,3,0),"N/A")</f>
        <v>6.6293782890410968</v>
      </c>
      <c r="H555" s="64">
        <f>IF(ISNUMBER((Sheet1!G536+$F$9/10)*VLOOKUP($B555,$H$13:$J$17,3,0)),(Sheet1!G536+$F$9/10)*VLOOKUP($B555,$H$13:$J$17,3,0),"N/A")</f>
        <v>6.5827306500000011</v>
      </c>
      <c r="I555" s="64">
        <f>IF(ISNUMBER((Sheet1!H536+$F$9/10)*VLOOKUP($B555,$H$13:$J$17,3,0)),(Sheet1!H536+$F$9/10)*VLOOKUP($B555,$H$13:$J$17,3,0),"N/A")</f>
        <v>6.6389897630136998</v>
      </c>
      <c r="J555" s="64">
        <f>IF(ISNUMBER((Sheet1!I536+$F$9/10)*VLOOKUP($B555,$H$13:$J$17,3,0)),(Sheet1!I536+$F$9/10)*VLOOKUP($B555,$H$13:$J$17,3,0),"N/A")</f>
        <v>6.5818292250000008</v>
      </c>
      <c r="K555" s="64" t="str">
        <f>IF(ISNUMBER((Sheet1!J536+$F$9/10)*VLOOKUP($B555,$H$13:$J$17,3,0)),(Sheet1!J536+$F$9/10)*VLOOKUP($B555,$H$13:$J$17,3,0),"N/A")</f>
        <v>N/A</v>
      </c>
    </row>
    <row r="556" spans="2:11" x14ac:dyDescent="0.3">
      <c r="B556" s="1" t="str">
        <f>Sheet1!A537</f>
        <v>NY</v>
      </c>
      <c r="C556" s="2" t="str">
        <f>Sheet1!B537</f>
        <v>Elec</v>
      </c>
      <c r="D556" s="3">
        <f>Sheet1!C537</f>
        <v>42766</v>
      </c>
      <c r="E556" s="4" t="str">
        <f>Sheet1!D537</f>
        <v>G (CenHud, NYSEG, O&amp;R)</v>
      </c>
      <c r="F556" s="2" t="str">
        <f>Sheet1!E537</f>
        <v>2M+</v>
      </c>
      <c r="G556" s="64">
        <f>IF(ISNUMBER((Sheet1!F537+$F$9/10)*VLOOKUP($B556,$H$13:$J$17,3,0)),(Sheet1!F537+$F$9/10)*VLOOKUP($B556,$H$13:$J$17,3,0),"N/A")</f>
        <v>6.5018782890410973</v>
      </c>
      <c r="H556" s="64">
        <f>IF(ISNUMBER((Sheet1!G537+$F$9/10)*VLOOKUP($B556,$H$13:$J$17,3,0)),(Sheet1!G537+$F$9/10)*VLOOKUP($B556,$H$13:$J$17,3,0),"N/A")</f>
        <v>6.4552306500000016</v>
      </c>
      <c r="I556" s="64">
        <f>IF(ISNUMBER((Sheet1!H537+$F$9/10)*VLOOKUP($B556,$H$13:$J$17,3,0)),(Sheet1!H537+$F$9/10)*VLOOKUP($B556,$H$13:$J$17,3,0),"N/A")</f>
        <v>6.5114897630136994</v>
      </c>
      <c r="J556" s="64">
        <f>IF(ISNUMBER((Sheet1!I537+$F$9/10)*VLOOKUP($B556,$H$13:$J$17,3,0)),(Sheet1!I537+$F$9/10)*VLOOKUP($B556,$H$13:$J$17,3,0),"N/A")</f>
        <v>6.4543292250000004</v>
      </c>
      <c r="K556" s="64" t="str">
        <f>IF(ISNUMBER((Sheet1!J537+$F$9/10)*VLOOKUP($B556,$H$13:$J$17,3,0)),(Sheet1!J537+$F$9/10)*VLOOKUP($B556,$H$13:$J$17,3,0),"N/A")</f>
        <v>N/A</v>
      </c>
    </row>
    <row r="557" spans="2:11" x14ac:dyDescent="0.3">
      <c r="B557" s="1" t="str">
        <f>Sheet1!A538</f>
        <v>NY</v>
      </c>
      <c r="C557" s="2" t="str">
        <f>Sheet1!B538</f>
        <v>Elec</v>
      </c>
      <c r="D557" s="3">
        <f>Sheet1!C538</f>
        <v>42766</v>
      </c>
      <c r="E557" s="4" t="str">
        <f>Sheet1!D538</f>
        <v>H (ConEd, NYSEG)</v>
      </c>
      <c r="F557" s="2" t="str">
        <f>Sheet1!E538</f>
        <v>0-150K</v>
      </c>
      <c r="G557" s="64">
        <f>IF(ISNUMBER((Sheet1!F538+$F$9/10)*VLOOKUP($B557,$H$13:$J$17,3,0)),(Sheet1!F538+$F$9/10)*VLOOKUP($B557,$H$13:$J$17,3,0),"N/A")</f>
        <v>7.4917905170950378</v>
      </c>
      <c r="H557" s="64">
        <f>IF(ISNUMBER((Sheet1!G538+$F$9/10)*VLOOKUP($B557,$H$13:$J$17,3,0)),(Sheet1!G538+$F$9/10)*VLOOKUP($B557,$H$13:$J$17,3,0),"N/A")</f>
        <v>7.4478843560168038</v>
      </c>
      <c r="I557" s="64">
        <f>IF(ISNUMBER((Sheet1!H538+$F$9/10)*VLOOKUP($B557,$H$13:$J$17,3,0)),(Sheet1!H538+$F$9/10)*VLOOKUP($B557,$H$13:$J$17,3,0),"N/A")</f>
        <v>7.5214301684485489</v>
      </c>
      <c r="J557" s="64">
        <f>IF(ISNUMBER((Sheet1!I538+$F$9/10)*VLOOKUP($B557,$H$13:$J$17,3,0)),(Sheet1!I538+$F$9/10)*VLOOKUP($B557,$H$13:$J$17,3,0),"N/A")</f>
        <v>7.473094145906118</v>
      </c>
      <c r="K557" s="64" t="str">
        <f>IF(ISNUMBER((Sheet1!J538+$F$9/10)*VLOOKUP($B557,$H$13:$J$17,3,0)),(Sheet1!J538+$F$9/10)*VLOOKUP($B557,$H$13:$J$17,3,0),"N/A")</f>
        <v>N/A</v>
      </c>
    </row>
    <row r="558" spans="2:11" x14ac:dyDescent="0.3">
      <c r="B558" s="1" t="str">
        <f>Sheet1!A539</f>
        <v>NY</v>
      </c>
      <c r="C558" s="2" t="str">
        <f>Sheet1!B539</f>
        <v>Elec</v>
      </c>
      <c r="D558" s="3">
        <f>Sheet1!C539</f>
        <v>42766</v>
      </c>
      <c r="E558" s="4" t="str">
        <f>Sheet1!D539</f>
        <v>H (ConEd, NYSEG)</v>
      </c>
      <c r="F558" s="2" t="str">
        <f>Sheet1!E539</f>
        <v>150-500K</v>
      </c>
      <c r="G558" s="64">
        <f>IF(ISNUMBER((Sheet1!F539+$F$9/10)*VLOOKUP($B558,$H$13:$J$17,3,0)),(Sheet1!F539+$F$9/10)*VLOOKUP($B558,$H$13:$J$17,3,0),"N/A")</f>
        <v>7.2877905170950381</v>
      </c>
      <c r="H558" s="64">
        <f>IF(ISNUMBER((Sheet1!G539+$F$9/10)*VLOOKUP($B558,$H$13:$J$17,3,0)),(Sheet1!G539+$F$9/10)*VLOOKUP($B558,$H$13:$J$17,3,0),"N/A")</f>
        <v>7.2438843560168031</v>
      </c>
      <c r="I558" s="64">
        <f>IF(ISNUMBER((Sheet1!H539+$F$9/10)*VLOOKUP($B558,$H$13:$J$17,3,0)),(Sheet1!H539+$F$9/10)*VLOOKUP($B558,$H$13:$J$17,3,0),"N/A")</f>
        <v>7.3174301684485501</v>
      </c>
      <c r="J558" s="64">
        <f>IF(ISNUMBER((Sheet1!I539+$F$9/10)*VLOOKUP($B558,$H$13:$J$17,3,0)),(Sheet1!I539+$F$9/10)*VLOOKUP($B558,$H$13:$J$17,3,0),"N/A")</f>
        <v>7.2690941459061182</v>
      </c>
      <c r="K558" s="64" t="str">
        <f>IF(ISNUMBER((Sheet1!J539+$F$9/10)*VLOOKUP($B558,$H$13:$J$17,3,0)),(Sheet1!J539+$F$9/10)*VLOOKUP($B558,$H$13:$J$17,3,0),"N/A")</f>
        <v>N/A</v>
      </c>
    </row>
    <row r="559" spans="2:11" x14ac:dyDescent="0.3">
      <c r="B559" s="1" t="str">
        <f>Sheet1!A540</f>
        <v>NY</v>
      </c>
      <c r="C559" s="2" t="str">
        <f>Sheet1!B540</f>
        <v>Elec</v>
      </c>
      <c r="D559" s="3">
        <f>Sheet1!C540</f>
        <v>42766</v>
      </c>
      <c r="E559" s="4" t="str">
        <f>Sheet1!D540</f>
        <v>H (ConEd, NYSEG)</v>
      </c>
      <c r="F559" s="2" t="str">
        <f>Sheet1!E540</f>
        <v>500-1M</v>
      </c>
      <c r="G559" s="64">
        <f>IF(ISNUMBER((Sheet1!F540+$F$9/10)*VLOOKUP($B559,$H$13:$J$17,3,0)),(Sheet1!F540+$F$9/10)*VLOOKUP($B559,$H$13:$J$17,3,0),"N/A")</f>
        <v>6.9307905170950379</v>
      </c>
      <c r="H559" s="64">
        <f>IF(ISNUMBER((Sheet1!G540+$F$9/10)*VLOOKUP($B559,$H$13:$J$17,3,0)),(Sheet1!G540+$F$9/10)*VLOOKUP($B559,$H$13:$J$17,3,0),"N/A")</f>
        <v>6.8868843560168038</v>
      </c>
      <c r="I559" s="64">
        <f>IF(ISNUMBER((Sheet1!H540+$F$9/10)*VLOOKUP($B559,$H$13:$J$17,3,0)),(Sheet1!H540+$F$9/10)*VLOOKUP($B559,$H$13:$J$17,3,0),"N/A")</f>
        <v>6.9604301684485499</v>
      </c>
      <c r="J559" s="64">
        <f>IF(ISNUMBER((Sheet1!I540+$F$9/10)*VLOOKUP($B559,$H$13:$J$17,3,0)),(Sheet1!I540+$F$9/10)*VLOOKUP($B559,$H$13:$J$17,3,0),"N/A")</f>
        <v>6.9120941459061189</v>
      </c>
      <c r="K559" s="64" t="str">
        <f>IF(ISNUMBER((Sheet1!J540+$F$9/10)*VLOOKUP($B559,$H$13:$J$17,3,0)),(Sheet1!J540+$F$9/10)*VLOOKUP($B559,$H$13:$J$17,3,0),"N/A")</f>
        <v>N/A</v>
      </c>
    </row>
    <row r="560" spans="2:11" x14ac:dyDescent="0.3">
      <c r="B560" s="1" t="str">
        <f>Sheet1!A541</f>
        <v>NY</v>
      </c>
      <c r="C560" s="2" t="str">
        <f>Sheet1!B541</f>
        <v>Elec</v>
      </c>
      <c r="D560" s="3">
        <f>Sheet1!C541</f>
        <v>42766</v>
      </c>
      <c r="E560" s="4" t="str">
        <f>Sheet1!D541</f>
        <v>H (ConEd, NYSEG)</v>
      </c>
      <c r="F560" s="2" t="str">
        <f>Sheet1!E541</f>
        <v>1-2M</v>
      </c>
      <c r="G560" s="64">
        <f>IF(ISNUMBER((Sheet1!F541+$F$9/10)*VLOOKUP($B560,$H$13:$J$17,3,0)),(Sheet1!F541+$F$9/10)*VLOOKUP($B560,$H$13:$J$17,3,0),"N/A")</f>
        <v>6.8032905170950384</v>
      </c>
      <c r="H560" s="64">
        <f>IF(ISNUMBER((Sheet1!G541+$F$9/10)*VLOOKUP($B560,$H$13:$J$17,3,0)),(Sheet1!G541+$F$9/10)*VLOOKUP($B560,$H$13:$J$17,3,0),"N/A")</f>
        <v>6.7593843560168043</v>
      </c>
      <c r="I560" s="64">
        <f>IF(ISNUMBER((Sheet1!H541+$F$9/10)*VLOOKUP($B560,$H$13:$J$17,3,0)),(Sheet1!H541+$F$9/10)*VLOOKUP($B560,$H$13:$J$17,3,0),"N/A")</f>
        <v>6.8329301684485495</v>
      </c>
      <c r="J560" s="64">
        <f>IF(ISNUMBER((Sheet1!I541+$F$9/10)*VLOOKUP($B560,$H$13:$J$17,3,0)),(Sheet1!I541+$F$9/10)*VLOOKUP($B560,$H$13:$J$17,3,0),"N/A")</f>
        <v>6.7845941459061185</v>
      </c>
      <c r="K560" s="64" t="str">
        <f>IF(ISNUMBER((Sheet1!J541+$F$9/10)*VLOOKUP($B560,$H$13:$J$17,3,0)),(Sheet1!J541+$F$9/10)*VLOOKUP($B560,$H$13:$J$17,3,0),"N/A")</f>
        <v>N/A</v>
      </c>
    </row>
    <row r="561" spans="2:11" x14ac:dyDescent="0.3">
      <c r="B561" s="1" t="str">
        <f>Sheet1!A542</f>
        <v>NY</v>
      </c>
      <c r="C561" s="2" t="str">
        <f>Sheet1!B542</f>
        <v>Elec</v>
      </c>
      <c r="D561" s="3">
        <f>Sheet1!C542</f>
        <v>42766</v>
      </c>
      <c r="E561" s="4" t="str">
        <f>Sheet1!D542</f>
        <v>H (ConEd, NYSEG)</v>
      </c>
      <c r="F561" s="2" t="str">
        <f>Sheet1!E542</f>
        <v>2M+</v>
      </c>
      <c r="G561" s="64">
        <f>IF(ISNUMBER((Sheet1!F542+$F$9/10)*VLOOKUP($B561,$H$13:$J$17,3,0)),(Sheet1!F542+$F$9/10)*VLOOKUP($B561,$H$13:$J$17,3,0),"N/A")</f>
        <v>6.675790517095038</v>
      </c>
      <c r="H561" s="64">
        <f>IF(ISNUMBER((Sheet1!G542+$F$9/10)*VLOOKUP($B561,$H$13:$J$17,3,0)),(Sheet1!G542+$F$9/10)*VLOOKUP($B561,$H$13:$J$17,3,0),"N/A")</f>
        <v>6.6318843560168039</v>
      </c>
      <c r="I561" s="64">
        <f>IF(ISNUMBER((Sheet1!H542+$F$9/10)*VLOOKUP($B561,$H$13:$J$17,3,0)),(Sheet1!H542+$F$9/10)*VLOOKUP($B561,$H$13:$J$17,3,0),"N/A")</f>
        <v>6.7054301684485491</v>
      </c>
      <c r="J561" s="64">
        <f>IF(ISNUMBER((Sheet1!I542+$F$9/10)*VLOOKUP($B561,$H$13:$J$17,3,0)),(Sheet1!I542+$F$9/10)*VLOOKUP($B561,$H$13:$J$17,3,0),"N/A")</f>
        <v>6.6570941459061181</v>
      </c>
      <c r="K561" s="64" t="str">
        <f>IF(ISNUMBER((Sheet1!J542+$F$9/10)*VLOOKUP($B561,$H$13:$J$17,3,0)),(Sheet1!J542+$F$9/10)*VLOOKUP($B561,$H$13:$J$17,3,0),"N/A")</f>
        <v>N/A</v>
      </c>
    </row>
    <row r="562" spans="2:11" x14ac:dyDescent="0.3">
      <c r="B562" s="1" t="str">
        <f>Sheet1!A543</f>
        <v>NY</v>
      </c>
      <c r="C562" s="2" t="str">
        <f>Sheet1!B543</f>
        <v>Elec</v>
      </c>
      <c r="D562" s="3">
        <f>Sheet1!C543</f>
        <v>42766</v>
      </c>
      <c r="E562" s="4" t="str">
        <f>Sheet1!D543</f>
        <v>I (ConEd)</v>
      </c>
      <c r="F562" s="2" t="str">
        <f>Sheet1!E543</f>
        <v>0-150K</v>
      </c>
      <c r="G562" s="64">
        <f>IF(ISNUMBER((Sheet1!F543+$F$9/10)*VLOOKUP($B562,$H$13:$J$17,3,0)),(Sheet1!F543+$F$9/10)*VLOOKUP($B562,$H$13:$J$17,3,0),"N/A")</f>
        <v>7.4917905170950378</v>
      </c>
      <c r="H562" s="64">
        <f>IF(ISNUMBER((Sheet1!G543+$F$9/10)*VLOOKUP($B562,$H$13:$J$17,3,0)),(Sheet1!G543+$F$9/10)*VLOOKUP($B562,$H$13:$J$17,3,0),"N/A")</f>
        <v>7.4478843560168038</v>
      </c>
      <c r="I562" s="64">
        <f>IF(ISNUMBER((Sheet1!H543+$F$9/10)*VLOOKUP($B562,$H$13:$J$17,3,0)),(Sheet1!H543+$F$9/10)*VLOOKUP($B562,$H$13:$J$17,3,0),"N/A")</f>
        <v>7.5214301684485489</v>
      </c>
      <c r="J562" s="64">
        <f>IF(ISNUMBER((Sheet1!I543+$F$9/10)*VLOOKUP($B562,$H$13:$J$17,3,0)),(Sheet1!I543+$F$9/10)*VLOOKUP($B562,$H$13:$J$17,3,0),"N/A")</f>
        <v>7.473094145906118</v>
      </c>
      <c r="K562" s="64" t="str">
        <f>IF(ISNUMBER((Sheet1!J543+$F$9/10)*VLOOKUP($B562,$H$13:$J$17,3,0)),(Sheet1!J543+$F$9/10)*VLOOKUP($B562,$H$13:$J$17,3,0),"N/A")</f>
        <v>N/A</v>
      </c>
    </row>
    <row r="563" spans="2:11" x14ac:dyDescent="0.3">
      <c r="B563" s="1" t="str">
        <f>Sheet1!A544</f>
        <v>NY</v>
      </c>
      <c r="C563" s="2" t="str">
        <f>Sheet1!B544</f>
        <v>Elec</v>
      </c>
      <c r="D563" s="3">
        <f>Sheet1!C544</f>
        <v>42766</v>
      </c>
      <c r="E563" s="4" t="str">
        <f>Sheet1!D544</f>
        <v>I (ConEd)</v>
      </c>
      <c r="F563" s="2" t="str">
        <f>Sheet1!E544</f>
        <v>150-500K</v>
      </c>
      <c r="G563" s="64">
        <f>IF(ISNUMBER((Sheet1!F544+$F$9/10)*VLOOKUP($B563,$H$13:$J$17,3,0)),(Sheet1!F544+$F$9/10)*VLOOKUP($B563,$H$13:$J$17,3,0),"N/A")</f>
        <v>7.2877905170950381</v>
      </c>
      <c r="H563" s="64">
        <f>IF(ISNUMBER((Sheet1!G544+$F$9/10)*VLOOKUP($B563,$H$13:$J$17,3,0)),(Sheet1!G544+$F$9/10)*VLOOKUP($B563,$H$13:$J$17,3,0),"N/A")</f>
        <v>7.2438843560168031</v>
      </c>
      <c r="I563" s="64">
        <f>IF(ISNUMBER((Sheet1!H544+$F$9/10)*VLOOKUP($B563,$H$13:$J$17,3,0)),(Sheet1!H544+$F$9/10)*VLOOKUP($B563,$H$13:$J$17,3,0),"N/A")</f>
        <v>7.3174301684485501</v>
      </c>
      <c r="J563" s="64">
        <f>IF(ISNUMBER((Sheet1!I544+$F$9/10)*VLOOKUP($B563,$H$13:$J$17,3,0)),(Sheet1!I544+$F$9/10)*VLOOKUP($B563,$H$13:$J$17,3,0),"N/A")</f>
        <v>7.2690941459061182</v>
      </c>
      <c r="K563" s="64" t="str">
        <f>IF(ISNUMBER((Sheet1!J544+$F$9/10)*VLOOKUP($B563,$H$13:$J$17,3,0)),(Sheet1!J544+$F$9/10)*VLOOKUP($B563,$H$13:$J$17,3,0),"N/A")</f>
        <v>N/A</v>
      </c>
    </row>
    <row r="564" spans="2:11" x14ac:dyDescent="0.3">
      <c r="B564" s="1" t="str">
        <f>Sheet1!A545</f>
        <v>NY</v>
      </c>
      <c r="C564" s="2" t="str">
        <f>Sheet1!B545</f>
        <v>Elec</v>
      </c>
      <c r="D564" s="3">
        <f>Sheet1!C545</f>
        <v>42766</v>
      </c>
      <c r="E564" s="4" t="str">
        <f>Sheet1!D545</f>
        <v>I (ConEd)</v>
      </c>
      <c r="F564" s="2" t="str">
        <f>Sheet1!E545</f>
        <v>500-1M</v>
      </c>
      <c r="G564" s="64">
        <f>IF(ISNUMBER((Sheet1!F545+$F$9/10)*VLOOKUP($B564,$H$13:$J$17,3,0)),(Sheet1!F545+$F$9/10)*VLOOKUP($B564,$H$13:$J$17,3,0),"N/A")</f>
        <v>6.9307905170950379</v>
      </c>
      <c r="H564" s="64">
        <f>IF(ISNUMBER((Sheet1!G545+$F$9/10)*VLOOKUP($B564,$H$13:$J$17,3,0)),(Sheet1!G545+$F$9/10)*VLOOKUP($B564,$H$13:$J$17,3,0),"N/A")</f>
        <v>6.8868843560168038</v>
      </c>
      <c r="I564" s="64">
        <f>IF(ISNUMBER((Sheet1!H545+$F$9/10)*VLOOKUP($B564,$H$13:$J$17,3,0)),(Sheet1!H545+$F$9/10)*VLOOKUP($B564,$H$13:$J$17,3,0),"N/A")</f>
        <v>6.9604301684485499</v>
      </c>
      <c r="J564" s="64">
        <f>IF(ISNUMBER((Sheet1!I545+$F$9/10)*VLOOKUP($B564,$H$13:$J$17,3,0)),(Sheet1!I545+$F$9/10)*VLOOKUP($B564,$H$13:$J$17,3,0),"N/A")</f>
        <v>6.9120941459061189</v>
      </c>
      <c r="K564" s="64" t="str">
        <f>IF(ISNUMBER((Sheet1!J545+$F$9/10)*VLOOKUP($B564,$H$13:$J$17,3,0)),(Sheet1!J545+$F$9/10)*VLOOKUP($B564,$H$13:$J$17,3,0),"N/A")</f>
        <v>N/A</v>
      </c>
    </row>
    <row r="565" spans="2:11" x14ac:dyDescent="0.3">
      <c r="B565" s="1" t="str">
        <f>Sheet1!A546</f>
        <v>NY</v>
      </c>
      <c r="C565" s="2" t="str">
        <f>Sheet1!B546</f>
        <v>Elec</v>
      </c>
      <c r="D565" s="3">
        <f>Sheet1!C546</f>
        <v>42766</v>
      </c>
      <c r="E565" s="4" t="str">
        <f>Sheet1!D546</f>
        <v>I (ConEd)</v>
      </c>
      <c r="F565" s="2" t="str">
        <f>Sheet1!E546</f>
        <v>1-2M</v>
      </c>
      <c r="G565" s="64">
        <f>IF(ISNUMBER((Sheet1!F546+$F$9/10)*VLOOKUP($B565,$H$13:$J$17,3,0)),(Sheet1!F546+$F$9/10)*VLOOKUP($B565,$H$13:$J$17,3,0),"N/A")</f>
        <v>6.8032905170950384</v>
      </c>
      <c r="H565" s="64">
        <f>IF(ISNUMBER((Sheet1!G546+$F$9/10)*VLOOKUP($B565,$H$13:$J$17,3,0)),(Sheet1!G546+$F$9/10)*VLOOKUP($B565,$H$13:$J$17,3,0),"N/A")</f>
        <v>6.7593843560168043</v>
      </c>
      <c r="I565" s="64">
        <f>IF(ISNUMBER((Sheet1!H546+$F$9/10)*VLOOKUP($B565,$H$13:$J$17,3,0)),(Sheet1!H546+$F$9/10)*VLOOKUP($B565,$H$13:$J$17,3,0),"N/A")</f>
        <v>6.8329301684485495</v>
      </c>
      <c r="J565" s="64">
        <f>IF(ISNUMBER((Sheet1!I546+$F$9/10)*VLOOKUP($B565,$H$13:$J$17,3,0)),(Sheet1!I546+$F$9/10)*VLOOKUP($B565,$H$13:$J$17,3,0),"N/A")</f>
        <v>6.7845941459061185</v>
      </c>
      <c r="K565" s="64" t="str">
        <f>IF(ISNUMBER((Sheet1!J546+$F$9/10)*VLOOKUP($B565,$H$13:$J$17,3,0)),(Sheet1!J546+$F$9/10)*VLOOKUP($B565,$H$13:$J$17,3,0),"N/A")</f>
        <v>N/A</v>
      </c>
    </row>
    <row r="566" spans="2:11" x14ac:dyDescent="0.3">
      <c r="B566" s="1" t="str">
        <f>Sheet1!A547</f>
        <v>NY</v>
      </c>
      <c r="C566" s="2" t="str">
        <f>Sheet1!B547</f>
        <v>Elec</v>
      </c>
      <c r="D566" s="3">
        <f>Sheet1!C547</f>
        <v>42766</v>
      </c>
      <c r="E566" s="4" t="str">
        <f>Sheet1!D547</f>
        <v>I (ConEd)</v>
      </c>
      <c r="F566" s="2" t="str">
        <f>Sheet1!E547</f>
        <v>2M+</v>
      </c>
      <c r="G566" s="64">
        <f>IF(ISNUMBER((Sheet1!F547+$F$9/10)*VLOOKUP($B566,$H$13:$J$17,3,0)),(Sheet1!F547+$F$9/10)*VLOOKUP($B566,$H$13:$J$17,3,0),"N/A")</f>
        <v>6.675790517095038</v>
      </c>
      <c r="H566" s="64">
        <f>IF(ISNUMBER((Sheet1!G547+$F$9/10)*VLOOKUP($B566,$H$13:$J$17,3,0)),(Sheet1!G547+$F$9/10)*VLOOKUP($B566,$H$13:$J$17,3,0),"N/A")</f>
        <v>6.6318843560168039</v>
      </c>
      <c r="I566" s="64">
        <f>IF(ISNUMBER((Sheet1!H547+$F$9/10)*VLOOKUP($B566,$H$13:$J$17,3,0)),(Sheet1!H547+$F$9/10)*VLOOKUP($B566,$H$13:$J$17,3,0),"N/A")</f>
        <v>6.7054301684485491</v>
      </c>
      <c r="J566" s="64">
        <f>IF(ISNUMBER((Sheet1!I547+$F$9/10)*VLOOKUP($B566,$H$13:$J$17,3,0)),(Sheet1!I547+$F$9/10)*VLOOKUP($B566,$H$13:$J$17,3,0),"N/A")</f>
        <v>6.6570941459061181</v>
      </c>
      <c r="K566" s="64" t="str">
        <f>IF(ISNUMBER((Sheet1!J547+$F$9/10)*VLOOKUP($B566,$H$13:$J$17,3,0)),(Sheet1!J547+$F$9/10)*VLOOKUP($B566,$H$13:$J$17,3,0),"N/A")</f>
        <v>N/A</v>
      </c>
    </row>
    <row r="567" spans="2:11" x14ac:dyDescent="0.3">
      <c r="B567" s="1" t="str">
        <f>Sheet1!A548</f>
        <v>NY</v>
      </c>
      <c r="C567" s="2" t="str">
        <f>Sheet1!B548</f>
        <v>Elec</v>
      </c>
      <c r="D567" s="3">
        <f>Sheet1!C548</f>
        <v>42766</v>
      </c>
      <c r="E567" s="4" t="str">
        <f>Sheet1!D548</f>
        <v>J (ConEd)</v>
      </c>
      <c r="F567" s="2" t="str">
        <f>Sheet1!E548</f>
        <v>0-150K</v>
      </c>
      <c r="G567" s="64">
        <f>IF(ISNUMBER((Sheet1!F548+$F$9/10)*VLOOKUP($B567,$H$13:$J$17,3,0)),(Sheet1!F548+$F$9/10)*VLOOKUP($B567,$H$13:$J$17,3,0),"N/A")</f>
        <v>8.1515414064324805</v>
      </c>
      <c r="H567" s="64">
        <f>IF(ISNUMBER((Sheet1!G548+$F$9/10)*VLOOKUP($B567,$H$13:$J$17,3,0)),(Sheet1!G548+$F$9/10)*VLOOKUP($B567,$H$13:$J$17,3,0),"N/A")</f>
        <v>8.3247109685250376</v>
      </c>
      <c r="I567" s="64">
        <f>IF(ISNUMBER((Sheet1!H548+$F$9/10)*VLOOKUP($B567,$H$13:$J$17,3,0)),(Sheet1!H548+$F$9/10)*VLOOKUP($B567,$H$13:$J$17,3,0),"N/A")</f>
        <v>8.3418626025872431</v>
      </c>
      <c r="J567" s="64">
        <f>IF(ISNUMBER((Sheet1!I548+$F$9/10)*VLOOKUP($B567,$H$13:$J$17,3,0)),(Sheet1!I548+$F$9/10)*VLOOKUP($B567,$H$13:$J$17,3,0),"N/A")</f>
        <v>8.3753335920849867</v>
      </c>
      <c r="K567" s="64" t="str">
        <f>IF(ISNUMBER((Sheet1!J548+$F$9/10)*VLOOKUP($B567,$H$13:$J$17,3,0)),(Sheet1!J548+$F$9/10)*VLOOKUP($B567,$H$13:$J$17,3,0),"N/A")</f>
        <v>N/A</v>
      </c>
    </row>
    <row r="568" spans="2:11" x14ac:dyDescent="0.3">
      <c r="B568" s="1" t="str">
        <f>Sheet1!A549</f>
        <v>NY</v>
      </c>
      <c r="C568" s="2" t="str">
        <f>Sheet1!B549</f>
        <v>Elec</v>
      </c>
      <c r="D568" s="3">
        <f>Sheet1!C549</f>
        <v>42766</v>
      </c>
      <c r="E568" s="4" t="str">
        <f>Sheet1!D549</f>
        <v>J (ConEd)</v>
      </c>
      <c r="F568" s="2" t="str">
        <f>Sheet1!E549</f>
        <v>150-500K</v>
      </c>
      <c r="G568" s="64">
        <f>IF(ISNUMBER((Sheet1!F549+$F$9/10)*VLOOKUP($B568,$H$13:$J$17,3,0)),(Sheet1!F549+$F$9/10)*VLOOKUP($B568,$H$13:$J$17,3,0),"N/A")</f>
        <v>7.9475414064324799</v>
      </c>
      <c r="H568" s="64">
        <f>IF(ISNUMBER((Sheet1!G549+$F$9/10)*VLOOKUP($B568,$H$13:$J$17,3,0)),(Sheet1!G549+$F$9/10)*VLOOKUP($B568,$H$13:$J$17,3,0),"N/A")</f>
        <v>8.1207109685250369</v>
      </c>
      <c r="I568" s="64">
        <f>IF(ISNUMBER((Sheet1!H549+$F$9/10)*VLOOKUP($B568,$H$13:$J$17,3,0)),(Sheet1!H549+$F$9/10)*VLOOKUP($B568,$H$13:$J$17,3,0),"N/A")</f>
        <v>8.1378626025872425</v>
      </c>
      <c r="J568" s="64">
        <f>IF(ISNUMBER((Sheet1!I549+$F$9/10)*VLOOKUP($B568,$H$13:$J$17,3,0)),(Sheet1!I549+$F$9/10)*VLOOKUP($B568,$H$13:$J$17,3,0),"N/A")</f>
        <v>8.1713335920849879</v>
      </c>
      <c r="K568" s="64" t="str">
        <f>IF(ISNUMBER((Sheet1!J549+$F$9/10)*VLOOKUP($B568,$H$13:$J$17,3,0)),(Sheet1!J549+$F$9/10)*VLOOKUP($B568,$H$13:$J$17,3,0),"N/A")</f>
        <v>N/A</v>
      </c>
    </row>
    <row r="569" spans="2:11" x14ac:dyDescent="0.3">
      <c r="B569" s="1" t="str">
        <f>Sheet1!A550</f>
        <v>NY</v>
      </c>
      <c r="C569" s="2" t="str">
        <f>Sheet1!B550</f>
        <v>Elec</v>
      </c>
      <c r="D569" s="3">
        <f>Sheet1!C550</f>
        <v>42766</v>
      </c>
      <c r="E569" s="4" t="str">
        <f>Sheet1!D550</f>
        <v>J (ConEd)</v>
      </c>
      <c r="F569" s="2" t="str">
        <f>Sheet1!E550</f>
        <v>500-1M</v>
      </c>
      <c r="G569" s="64">
        <f>IF(ISNUMBER((Sheet1!F550+$F$9/10)*VLOOKUP($B569,$H$13:$J$17,3,0)),(Sheet1!F550+$F$9/10)*VLOOKUP($B569,$H$13:$J$17,3,0),"N/A")</f>
        <v>7.5905414064324797</v>
      </c>
      <c r="H569" s="64">
        <f>IF(ISNUMBER((Sheet1!G550+$F$9/10)*VLOOKUP($B569,$H$13:$J$17,3,0)),(Sheet1!G550+$F$9/10)*VLOOKUP($B569,$H$13:$J$17,3,0),"N/A")</f>
        <v>7.7637109685250367</v>
      </c>
      <c r="I569" s="64">
        <f>IF(ISNUMBER((Sheet1!H550+$F$9/10)*VLOOKUP($B569,$H$13:$J$17,3,0)),(Sheet1!H550+$F$9/10)*VLOOKUP($B569,$H$13:$J$17,3,0),"N/A")</f>
        <v>7.7808626025872423</v>
      </c>
      <c r="J569" s="64">
        <f>IF(ISNUMBER((Sheet1!I550+$F$9/10)*VLOOKUP($B569,$H$13:$J$17,3,0)),(Sheet1!I550+$F$9/10)*VLOOKUP($B569,$H$13:$J$17,3,0),"N/A")</f>
        <v>7.8143335920849868</v>
      </c>
      <c r="K569" s="64" t="str">
        <f>IF(ISNUMBER((Sheet1!J550+$F$9/10)*VLOOKUP($B569,$H$13:$J$17,3,0)),(Sheet1!J550+$F$9/10)*VLOOKUP($B569,$H$13:$J$17,3,0),"N/A")</f>
        <v>N/A</v>
      </c>
    </row>
    <row r="570" spans="2:11" x14ac:dyDescent="0.3">
      <c r="B570" s="1" t="str">
        <f>Sheet1!A551</f>
        <v>NY</v>
      </c>
      <c r="C570" s="2" t="str">
        <f>Sheet1!B551</f>
        <v>Elec</v>
      </c>
      <c r="D570" s="3">
        <f>Sheet1!C551</f>
        <v>42766</v>
      </c>
      <c r="E570" s="4" t="str">
        <f>Sheet1!D551</f>
        <v>J (ConEd)</v>
      </c>
      <c r="F570" s="2" t="str">
        <f>Sheet1!E551</f>
        <v>1-2M</v>
      </c>
      <c r="G570" s="64">
        <f>IF(ISNUMBER((Sheet1!F551+$F$9/10)*VLOOKUP($B570,$H$13:$J$17,3,0)),(Sheet1!F551+$F$9/10)*VLOOKUP($B570,$H$13:$J$17,3,0),"N/A")</f>
        <v>7.4630414064324793</v>
      </c>
      <c r="H570" s="64">
        <f>IF(ISNUMBER((Sheet1!G551+$F$9/10)*VLOOKUP($B570,$H$13:$J$17,3,0)),(Sheet1!G551+$F$9/10)*VLOOKUP($B570,$H$13:$J$17,3,0),"N/A")</f>
        <v>7.6362109685250372</v>
      </c>
      <c r="I570" s="64">
        <f>IF(ISNUMBER((Sheet1!H551+$F$9/10)*VLOOKUP($B570,$H$13:$J$17,3,0)),(Sheet1!H551+$F$9/10)*VLOOKUP($B570,$H$13:$J$17,3,0),"N/A")</f>
        <v>7.6533626025872428</v>
      </c>
      <c r="J570" s="64">
        <f>IF(ISNUMBER((Sheet1!I551+$F$9/10)*VLOOKUP($B570,$H$13:$J$17,3,0)),(Sheet1!I551+$F$9/10)*VLOOKUP($B570,$H$13:$J$17,3,0),"N/A")</f>
        <v>7.6868335920849864</v>
      </c>
      <c r="K570" s="64" t="str">
        <f>IF(ISNUMBER((Sheet1!J551+$F$9/10)*VLOOKUP($B570,$H$13:$J$17,3,0)),(Sheet1!J551+$F$9/10)*VLOOKUP($B570,$H$13:$J$17,3,0),"N/A")</f>
        <v>N/A</v>
      </c>
    </row>
    <row r="571" spans="2:11" x14ac:dyDescent="0.3">
      <c r="B571" s="1" t="str">
        <f>Sheet1!A552</f>
        <v>NY</v>
      </c>
      <c r="C571" s="2" t="str">
        <f>Sheet1!B552</f>
        <v>Elec</v>
      </c>
      <c r="D571" s="3">
        <f>Sheet1!C552</f>
        <v>42766</v>
      </c>
      <c r="E571" s="4" t="str">
        <f>Sheet1!D552</f>
        <v>J (ConEd)</v>
      </c>
      <c r="F571" s="2" t="str">
        <f>Sheet1!E552</f>
        <v>2M+</v>
      </c>
      <c r="G571" s="64">
        <f>IF(ISNUMBER((Sheet1!F552+$F$9/10)*VLOOKUP($B571,$H$13:$J$17,3,0)),(Sheet1!F552+$F$9/10)*VLOOKUP($B571,$H$13:$J$17,3,0),"N/A")</f>
        <v>7.3355414064324789</v>
      </c>
      <c r="H571" s="64">
        <f>IF(ISNUMBER((Sheet1!G552+$F$9/10)*VLOOKUP($B571,$H$13:$J$17,3,0)),(Sheet1!G552+$F$9/10)*VLOOKUP($B571,$H$13:$J$17,3,0),"N/A")</f>
        <v>7.5087109685250368</v>
      </c>
      <c r="I571" s="64">
        <f>IF(ISNUMBER((Sheet1!H552+$F$9/10)*VLOOKUP($B571,$H$13:$J$17,3,0)),(Sheet1!H552+$F$9/10)*VLOOKUP($B571,$H$13:$J$17,3,0),"N/A")</f>
        <v>7.5258626025872424</v>
      </c>
      <c r="J571" s="64">
        <f>IF(ISNUMBER((Sheet1!I552+$F$9/10)*VLOOKUP($B571,$H$13:$J$17,3,0)),(Sheet1!I552+$F$9/10)*VLOOKUP($B571,$H$13:$J$17,3,0),"N/A")</f>
        <v>7.5593335920849869</v>
      </c>
      <c r="K571" s="64" t="str">
        <f>IF(ISNUMBER((Sheet1!J552+$F$9/10)*VLOOKUP($B571,$H$13:$J$17,3,0)),(Sheet1!J552+$F$9/10)*VLOOKUP($B571,$H$13:$J$17,3,0),"N/A")</f>
        <v>N/A</v>
      </c>
    </row>
    <row r="572" spans="2:11" x14ac:dyDescent="0.3">
      <c r="B572" s="1" t="str">
        <f>Sheet1!A553</f>
        <v>NY</v>
      </c>
      <c r="C572" s="2" t="str">
        <f>Sheet1!B553</f>
        <v>Elec</v>
      </c>
      <c r="D572" s="3">
        <f>Sheet1!C553</f>
        <v>42794</v>
      </c>
      <c r="E572" s="4" t="str">
        <f>Sheet1!D553</f>
        <v>A (NiMo, NYSEG)</v>
      </c>
      <c r="F572" s="2" t="str">
        <f>Sheet1!E553</f>
        <v>0-150K</v>
      </c>
      <c r="G572" s="64">
        <f>IF(ISNUMBER((Sheet1!F553+$F$9/10)*VLOOKUP($B572,$H$13:$J$17,3,0)),(Sheet1!F553+$F$9/10)*VLOOKUP($B572,$H$13:$J$17,3,0),"N/A")</f>
        <v>6.5088503383561633</v>
      </c>
      <c r="H572" s="64">
        <f>IF(ISNUMBER((Sheet1!G553+$F$9/10)*VLOOKUP($B572,$H$13:$J$17,3,0)),(Sheet1!G553+$F$9/10)*VLOOKUP($B572,$H$13:$J$17,3,0),"N/A")</f>
        <v>6.4994076883561638</v>
      </c>
      <c r="I572" s="64">
        <f>IF(ISNUMBER((Sheet1!H553+$F$9/10)*VLOOKUP($B572,$H$13:$J$17,3,0)),(Sheet1!H553+$F$9/10)*VLOOKUP($B572,$H$13:$J$17,3,0),"N/A")</f>
        <v>6.4945346383561642</v>
      </c>
      <c r="J572" s="64">
        <f>IF(ISNUMBER((Sheet1!I553+$F$9/10)*VLOOKUP($B572,$H$13:$J$17,3,0)),(Sheet1!I553+$F$9/10)*VLOOKUP($B572,$H$13:$J$17,3,0),"N/A")</f>
        <v>6.466688638356163</v>
      </c>
      <c r="K572" s="64" t="str">
        <f>IF(ISNUMBER((Sheet1!J553+$F$9/10)*VLOOKUP($B572,$H$13:$J$17,3,0)),(Sheet1!J553+$F$9/10)*VLOOKUP($B572,$H$13:$J$17,3,0),"N/A")</f>
        <v>N/A</v>
      </c>
    </row>
    <row r="573" spans="2:11" x14ac:dyDescent="0.3">
      <c r="B573" s="1" t="str">
        <f>Sheet1!A554</f>
        <v>NY</v>
      </c>
      <c r="C573" s="2" t="str">
        <f>Sheet1!B554</f>
        <v>Elec</v>
      </c>
      <c r="D573" s="3">
        <f>Sheet1!C554</f>
        <v>42794</v>
      </c>
      <c r="E573" s="4" t="str">
        <f>Sheet1!D554</f>
        <v>A (NiMo, NYSEG)</v>
      </c>
      <c r="F573" s="2" t="str">
        <f>Sheet1!E554</f>
        <v>150-500K</v>
      </c>
      <c r="G573" s="64">
        <f>IF(ISNUMBER((Sheet1!F554+$F$9/10)*VLOOKUP($B573,$H$13:$J$17,3,0)),(Sheet1!F554+$F$9/10)*VLOOKUP($B573,$H$13:$J$17,3,0),"N/A")</f>
        <v>6.3048503383561645</v>
      </c>
      <c r="H573" s="64">
        <f>IF(ISNUMBER((Sheet1!G554+$F$9/10)*VLOOKUP($B573,$H$13:$J$17,3,0)),(Sheet1!G554+$F$9/10)*VLOOKUP($B573,$H$13:$J$17,3,0),"N/A")</f>
        <v>6.295407688356164</v>
      </c>
      <c r="I573" s="64">
        <f>IF(ISNUMBER((Sheet1!H554+$F$9/10)*VLOOKUP($B573,$H$13:$J$17,3,0)),(Sheet1!H554+$F$9/10)*VLOOKUP($B573,$H$13:$J$17,3,0),"N/A")</f>
        <v>6.2905346383561644</v>
      </c>
      <c r="J573" s="64">
        <f>IF(ISNUMBER((Sheet1!I554+$F$9/10)*VLOOKUP($B573,$H$13:$J$17,3,0)),(Sheet1!I554+$F$9/10)*VLOOKUP($B573,$H$13:$J$17,3,0),"N/A")</f>
        <v>6.2626886383561633</v>
      </c>
      <c r="K573" s="64" t="str">
        <f>IF(ISNUMBER((Sheet1!J554+$F$9/10)*VLOOKUP($B573,$H$13:$J$17,3,0)),(Sheet1!J554+$F$9/10)*VLOOKUP($B573,$H$13:$J$17,3,0),"N/A")</f>
        <v>N/A</v>
      </c>
    </row>
    <row r="574" spans="2:11" x14ac:dyDescent="0.3">
      <c r="B574" s="1" t="str">
        <f>Sheet1!A555</f>
        <v>NY</v>
      </c>
      <c r="C574" s="2" t="str">
        <f>Sheet1!B555</f>
        <v>Elec</v>
      </c>
      <c r="D574" s="3">
        <f>Sheet1!C555</f>
        <v>42794</v>
      </c>
      <c r="E574" s="4" t="str">
        <f>Sheet1!D555</f>
        <v>A (NiMo, NYSEG)</v>
      </c>
      <c r="F574" s="2" t="str">
        <f>Sheet1!E555</f>
        <v>500-1M</v>
      </c>
      <c r="G574" s="64">
        <f>IF(ISNUMBER((Sheet1!F555+$F$9/10)*VLOOKUP($B574,$H$13:$J$17,3,0)),(Sheet1!F555+$F$9/10)*VLOOKUP($B574,$H$13:$J$17,3,0),"N/A")</f>
        <v>5.9478503383561634</v>
      </c>
      <c r="H574" s="64">
        <f>IF(ISNUMBER((Sheet1!G555+$F$9/10)*VLOOKUP($B574,$H$13:$J$17,3,0)),(Sheet1!G555+$F$9/10)*VLOOKUP($B574,$H$13:$J$17,3,0),"N/A")</f>
        <v>5.9384076883561638</v>
      </c>
      <c r="I574" s="64">
        <f>IF(ISNUMBER((Sheet1!H555+$F$9/10)*VLOOKUP($B574,$H$13:$J$17,3,0)),(Sheet1!H555+$F$9/10)*VLOOKUP($B574,$H$13:$J$17,3,0),"N/A")</f>
        <v>5.9335346383561642</v>
      </c>
      <c r="J574" s="64">
        <f>IF(ISNUMBER((Sheet1!I555+$F$9/10)*VLOOKUP($B574,$H$13:$J$17,3,0)),(Sheet1!I555+$F$9/10)*VLOOKUP($B574,$H$13:$J$17,3,0),"N/A")</f>
        <v>5.9056886383561631</v>
      </c>
      <c r="K574" s="64" t="str">
        <f>IF(ISNUMBER((Sheet1!J555+$F$9/10)*VLOOKUP($B574,$H$13:$J$17,3,0)),(Sheet1!J555+$F$9/10)*VLOOKUP($B574,$H$13:$J$17,3,0),"N/A")</f>
        <v>N/A</v>
      </c>
    </row>
    <row r="575" spans="2:11" x14ac:dyDescent="0.3">
      <c r="B575" s="1" t="str">
        <f>Sheet1!A556</f>
        <v>NY</v>
      </c>
      <c r="C575" s="2" t="str">
        <f>Sheet1!B556</f>
        <v>Elec</v>
      </c>
      <c r="D575" s="3">
        <f>Sheet1!C556</f>
        <v>42794</v>
      </c>
      <c r="E575" s="4" t="str">
        <f>Sheet1!D556</f>
        <v>A (NiMo, NYSEG)</v>
      </c>
      <c r="F575" s="2" t="str">
        <f>Sheet1!E556</f>
        <v>1-2M</v>
      </c>
      <c r="G575" s="64">
        <f>IF(ISNUMBER((Sheet1!F556+$F$9/10)*VLOOKUP($B575,$H$13:$J$17,3,0)),(Sheet1!F556+$F$9/10)*VLOOKUP($B575,$H$13:$J$17,3,0),"N/A")</f>
        <v>5.8203503383561639</v>
      </c>
      <c r="H575" s="64">
        <f>IF(ISNUMBER((Sheet1!G556+$F$9/10)*VLOOKUP($B575,$H$13:$J$17,3,0)),(Sheet1!G556+$F$9/10)*VLOOKUP($B575,$H$13:$J$17,3,0),"N/A")</f>
        <v>5.8109076883561643</v>
      </c>
      <c r="I575" s="64">
        <f>IF(ISNUMBER((Sheet1!H556+$F$9/10)*VLOOKUP($B575,$H$13:$J$17,3,0)),(Sheet1!H556+$F$9/10)*VLOOKUP($B575,$H$13:$J$17,3,0),"N/A")</f>
        <v>5.8060346383561638</v>
      </c>
      <c r="J575" s="64">
        <f>IF(ISNUMBER((Sheet1!I556+$F$9/10)*VLOOKUP($B575,$H$13:$J$17,3,0)),(Sheet1!I556+$F$9/10)*VLOOKUP($B575,$H$13:$J$17,3,0),"N/A")</f>
        <v>5.7781886383561627</v>
      </c>
      <c r="K575" s="64" t="str">
        <f>IF(ISNUMBER((Sheet1!J556+$F$9/10)*VLOOKUP($B575,$H$13:$J$17,3,0)),(Sheet1!J556+$F$9/10)*VLOOKUP($B575,$H$13:$J$17,3,0),"N/A")</f>
        <v>N/A</v>
      </c>
    </row>
    <row r="576" spans="2:11" x14ac:dyDescent="0.3">
      <c r="B576" s="1" t="str">
        <f>Sheet1!A557</f>
        <v>NY</v>
      </c>
      <c r="C576" s="2" t="str">
        <f>Sheet1!B557</f>
        <v>Elec</v>
      </c>
      <c r="D576" s="3">
        <f>Sheet1!C557</f>
        <v>42794</v>
      </c>
      <c r="E576" s="4" t="str">
        <f>Sheet1!D557</f>
        <v>A (NiMo, NYSEG)</v>
      </c>
      <c r="F576" s="2" t="str">
        <f>Sheet1!E557</f>
        <v>2M+</v>
      </c>
      <c r="G576" s="64">
        <f>IF(ISNUMBER((Sheet1!F557+$F$9/10)*VLOOKUP($B576,$H$13:$J$17,3,0)),(Sheet1!F557+$F$9/10)*VLOOKUP($B576,$H$13:$J$17,3,0),"N/A")</f>
        <v>5.6928503383561635</v>
      </c>
      <c r="H576" s="64">
        <f>IF(ISNUMBER((Sheet1!G557+$F$9/10)*VLOOKUP($B576,$H$13:$J$17,3,0)),(Sheet1!G557+$F$9/10)*VLOOKUP($B576,$H$13:$J$17,3,0),"N/A")</f>
        <v>5.6834076883561639</v>
      </c>
      <c r="I576" s="64">
        <f>IF(ISNUMBER((Sheet1!H557+$F$9/10)*VLOOKUP($B576,$H$13:$J$17,3,0)),(Sheet1!H557+$F$9/10)*VLOOKUP($B576,$H$13:$J$17,3,0),"N/A")</f>
        <v>5.6785346383561643</v>
      </c>
      <c r="J576" s="64">
        <f>IF(ISNUMBER((Sheet1!I557+$F$9/10)*VLOOKUP($B576,$H$13:$J$17,3,0)),(Sheet1!I557+$F$9/10)*VLOOKUP($B576,$H$13:$J$17,3,0),"N/A")</f>
        <v>5.6506886383561623</v>
      </c>
      <c r="K576" s="64" t="str">
        <f>IF(ISNUMBER((Sheet1!J557+$F$9/10)*VLOOKUP($B576,$H$13:$J$17,3,0)),(Sheet1!J557+$F$9/10)*VLOOKUP($B576,$H$13:$J$17,3,0),"N/A")</f>
        <v>N/A</v>
      </c>
    </row>
    <row r="577" spans="2:11" x14ac:dyDescent="0.3">
      <c r="B577" s="1" t="str">
        <f>Sheet1!A558</f>
        <v>NY</v>
      </c>
      <c r="C577" s="2" t="str">
        <f>Sheet1!B558</f>
        <v>Elec</v>
      </c>
      <c r="D577" s="3">
        <f>Sheet1!C558</f>
        <v>42794</v>
      </c>
      <c r="E577" s="4" t="str">
        <f>Sheet1!D558</f>
        <v>B (NiMo, RGE)</v>
      </c>
      <c r="F577" s="2" t="str">
        <f>Sheet1!E558</f>
        <v>0-150K</v>
      </c>
      <c r="G577" s="64">
        <f>IF(ISNUMBER((Sheet1!F558+$F$9/10)*VLOOKUP($B577,$H$13:$J$17,3,0)),(Sheet1!F558+$F$9/10)*VLOOKUP($B577,$H$13:$J$17,3,0),"N/A")</f>
        <v>6.1409950393561648</v>
      </c>
      <c r="H577" s="64">
        <f>IF(ISNUMBER((Sheet1!G558+$F$9/10)*VLOOKUP($B577,$H$13:$J$17,3,0)),(Sheet1!G558+$F$9/10)*VLOOKUP($B577,$H$13:$J$17,3,0),"N/A")</f>
        <v>6.1314497518561648</v>
      </c>
      <c r="I577" s="64">
        <f>IF(ISNUMBER((Sheet1!H558+$F$9/10)*VLOOKUP($B577,$H$13:$J$17,3,0)),(Sheet1!H558+$F$9/10)*VLOOKUP($B577,$H$13:$J$17,3,0),"N/A")</f>
        <v>6.126792508356167</v>
      </c>
      <c r="J577" s="64">
        <f>IF(ISNUMBER((Sheet1!I558+$F$9/10)*VLOOKUP($B577,$H$13:$J$17,3,0)),(Sheet1!I558+$F$9/10)*VLOOKUP($B577,$H$13:$J$17,3,0),"N/A")</f>
        <v>6.1023576433561662</v>
      </c>
      <c r="K577" s="64" t="str">
        <f>IF(ISNUMBER((Sheet1!J558+$F$9/10)*VLOOKUP($B577,$H$13:$J$17,3,0)),(Sheet1!J558+$F$9/10)*VLOOKUP($B577,$H$13:$J$17,3,0),"N/A")</f>
        <v>N/A</v>
      </c>
    </row>
    <row r="578" spans="2:11" x14ac:dyDescent="0.3">
      <c r="B578" s="1" t="str">
        <f>Sheet1!A559</f>
        <v>NY</v>
      </c>
      <c r="C578" s="2" t="str">
        <f>Sheet1!B559</f>
        <v>Elec</v>
      </c>
      <c r="D578" s="3">
        <f>Sheet1!C559</f>
        <v>42794</v>
      </c>
      <c r="E578" s="4" t="str">
        <f>Sheet1!D559</f>
        <v>B (NiMo, RGE)</v>
      </c>
      <c r="F578" s="2" t="str">
        <f>Sheet1!E559</f>
        <v>150-500K</v>
      </c>
      <c r="G578" s="64">
        <f>IF(ISNUMBER((Sheet1!F559+$F$9/10)*VLOOKUP($B578,$H$13:$J$17,3,0)),(Sheet1!F559+$F$9/10)*VLOOKUP($B578,$H$13:$J$17,3,0),"N/A")</f>
        <v>5.936995039356165</v>
      </c>
      <c r="H578" s="64">
        <f>IF(ISNUMBER((Sheet1!G559+$F$9/10)*VLOOKUP($B578,$H$13:$J$17,3,0)),(Sheet1!G559+$F$9/10)*VLOOKUP($B578,$H$13:$J$17,3,0),"N/A")</f>
        <v>5.9274497518561651</v>
      </c>
      <c r="I578" s="64">
        <f>IF(ISNUMBER((Sheet1!H559+$F$9/10)*VLOOKUP($B578,$H$13:$J$17,3,0)),(Sheet1!H559+$F$9/10)*VLOOKUP($B578,$H$13:$J$17,3,0),"N/A")</f>
        <v>5.9227925083561663</v>
      </c>
      <c r="J578" s="64">
        <f>IF(ISNUMBER((Sheet1!I559+$F$9/10)*VLOOKUP($B578,$H$13:$J$17,3,0)),(Sheet1!I559+$F$9/10)*VLOOKUP($B578,$H$13:$J$17,3,0),"N/A")</f>
        <v>5.8983576433561664</v>
      </c>
      <c r="K578" s="64" t="str">
        <f>IF(ISNUMBER((Sheet1!J559+$F$9/10)*VLOOKUP($B578,$H$13:$J$17,3,0)),(Sheet1!J559+$F$9/10)*VLOOKUP($B578,$H$13:$J$17,3,0),"N/A")</f>
        <v>N/A</v>
      </c>
    </row>
    <row r="579" spans="2:11" x14ac:dyDescent="0.3">
      <c r="B579" s="1" t="str">
        <f>Sheet1!A560</f>
        <v>NY</v>
      </c>
      <c r="C579" s="2" t="str">
        <f>Sheet1!B560</f>
        <v>Elec</v>
      </c>
      <c r="D579" s="3">
        <f>Sheet1!C560</f>
        <v>42794</v>
      </c>
      <c r="E579" s="4" t="str">
        <f>Sheet1!D560</f>
        <v>B (NiMo, RGE)</v>
      </c>
      <c r="F579" s="2" t="str">
        <f>Sheet1!E560</f>
        <v>500-1M</v>
      </c>
      <c r="G579" s="64">
        <f>IF(ISNUMBER((Sheet1!F560+$F$9/10)*VLOOKUP($B579,$H$13:$J$17,3,0)),(Sheet1!F560+$F$9/10)*VLOOKUP($B579,$H$13:$J$17,3,0),"N/A")</f>
        <v>5.5799950393561648</v>
      </c>
      <c r="H579" s="64">
        <f>IF(ISNUMBER((Sheet1!G560+$F$9/10)*VLOOKUP($B579,$H$13:$J$17,3,0)),(Sheet1!G560+$F$9/10)*VLOOKUP($B579,$H$13:$J$17,3,0),"N/A")</f>
        <v>5.5704497518561649</v>
      </c>
      <c r="I579" s="64">
        <f>IF(ISNUMBER((Sheet1!H560+$F$9/10)*VLOOKUP($B579,$H$13:$J$17,3,0)),(Sheet1!H560+$F$9/10)*VLOOKUP($B579,$H$13:$J$17,3,0),"N/A")</f>
        <v>5.5657925083561661</v>
      </c>
      <c r="J579" s="64">
        <f>IF(ISNUMBER((Sheet1!I560+$F$9/10)*VLOOKUP($B579,$H$13:$J$17,3,0)),(Sheet1!I560+$F$9/10)*VLOOKUP($B579,$H$13:$J$17,3,0),"N/A")</f>
        <v>5.5413576433561662</v>
      </c>
      <c r="K579" s="64" t="str">
        <f>IF(ISNUMBER((Sheet1!J560+$F$9/10)*VLOOKUP($B579,$H$13:$J$17,3,0)),(Sheet1!J560+$F$9/10)*VLOOKUP($B579,$H$13:$J$17,3,0),"N/A")</f>
        <v>N/A</v>
      </c>
    </row>
    <row r="580" spans="2:11" x14ac:dyDescent="0.3">
      <c r="B580" s="1" t="str">
        <f>Sheet1!A561</f>
        <v>NY</v>
      </c>
      <c r="C580" s="2" t="str">
        <f>Sheet1!B561</f>
        <v>Elec</v>
      </c>
      <c r="D580" s="3">
        <f>Sheet1!C561</f>
        <v>42794</v>
      </c>
      <c r="E580" s="4" t="str">
        <f>Sheet1!D561</f>
        <v>B (NiMo, RGE)</v>
      </c>
      <c r="F580" s="2" t="str">
        <f>Sheet1!E561</f>
        <v>1-2M</v>
      </c>
      <c r="G580" s="64">
        <f>IF(ISNUMBER((Sheet1!F561+$F$9/10)*VLOOKUP($B580,$H$13:$J$17,3,0)),(Sheet1!F561+$F$9/10)*VLOOKUP($B580,$H$13:$J$17,3,0),"N/A")</f>
        <v>5.4524950393561653</v>
      </c>
      <c r="H580" s="64">
        <f>IF(ISNUMBER((Sheet1!G561+$F$9/10)*VLOOKUP($B580,$H$13:$J$17,3,0)),(Sheet1!G561+$F$9/10)*VLOOKUP($B580,$H$13:$J$17,3,0),"N/A")</f>
        <v>5.4429497518561645</v>
      </c>
      <c r="I580" s="64">
        <f>IF(ISNUMBER((Sheet1!H561+$F$9/10)*VLOOKUP($B580,$H$13:$J$17,3,0)),(Sheet1!H561+$F$9/10)*VLOOKUP($B580,$H$13:$J$17,3,0),"N/A")</f>
        <v>5.4382925083561666</v>
      </c>
      <c r="J580" s="64">
        <f>IF(ISNUMBER((Sheet1!I561+$F$9/10)*VLOOKUP($B580,$H$13:$J$17,3,0)),(Sheet1!I561+$F$9/10)*VLOOKUP($B580,$H$13:$J$17,3,0),"N/A")</f>
        <v>5.4138576433561667</v>
      </c>
      <c r="K580" s="64" t="str">
        <f>IF(ISNUMBER((Sheet1!J561+$F$9/10)*VLOOKUP($B580,$H$13:$J$17,3,0)),(Sheet1!J561+$F$9/10)*VLOOKUP($B580,$H$13:$J$17,3,0),"N/A")</f>
        <v>N/A</v>
      </c>
    </row>
    <row r="581" spans="2:11" x14ac:dyDescent="0.3">
      <c r="B581" s="1" t="str">
        <f>Sheet1!A562</f>
        <v>NY</v>
      </c>
      <c r="C581" s="2" t="str">
        <f>Sheet1!B562</f>
        <v>Elec</v>
      </c>
      <c r="D581" s="3">
        <f>Sheet1!C562</f>
        <v>42794</v>
      </c>
      <c r="E581" s="4" t="str">
        <f>Sheet1!D562</f>
        <v>B (NiMo, RGE)</v>
      </c>
      <c r="F581" s="2" t="str">
        <f>Sheet1!E562</f>
        <v>2M+</v>
      </c>
      <c r="G581" s="64">
        <f>IF(ISNUMBER((Sheet1!F562+$F$9/10)*VLOOKUP($B581,$H$13:$J$17,3,0)),(Sheet1!F562+$F$9/10)*VLOOKUP($B581,$H$13:$J$17,3,0),"N/A")</f>
        <v>5.3249950393561649</v>
      </c>
      <c r="H581" s="64">
        <f>IF(ISNUMBER((Sheet1!G562+$F$9/10)*VLOOKUP($B581,$H$13:$J$17,3,0)),(Sheet1!G562+$F$9/10)*VLOOKUP($B581,$H$13:$J$17,3,0),"N/A")</f>
        <v>5.315449751856165</v>
      </c>
      <c r="I581" s="64">
        <f>IF(ISNUMBER((Sheet1!H562+$F$9/10)*VLOOKUP($B581,$H$13:$J$17,3,0)),(Sheet1!H562+$F$9/10)*VLOOKUP($B581,$H$13:$J$17,3,0),"N/A")</f>
        <v>5.3107925083561662</v>
      </c>
      <c r="J581" s="64">
        <f>IF(ISNUMBER((Sheet1!I562+$F$9/10)*VLOOKUP($B581,$H$13:$J$17,3,0)),(Sheet1!I562+$F$9/10)*VLOOKUP($B581,$H$13:$J$17,3,0),"N/A")</f>
        <v>5.2863576433561663</v>
      </c>
      <c r="K581" s="64" t="str">
        <f>IF(ISNUMBER((Sheet1!J562+$F$9/10)*VLOOKUP($B581,$H$13:$J$17,3,0)),(Sheet1!J562+$F$9/10)*VLOOKUP($B581,$H$13:$J$17,3,0),"N/A")</f>
        <v>N/A</v>
      </c>
    </row>
    <row r="582" spans="2:11" x14ac:dyDescent="0.3">
      <c r="B582" s="1" t="str">
        <f>Sheet1!A563</f>
        <v>NY</v>
      </c>
      <c r="C582" s="2" t="str">
        <f>Sheet1!B563</f>
        <v>Elec</v>
      </c>
      <c r="D582" s="3">
        <f>Sheet1!C563</f>
        <v>42794</v>
      </c>
      <c r="E582" s="4" t="str">
        <f>Sheet1!D563</f>
        <v>C (NiMo, NYSEG)</v>
      </c>
      <c r="F582" s="2" t="str">
        <f>Sheet1!E563</f>
        <v>0-150K</v>
      </c>
      <c r="G582" s="64">
        <f>IF(ISNUMBER((Sheet1!F563+$F$9/10)*VLOOKUP($B582,$H$13:$J$17,3,0)),(Sheet1!F563+$F$9/10)*VLOOKUP($B582,$H$13:$J$17,3,0),"N/A")</f>
        <v>6.1758764383561653</v>
      </c>
      <c r="H582" s="64">
        <f>IF(ISNUMBER((Sheet1!G563+$F$9/10)*VLOOKUP($B582,$H$13:$J$17,3,0)),(Sheet1!G563+$F$9/10)*VLOOKUP($B582,$H$13:$J$17,3,0),"N/A")</f>
        <v>6.2108624383561652</v>
      </c>
      <c r="I582" s="64">
        <f>IF(ISNUMBER((Sheet1!H563+$F$9/10)*VLOOKUP($B582,$H$13:$J$17,3,0)),(Sheet1!H563+$F$9/10)*VLOOKUP($B582,$H$13:$J$17,3,0),"N/A")</f>
        <v>6.2594977383561652</v>
      </c>
      <c r="J582" s="64">
        <f>IF(ISNUMBER((Sheet1!I563+$F$9/10)*VLOOKUP($B582,$H$13:$J$17,3,0)),(Sheet1!I563+$F$9/10)*VLOOKUP($B582,$H$13:$J$17,3,0),"N/A")</f>
        <v>6.2882243383561658</v>
      </c>
      <c r="K582" s="64" t="str">
        <f>IF(ISNUMBER((Sheet1!J563+$F$9/10)*VLOOKUP($B582,$H$13:$J$17,3,0)),(Sheet1!J563+$F$9/10)*VLOOKUP($B582,$H$13:$J$17,3,0),"N/A")</f>
        <v>N/A</v>
      </c>
    </row>
    <row r="583" spans="2:11" x14ac:dyDescent="0.3">
      <c r="B583" s="1" t="str">
        <f>Sheet1!A564</f>
        <v>NY</v>
      </c>
      <c r="C583" s="2" t="str">
        <f>Sheet1!B564</f>
        <v>Elec</v>
      </c>
      <c r="D583" s="3">
        <f>Sheet1!C564</f>
        <v>42794</v>
      </c>
      <c r="E583" s="4" t="str">
        <f>Sheet1!D564</f>
        <v>C (NiMo, NYSEG)</v>
      </c>
      <c r="F583" s="2" t="str">
        <f>Sheet1!E564</f>
        <v>150-500K</v>
      </c>
      <c r="G583" s="64">
        <f>IF(ISNUMBER((Sheet1!F564+$F$9/10)*VLOOKUP($B583,$H$13:$J$17,3,0)),(Sheet1!F564+$F$9/10)*VLOOKUP($B583,$H$13:$J$17,3,0),"N/A")</f>
        <v>5.9718764383561656</v>
      </c>
      <c r="H583" s="64">
        <f>IF(ISNUMBER((Sheet1!G564+$F$9/10)*VLOOKUP($B583,$H$13:$J$17,3,0)),(Sheet1!G564+$F$9/10)*VLOOKUP($B583,$H$13:$J$17,3,0),"N/A")</f>
        <v>6.0068624383561646</v>
      </c>
      <c r="I583" s="64">
        <f>IF(ISNUMBER((Sheet1!H564+$F$9/10)*VLOOKUP($B583,$H$13:$J$17,3,0)),(Sheet1!H564+$F$9/10)*VLOOKUP($B583,$H$13:$J$17,3,0),"N/A")</f>
        <v>6.0554977383561646</v>
      </c>
      <c r="J583" s="64">
        <f>IF(ISNUMBER((Sheet1!I564+$F$9/10)*VLOOKUP($B583,$H$13:$J$17,3,0)),(Sheet1!I564+$F$9/10)*VLOOKUP($B583,$H$13:$J$17,3,0),"N/A")</f>
        <v>6.0842243383561661</v>
      </c>
      <c r="K583" s="64" t="str">
        <f>IF(ISNUMBER((Sheet1!J564+$F$9/10)*VLOOKUP($B583,$H$13:$J$17,3,0)),(Sheet1!J564+$F$9/10)*VLOOKUP($B583,$H$13:$J$17,3,0),"N/A")</f>
        <v>N/A</v>
      </c>
    </row>
    <row r="584" spans="2:11" x14ac:dyDescent="0.3">
      <c r="B584" s="1" t="str">
        <f>Sheet1!A565</f>
        <v>NY</v>
      </c>
      <c r="C584" s="2" t="str">
        <f>Sheet1!B565</f>
        <v>Elec</v>
      </c>
      <c r="D584" s="3">
        <f>Sheet1!C565</f>
        <v>42794</v>
      </c>
      <c r="E584" s="4" t="str">
        <f>Sheet1!D565</f>
        <v>C (NiMo, NYSEG)</v>
      </c>
      <c r="F584" s="2" t="str">
        <f>Sheet1!E565</f>
        <v>500-1M</v>
      </c>
      <c r="G584" s="64">
        <f>IF(ISNUMBER((Sheet1!F565+$F$9/10)*VLOOKUP($B584,$H$13:$J$17,3,0)),(Sheet1!F565+$F$9/10)*VLOOKUP($B584,$H$13:$J$17,3,0),"N/A")</f>
        <v>5.6148764383561662</v>
      </c>
      <c r="H584" s="64">
        <f>IF(ISNUMBER((Sheet1!G565+$F$9/10)*VLOOKUP($B584,$H$13:$J$17,3,0)),(Sheet1!G565+$F$9/10)*VLOOKUP($B584,$H$13:$J$17,3,0),"N/A")</f>
        <v>5.6498624383561653</v>
      </c>
      <c r="I584" s="64">
        <f>IF(ISNUMBER((Sheet1!H565+$F$9/10)*VLOOKUP($B584,$H$13:$J$17,3,0)),(Sheet1!H565+$F$9/10)*VLOOKUP($B584,$H$13:$J$17,3,0),"N/A")</f>
        <v>5.6984977383561644</v>
      </c>
      <c r="J584" s="64">
        <f>IF(ISNUMBER((Sheet1!I565+$F$9/10)*VLOOKUP($B584,$H$13:$J$17,3,0)),(Sheet1!I565+$F$9/10)*VLOOKUP($B584,$H$13:$J$17,3,0),"N/A")</f>
        <v>5.7272243383561658</v>
      </c>
      <c r="K584" s="64" t="str">
        <f>IF(ISNUMBER((Sheet1!J565+$F$9/10)*VLOOKUP($B584,$H$13:$J$17,3,0)),(Sheet1!J565+$F$9/10)*VLOOKUP($B584,$H$13:$J$17,3,0),"N/A")</f>
        <v>N/A</v>
      </c>
    </row>
    <row r="585" spans="2:11" x14ac:dyDescent="0.3">
      <c r="B585" s="1" t="str">
        <f>Sheet1!A566</f>
        <v>NY</v>
      </c>
      <c r="C585" s="2" t="str">
        <f>Sheet1!B566</f>
        <v>Elec</v>
      </c>
      <c r="D585" s="3">
        <f>Sheet1!C566</f>
        <v>42794</v>
      </c>
      <c r="E585" s="4" t="str">
        <f>Sheet1!D566</f>
        <v>C (NiMo, NYSEG)</v>
      </c>
      <c r="F585" s="2" t="str">
        <f>Sheet1!E566</f>
        <v>1-2M</v>
      </c>
      <c r="G585" s="64">
        <f>IF(ISNUMBER((Sheet1!F566+$F$9/10)*VLOOKUP($B585,$H$13:$J$17,3,0)),(Sheet1!F566+$F$9/10)*VLOOKUP($B585,$H$13:$J$17,3,0),"N/A")</f>
        <v>5.4873764383561658</v>
      </c>
      <c r="H585" s="64">
        <f>IF(ISNUMBER((Sheet1!G566+$F$9/10)*VLOOKUP($B585,$H$13:$J$17,3,0)),(Sheet1!G566+$F$9/10)*VLOOKUP($B585,$H$13:$J$17,3,0),"N/A")</f>
        <v>5.5223624383561649</v>
      </c>
      <c r="I585" s="64">
        <f>IF(ISNUMBER((Sheet1!H566+$F$9/10)*VLOOKUP($B585,$H$13:$J$17,3,0)),(Sheet1!H566+$F$9/10)*VLOOKUP($B585,$H$13:$J$17,3,0),"N/A")</f>
        <v>5.570997738356164</v>
      </c>
      <c r="J585" s="64">
        <f>IF(ISNUMBER((Sheet1!I566+$F$9/10)*VLOOKUP($B585,$H$13:$J$17,3,0)),(Sheet1!I566+$F$9/10)*VLOOKUP($B585,$H$13:$J$17,3,0),"N/A")</f>
        <v>5.5997243383561663</v>
      </c>
      <c r="K585" s="64" t="str">
        <f>IF(ISNUMBER((Sheet1!J566+$F$9/10)*VLOOKUP($B585,$H$13:$J$17,3,0)),(Sheet1!J566+$F$9/10)*VLOOKUP($B585,$H$13:$J$17,3,0),"N/A")</f>
        <v>N/A</v>
      </c>
    </row>
    <row r="586" spans="2:11" x14ac:dyDescent="0.3">
      <c r="B586" s="1" t="str">
        <f>Sheet1!A567</f>
        <v>NY</v>
      </c>
      <c r="C586" s="2" t="str">
        <f>Sheet1!B567</f>
        <v>Elec</v>
      </c>
      <c r="D586" s="3">
        <f>Sheet1!C567</f>
        <v>42794</v>
      </c>
      <c r="E586" s="4" t="str">
        <f>Sheet1!D567</f>
        <v>C (NiMo, NYSEG)</v>
      </c>
      <c r="F586" s="2" t="str">
        <f>Sheet1!E567</f>
        <v>2M+</v>
      </c>
      <c r="G586" s="64">
        <f>IF(ISNUMBER((Sheet1!F567+$F$9/10)*VLOOKUP($B586,$H$13:$J$17,3,0)),(Sheet1!F567+$F$9/10)*VLOOKUP($B586,$H$13:$J$17,3,0),"N/A")</f>
        <v>5.3598764383561655</v>
      </c>
      <c r="H586" s="64">
        <f>IF(ISNUMBER((Sheet1!G567+$F$9/10)*VLOOKUP($B586,$H$13:$J$17,3,0)),(Sheet1!G567+$F$9/10)*VLOOKUP($B586,$H$13:$J$17,3,0),"N/A")</f>
        <v>5.3948624383561654</v>
      </c>
      <c r="I586" s="64">
        <f>IF(ISNUMBER((Sheet1!H567+$F$9/10)*VLOOKUP($B586,$H$13:$J$17,3,0)),(Sheet1!H567+$F$9/10)*VLOOKUP($B586,$H$13:$J$17,3,0),"N/A")</f>
        <v>5.4434977383561645</v>
      </c>
      <c r="J586" s="64">
        <f>IF(ISNUMBER((Sheet1!I567+$F$9/10)*VLOOKUP($B586,$H$13:$J$17,3,0)),(Sheet1!I567+$F$9/10)*VLOOKUP($B586,$H$13:$J$17,3,0),"N/A")</f>
        <v>5.472224338356166</v>
      </c>
      <c r="K586" s="64" t="str">
        <f>IF(ISNUMBER((Sheet1!J567+$F$9/10)*VLOOKUP($B586,$H$13:$J$17,3,0)),(Sheet1!J567+$F$9/10)*VLOOKUP($B586,$H$13:$J$17,3,0),"N/A")</f>
        <v>N/A</v>
      </c>
    </row>
    <row r="587" spans="2:11" x14ac:dyDescent="0.3">
      <c r="B587" s="1" t="str">
        <f>Sheet1!A568</f>
        <v>NY</v>
      </c>
      <c r="C587" s="2" t="str">
        <f>Sheet1!B568</f>
        <v>Elec</v>
      </c>
      <c r="D587" s="3">
        <f>Sheet1!C568</f>
        <v>42794</v>
      </c>
      <c r="E587" s="4" t="str">
        <f>Sheet1!D568</f>
        <v>D (NiMo, NYSEG)</v>
      </c>
      <c r="F587" s="2" t="str">
        <f>Sheet1!E568</f>
        <v>0-150K</v>
      </c>
      <c r="G587" s="64">
        <f>IF(ISNUMBER((Sheet1!F568+$F$9/10)*VLOOKUP($B587,$H$13:$J$17,3,0)),(Sheet1!F568+$F$9/10)*VLOOKUP($B587,$H$13:$J$17,3,0),"N/A")</f>
        <v>6.0372997483561655</v>
      </c>
      <c r="H587" s="64">
        <f>IF(ISNUMBER((Sheet1!G568+$F$9/10)*VLOOKUP($B587,$H$13:$J$17,3,0)),(Sheet1!G568+$F$9/10)*VLOOKUP($B587,$H$13:$J$17,3,0),"N/A")</f>
        <v>6.096075335856165</v>
      </c>
      <c r="I587" s="64">
        <f>IF(ISNUMBER((Sheet1!H568+$F$9/10)*VLOOKUP($B587,$H$13:$J$17,3,0)),(Sheet1!H568+$F$9/10)*VLOOKUP($B587,$H$13:$J$17,3,0),"N/A")</f>
        <v>6.0942180433561655</v>
      </c>
      <c r="J587" s="64">
        <f>IF(ISNUMBER((Sheet1!I568+$F$9/10)*VLOOKUP($B587,$H$13:$J$17,3,0)),(Sheet1!I568+$F$9/10)*VLOOKUP($B587,$H$13:$J$17,3,0),"N/A")</f>
        <v>6.100517754606166</v>
      </c>
      <c r="K587" s="64" t="str">
        <f>IF(ISNUMBER((Sheet1!J568+$F$9/10)*VLOOKUP($B587,$H$13:$J$17,3,0)),(Sheet1!J568+$F$9/10)*VLOOKUP($B587,$H$13:$J$17,3,0),"N/A")</f>
        <v>N/A</v>
      </c>
    </row>
    <row r="588" spans="2:11" x14ac:dyDescent="0.3">
      <c r="B588" s="1" t="str">
        <f>Sheet1!A569</f>
        <v>NY</v>
      </c>
      <c r="C588" s="2" t="str">
        <f>Sheet1!B569</f>
        <v>Elec</v>
      </c>
      <c r="D588" s="3">
        <f>Sheet1!C569</f>
        <v>42794</v>
      </c>
      <c r="E588" s="4" t="str">
        <f>Sheet1!D569</f>
        <v>D (NiMo, NYSEG)</v>
      </c>
      <c r="F588" s="2" t="str">
        <f>Sheet1!E569</f>
        <v>150-500K</v>
      </c>
      <c r="G588" s="64">
        <f>IF(ISNUMBER((Sheet1!F569+$F$9/10)*VLOOKUP($B588,$H$13:$J$17,3,0)),(Sheet1!F569+$F$9/10)*VLOOKUP($B588,$H$13:$J$17,3,0),"N/A")</f>
        <v>5.8332997483561648</v>
      </c>
      <c r="H588" s="64">
        <f>IF(ISNUMBER((Sheet1!G569+$F$9/10)*VLOOKUP($B588,$H$13:$J$17,3,0)),(Sheet1!G569+$F$9/10)*VLOOKUP($B588,$H$13:$J$17,3,0),"N/A")</f>
        <v>5.8920753358561653</v>
      </c>
      <c r="I588" s="64">
        <f>IF(ISNUMBER((Sheet1!H569+$F$9/10)*VLOOKUP($B588,$H$13:$J$17,3,0)),(Sheet1!H569+$F$9/10)*VLOOKUP($B588,$H$13:$J$17,3,0),"N/A")</f>
        <v>5.8902180433561648</v>
      </c>
      <c r="J588" s="64">
        <f>IF(ISNUMBER((Sheet1!I569+$F$9/10)*VLOOKUP($B588,$H$13:$J$17,3,0)),(Sheet1!I569+$F$9/10)*VLOOKUP($B588,$H$13:$J$17,3,0),"N/A")</f>
        <v>5.8965177546061653</v>
      </c>
      <c r="K588" s="64" t="str">
        <f>IF(ISNUMBER((Sheet1!J569+$F$9/10)*VLOOKUP($B588,$H$13:$J$17,3,0)),(Sheet1!J569+$F$9/10)*VLOOKUP($B588,$H$13:$J$17,3,0),"N/A")</f>
        <v>N/A</v>
      </c>
    </row>
    <row r="589" spans="2:11" x14ac:dyDescent="0.3">
      <c r="B589" s="1" t="str">
        <f>Sheet1!A570</f>
        <v>NY</v>
      </c>
      <c r="C589" s="2" t="str">
        <f>Sheet1!B570</f>
        <v>Elec</v>
      </c>
      <c r="D589" s="3">
        <f>Sheet1!C570</f>
        <v>42794</v>
      </c>
      <c r="E589" s="4" t="str">
        <f>Sheet1!D570</f>
        <v>D (NiMo, NYSEG)</v>
      </c>
      <c r="F589" s="2" t="str">
        <f>Sheet1!E570</f>
        <v>500-1M</v>
      </c>
      <c r="G589" s="64">
        <f>IF(ISNUMBER((Sheet1!F570+$F$9/10)*VLOOKUP($B589,$H$13:$J$17,3,0)),(Sheet1!F570+$F$9/10)*VLOOKUP($B589,$H$13:$J$17,3,0),"N/A")</f>
        <v>5.4762997483561646</v>
      </c>
      <c r="H589" s="64">
        <f>IF(ISNUMBER((Sheet1!G570+$F$9/10)*VLOOKUP($B589,$H$13:$J$17,3,0)),(Sheet1!G570+$F$9/10)*VLOOKUP($B589,$H$13:$J$17,3,0),"N/A")</f>
        <v>5.535075335856166</v>
      </c>
      <c r="I589" s="64">
        <f>IF(ISNUMBER((Sheet1!H570+$F$9/10)*VLOOKUP($B589,$H$13:$J$17,3,0)),(Sheet1!H570+$F$9/10)*VLOOKUP($B589,$H$13:$J$17,3,0),"N/A")</f>
        <v>5.5332180433561655</v>
      </c>
      <c r="J589" s="64">
        <f>IF(ISNUMBER((Sheet1!I570+$F$9/10)*VLOOKUP($B589,$H$13:$J$17,3,0)),(Sheet1!I570+$F$9/10)*VLOOKUP($B589,$H$13:$J$17,3,0),"N/A")</f>
        <v>5.539517754606166</v>
      </c>
      <c r="K589" s="64" t="str">
        <f>IF(ISNUMBER((Sheet1!J570+$F$9/10)*VLOOKUP($B589,$H$13:$J$17,3,0)),(Sheet1!J570+$F$9/10)*VLOOKUP($B589,$H$13:$J$17,3,0),"N/A")</f>
        <v>N/A</v>
      </c>
    </row>
    <row r="590" spans="2:11" x14ac:dyDescent="0.3">
      <c r="B590" s="1" t="str">
        <f>Sheet1!A571</f>
        <v>NY</v>
      </c>
      <c r="C590" s="2" t="str">
        <f>Sheet1!B571</f>
        <v>Elec</v>
      </c>
      <c r="D590" s="3">
        <f>Sheet1!C571</f>
        <v>42794</v>
      </c>
      <c r="E590" s="4" t="str">
        <f>Sheet1!D571</f>
        <v>D (NiMo, NYSEG)</v>
      </c>
      <c r="F590" s="2" t="str">
        <f>Sheet1!E571</f>
        <v>1-2M</v>
      </c>
      <c r="G590" s="64">
        <f>IF(ISNUMBER((Sheet1!F571+$F$9/10)*VLOOKUP($B590,$H$13:$J$17,3,0)),(Sheet1!F571+$F$9/10)*VLOOKUP($B590,$H$13:$J$17,3,0),"N/A")</f>
        <v>5.3487997483561642</v>
      </c>
      <c r="H590" s="64">
        <f>IF(ISNUMBER((Sheet1!G571+$F$9/10)*VLOOKUP($B590,$H$13:$J$17,3,0)),(Sheet1!G571+$F$9/10)*VLOOKUP($B590,$H$13:$J$17,3,0),"N/A")</f>
        <v>5.4075753358561656</v>
      </c>
      <c r="I590" s="64">
        <f>IF(ISNUMBER((Sheet1!H571+$F$9/10)*VLOOKUP($B590,$H$13:$J$17,3,0)),(Sheet1!H571+$F$9/10)*VLOOKUP($B590,$H$13:$J$17,3,0),"N/A")</f>
        <v>5.405718043356166</v>
      </c>
      <c r="J590" s="64">
        <f>IF(ISNUMBER((Sheet1!I571+$F$9/10)*VLOOKUP($B590,$H$13:$J$17,3,0)),(Sheet1!I571+$F$9/10)*VLOOKUP($B590,$H$13:$J$17,3,0),"N/A")</f>
        <v>5.4120177546061656</v>
      </c>
      <c r="K590" s="64" t="str">
        <f>IF(ISNUMBER((Sheet1!J571+$F$9/10)*VLOOKUP($B590,$H$13:$J$17,3,0)),(Sheet1!J571+$F$9/10)*VLOOKUP($B590,$H$13:$J$17,3,0),"N/A")</f>
        <v>N/A</v>
      </c>
    </row>
    <row r="591" spans="2:11" x14ac:dyDescent="0.3">
      <c r="B591" s="1" t="str">
        <f>Sheet1!A572</f>
        <v>NY</v>
      </c>
      <c r="C591" s="2" t="str">
        <f>Sheet1!B572</f>
        <v>Elec</v>
      </c>
      <c r="D591" s="3">
        <f>Sheet1!C572</f>
        <v>42794</v>
      </c>
      <c r="E591" s="4" t="str">
        <f>Sheet1!D572</f>
        <v>D (NiMo, NYSEG)</v>
      </c>
      <c r="F591" s="2" t="str">
        <f>Sheet1!E572</f>
        <v>2M+</v>
      </c>
      <c r="G591" s="64">
        <f>IF(ISNUMBER((Sheet1!F572+$F$9/10)*VLOOKUP($B591,$H$13:$J$17,3,0)),(Sheet1!F572+$F$9/10)*VLOOKUP($B591,$H$13:$J$17,3,0),"N/A")</f>
        <v>5.2212997483561647</v>
      </c>
      <c r="H591" s="64">
        <f>IF(ISNUMBER((Sheet1!G572+$F$9/10)*VLOOKUP($B591,$H$13:$J$17,3,0)),(Sheet1!G572+$F$9/10)*VLOOKUP($B591,$H$13:$J$17,3,0),"N/A")</f>
        <v>5.2800753358561652</v>
      </c>
      <c r="I591" s="64">
        <f>IF(ISNUMBER((Sheet1!H572+$F$9/10)*VLOOKUP($B591,$H$13:$J$17,3,0)),(Sheet1!H572+$F$9/10)*VLOOKUP($B591,$H$13:$J$17,3,0),"N/A")</f>
        <v>5.2782180433561656</v>
      </c>
      <c r="J591" s="64">
        <f>IF(ISNUMBER((Sheet1!I572+$F$9/10)*VLOOKUP($B591,$H$13:$J$17,3,0)),(Sheet1!I572+$F$9/10)*VLOOKUP($B591,$H$13:$J$17,3,0),"N/A")</f>
        <v>5.2845177546061661</v>
      </c>
      <c r="K591" s="64" t="str">
        <f>IF(ISNUMBER((Sheet1!J572+$F$9/10)*VLOOKUP($B591,$H$13:$J$17,3,0)),(Sheet1!J572+$F$9/10)*VLOOKUP($B591,$H$13:$J$17,3,0),"N/A")</f>
        <v>N/A</v>
      </c>
    </row>
    <row r="592" spans="2:11" x14ac:dyDescent="0.3">
      <c r="B592" s="1" t="str">
        <f>Sheet1!A573</f>
        <v>NY</v>
      </c>
      <c r="C592" s="2" t="str">
        <f>Sheet1!B573</f>
        <v>Elec</v>
      </c>
      <c r="D592" s="3">
        <f>Sheet1!C573</f>
        <v>42794</v>
      </c>
      <c r="E592" s="4" t="str">
        <f>Sheet1!D573</f>
        <v>E (CenHud, NiMo, NYSEG)</v>
      </c>
      <c r="F592" s="2" t="str">
        <f>Sheet1!E573</f>
        <v>0-150K</v>
      </c>
      <c r="G592" s="64">
        <f>IF(ISNUMBER((Sheet1!F573+$F$9/10)*VLOOKUP($B592,$H$13:$J$17,3,0)),(Sheet1!F573+$F$9/10)*VLOOKUP($B592,$H$13:$J$17,3,0),"N/A")</f>
        <v>6.4001224183561645</v>
      </c>
      <c r="H592" s="64">
        <f>IF(ISNUMBER((Sheet1!G573+$F$9/10)*VLOOKUP($B592,$H$13:$J$17,3,0)),(Sheet1!G573+$F$9/10)*VLOOKUP($B592,$H$13:$J$17,3,0),"N/A")</f>
        <v>6.462545653356166</v>
      </c>
      <c r="I592" s="64">
        <f>IF(ISNUMBER((Sheet1!H573+$F$9/10)*VLOOKUP($B592,$H$13:$J$17,3,0)),(Sheet1!H573+$F$9/10)*VLOOKUP($B592,$H$13:$J$17,3,0),"N/A")</f>
        <v>6.4605660883561651</v>
      </c>
      <c r="J592" s="64">
        <f>IF(ISNUMBER((Sheet1!I573+$F$9/10)*VLOOKUP($B592,$H$13:$J$17,3,0)),(Sheet1!I573+$F$9/10)*VLOOKUP($B592,$H$13:$J$17,3,0),"N/A")</f>
        <v>6.4673035708561644</v>
      </c>
      <c r="K592" s="64" t="str">
        <f>IF(ISNUMBER((Sheet1!J573+$F$9/10)*VLOOKUP($B592,$H$13:$J$17,3,0)),(Sheet1!J573+$F$9/10)*VLOOKUP($B592,$H$13:$J$17,3,0),"N/A")</f>
        <v>N/A</v>
      </c>
    </row>
    <row r="593" spans="2:11" x14ac:dyDescent="0.3">
      <c r="B593" s="1" t="str">
        <f>Sheet1!A574</f>
        <v>NY</v>
      </c>
      <c r="C593" s="2" t="str">
        <f>Sheet1!B574</f>
        <v>Elec</v>
      </c>
      <c r="D593" s="3">
        <f>Sheet1!C574</f>
        <v>42794</v>
      </c>
      <c r="E593" s="4" t="str">
        <f>Sheet1!D574</f>
        <v>E (CenHud, NiMo, NYSEG)</v>
      </c>
      <c r="F593" s="2" t="str">
        <f>Sheet1!E574</f>
        <v>150-500K</v>
      </c>
      <c r="G593" s="64">
        <f>IF(ISNUMBER((Sheet1!F574+$F$9/10)*VLOOKUP($B593,$H$13:$J$17,3,0)),(Sheet1!F574+$F$9/10)*VLOOKUP($B593,$H$13:$J$17,3,0),"N/A")</f>
        <v>6.1961224183561647</v>
      </c>
      <c r="H593" s="64">
        <f>IF(ISNUMBER((Sheet1!G574+$F$9/10)*VLOOKUP($B593,$H$13:$J$17,3,0)),(Sheet1!G574+$F$9/10)*VLOOKUP($B593,$H$13:$J$17,3,0),"N/A")</f>
        <v>6.2585456533561663</v>
      </c>
      <c r="I593" s="64">
        <f>IF(ISNUMBER((Sheet1!H574+$F$9/10)*VLOOKUP($B593,$H$13:$J$17,3,0)),(Sheet1!H574+$F$9/10)*VLOOKUP($B593,$H$13:$J$17,3,0),"N/A")</f>
        <v>6.2565660883561653</v>
      </c>
      <c r="J593" s="64">
        <f>IF(ISNUMBER((Sheet1!I574+$F$9/10)*VLOOKUP($B593,$H$13:$J$17,3,0)),(Sheet1!I574+$F$9/10)*VLOOKUP($B593,$H$13:$J$17,3,0),"N/A")</f>
        <v>6.2633035708561646</v>
      </c>
      <c r="K593" s="64" t="str">
        <f>IF(ISNUMBER((Sheet1!J574+$F$9/10)*VLOOKUP($B593,$H$13:$J$17,3,0)),(Sheet1!J574+$F$9/10)*VLOOKUP($B593,$H$13:$J$17,3,0),"N/A")</f>
        <v>N/A</v>
      </c>
    </row>
    <row r="594" spans="2:11" x14ac:dyDescent="0.3">
      <c r="B594" s="1" t="str">
        <f>Sheet1!A575</f>
        <v>NY</v>
      </c>
      <c r="C594" s="2" t="str">
        <f>Sheet1!B575</f>
        <v>Elec</v>
      </c>
      <c r="D594" s="3">
        <f>Sheet1!C575</f>
        <v>42794</v>
      </c>
      <c r="E594" s="4" t="str">
        <f>Sheet1!D575</f>
        <v>E (CenHud, NiMo, NYSEG)</v>
      </c>
      <c r="F594" s="2" t="str">
        <f>Sheet1!E575</f>
        <v>500-1M</v>
      </c>
      <c r="G594" s="64">
        <f>IF(ISNUMBER((Sheet1!F575+$F$9/10)*VLOOKUP($B594,$H$13:$J$17,3,0)),(Sheet1!F575+$F$9/10)*VLOOKUP($B594,$H$13:$J$17,3,0),"N/A")</f>
        <v>5.8391224183561645</v>
      </c>
      <c r="H594" s="64">
        <f>IF(ISNUMBER((Sheet1!G575+$F$9/10)*VLOOKUP($B594,$H$13:$J$17,3,0)),(Sheet1!G575+$F$9/10)*VLOOKUP($B594,$H$13:$J$17,3,0),"N/A")</f>
        <v>5.9015456533561661</v>
      </c>
      <c r="I594" s="64">
        <f>IF(ISNUMBER((Sheet1!H575+$F$9/10)*VLOOKUP($B594,$H$13:$J$17,3,0)),(Sheet1!H575+$F$9/10)*VLOOKUP($B594,$H$13:$J$17,3,0),"N/A")</f>
        <v>5.8995660883561651</v>
      </c>
      <c r="J594" s="64">
        <f>IF(ISNUMBER((Sheet1!I575+$F$9/10)*VLOOKUP($B594,$H$13:$J$17,3,0)),(Sheet1!I575+$F$9/10)*VLOOKUP($B594,$H$13:$J$17,3,0),"N/A")</f>
        <v>5.9063035708561644</v>
      </c>
      <c r="K594" s="64" t="str">
        <f>IF(ISNUMBER((Sheet1!J575+$F$9/10)*VLOOKUP($B594,$H$13:$J$17,3,0)),(Sheet1!J575+$F$9/10)*VLOOKUP($B594,$H$13:$J$17,3,0),"N/A")</f>
        <v>N/A</v>
      </c>
    </row>
    <row r="595" spans="2:11" x14ac:dyDescent="0.3">
      <c r="B595" s="1" t="str">
        <f>Sheet1!A576</f>
        <v>NY</v>
      </c>
      <c r="C595" s="2" t="str">
        <f>Sheet1!B576</f>
        <v>Elec</v>
      </c>
      <c r="D595" s="3">
        <f>Sheet1!C576</f>
        <v>42794</v>
      </c>
      <c r="E595" s="4" t="str">
        <f>Sheet1!D576</f>
        <v>E (CenHud, NiMo, NYSEG)</v>
      </c>
      <c r="F595" s="2" t="str">
        <f>Sheet1!E576</f>
        <v>1-2M</v>
      </c>
      <c r="G595" s="64">
        <f>IF(ISNUMBER((Sheet1!F576+$F$9/10)*VLOOKUP($B595,$H$13:$J$17,3,0)),(Sheet1!F576+$F$9/10)*VLOOKUP($B595,$H$13:$J$17,3,0),"N/A")</f>
        <v>5.711622418356165</v>
      </c>
      <c r="H595" s="64">
        <f>IF(ISNUMBER((Sheet1!G576+$F$9/10)*VLOOKUP($B595,$H$13:$J$17,3,0)),(Sheet1!G576+$F$9/10)*VLOOKUP($B595,$H$13:$J$17,3,0),"N/A")</f>
        <v>5.7740456533561666</v>
      </c>
      <c r="I595" s="64">
        <f>IF(ISNUMBER((Sheet1!H576+$F$9/10)*VLOOKUP($B595,$H$13:$J$17,3,0)),(Sheet1!H576+$F$9/10)*VLOOKUP($B595,$H$13:$J$17,3,0),"N/A")</f>
        <v>5.7720660883561656</v>
      </c>
      <c r="J595" s="64">
        <f>IF(ISNUMBER((Sheet1!I576+$F$9/10)*VLOOKUP($B595,$H$13:$J$17,3,0)),(Sheet1!I576+$F$9/10)*VLOOKUP($B595,$H$13:$J$17,3,0),"N/A")</f>
        <v>5.7788035708561649</v>
      </c>
      <c r="K595" s="64" t="str">
        <f>IF(ISNUMBER((Sheet1!J576+$F$9/10)*VLOOKUP($B595,$H$13:$J$17,3,0)),(Sheet1!J576+$F$9/10)*VLOOKUP($B595,$H$13:$J$17,3,0),"N/A")</f>
        <v>N/A</v>
      </c>
    </row>
    <row r="596" spans="2:11" x14ac:dyDescent="0.3">
      <c r="B596" s="1" t="str">
        <f>Sheet1!A577</f>
        <v>NY</v>
      </c>
      <c r="C596" s="2" t="str">
        <f>Sheet1!B577</f>
        <v>Elec</v>
      </c>
      <c r="D596" s="3">
        <f>Sheet1!C577</f>
        <v>42794</v>
      </c>
      <c r="E596" s="4" t="str">
        <f>Sheet1!D577</f>
        <v>E (CenHud, NiMo, NYSEG)</v>
      </c>
      <c r="F596" s="2" t="str">
        <f>Sheet1!E577</f>
        <v>2M+</v>
      </c>
      <c r="G596" s="64">
        <f>IF(ISNUMBER((Sheet1!F577+$F$9/10)*VLOOKUP($B596,$H$13:$J$17,3,0)),(Sheet1!F577+$F$9/10)*VLOOKUP($B596,$H$13:$J$17,3,0),"N/A")</f>
        <v>5.5841224183561646</v>
      </c>
      <c r="H596" s="64">
        <f>IF(ISNUMBER((Sheet1!G577+$F$9/10)*VLOOKUP($B596,$H$13:$J$17,3,0)),(Sheet1!G577+$F$9/10)*VLOOKUP($B596,$H$13:$J$17,3,0),"N/A")</f>
        <v>5.6465456533561662</v>
      </c>
      <c r="I596" s="64">
        <f>IF(ISNUMBER((Sheet1!H577+$F$9/10)*VLOOKUP($B596,$H$13:$J$17,3,0)),(Sheet1!H577+$F$9/10)*VLOOKUP($B596,$H$13:$J$17,3,0),"N/A")</f>
        <v>5.6445660883561652</v>
      </c>
      <c r="J596" s="64">
        <f>IF(ISNUMBER((Sheet1!I577+$F$9/10)*VLOOKUP($B596,$H$13:$J$17,3,0)),(Sheet1!I577+$F$9/10)*VLOOKUP($B596,$H$13:$J$17,3,0),"N/A")</f>
        <v>5.6513035708561645</v>
      </c>
      <c r="K596" s="64" t="str">
        <f>IF(ISNUMBER((Sheet1!J577+$F$9/10)*VLOOKUP($B596,$H$13:$J$17,3,0)),(Sheet1!J577+$F$9/10)*VLOOKUP($B596,$H$13:$J$17,3,0),"N/A")</f>
        <v>N/A</v>
      </c>
    </row>
    <row r="597" spans="2:11" x14ac:dyDescent="0.3">
      <c r="B597" s="1" t="str">
        <f>Sheet1!A578</f>
        <v>NY</v>
      </c>
      <c r="C597" s="2" t="str">
        <f>Sheet1!B578</f>
        <v>Elec</v>
      </c>
      <c r="D597" s="3">
        <f>Sheet1!C578</f>
        <v>42794</v>
      </c>
      <c r="E597" s="4" t="str">
        <f>Sheet1!D578</f>
        <v>F (NiMo, NYSEG)</v>
      </c>
      <c r="F597" s="2" t="str">
        <f>Sheet1!E578</f>
        <v>0-150K</v>
      </c>
      <c r="G597" s="64">
        <f>IF(ISNUMBER((Sheet1!F578+$F$9/10)*VLOOKUP($B597,$H$13:$J$17,3,0)),(Sheet1!F578+$F$9/10)*VLOOKUP($B597,$H$13:$J$17,3,0),"N/A")</f>
        <v>6.7921298383561641</v>
      </c>
      <c r="H597" s="64">
        <f>IF(ISNUMBER((Sheet1!G578+$F$9/10)*VLOOKUP($B597,$H$13:$J$17,3,0)),(Sheet1!G578+$F$9/10)*VLOOKUP($B597,$H$13:$J$17,3,0),"N/A")</f>
        <v>6.8650827883561654</v>
      </c>
      <c r="I597" s="64">
        <f>IF(ISNUMBER((Sheet1!H578+$F$9/10)*VLOOKUP($B597,$H$13:$J$17,3,0)),(Sheet1!H578+$F$9/10)*VLOOKUP($B597,$H$13:$J$17,3,0),"N/A")</f>
        <v>6.8626373383561665</v>
      </c>
      <c r="J597" s="64">
        <f>IF(ISNUMBER((Sheet1!I578+$F$9/10)*VLOOKUP($B597,$H$13:$J$17,3,0)),(Sheet1!I578+$F$9/10)*VLOOKUP($B597,$H$13:$J$17,3,0),"N/A")</f>
        <v>6.8713927633561669</v>
      </c>
      <c r="K597" s="64" t="str">
        <f>IF(ISNUMBER((Sheet1!J578+$F$9/10)*VLOOKUP($B597,$H$13:$J$17,3,0)),(Sheet1!J578+$F$9/10)*VLOOKUP($B597,$H$13:$J$17,3,0),"N/A")</f>
        <v>N/A</v>
      </c>
    </row>
    <row r="598" spans="2:11" x14ac:dyDescent="0.3">
      <c r="B598" s="1" t="str">
        <f>Sheet1!A579</f>
        <v>NY</v>
      </c>
      <c r="C598" s="2" t="str">
        <f>Sheet1!B579</f>
        <v>Elec</v>
      </c>
      <c r="D598" s="3">
        <f>Sheet1!C579</f>
        <v>42794</v>
      </c>
      <c r="E598" s="4" t="str">
        <f>Sheet1!D579</f>
        <v>F (NiMo, NYSEG)</v>
      </c>
      <c r="F598" s="2" t="str">
        <f>Sheet1!E579</f>
        <v>150-500K</v>
      </c>
      <c r="G598" s="64">
        <f>IF(ISNUMBER((Sheet1!F579+$F$9/10)*VLOOKUP($B598,$H$13:$J$17,3,0)),(Sheet1!F579+$F$9/10)*VLOOKUP($B598,$H$13:$J$17,3,0),"N/A")</f>
        <v>6.5881298383561635</v>
      </c>
      <c r="H598" s="64">
        <f>IF(ISNUMBER((Sheet1!G579+$F$9/10)*VLOOKUP($B598,$H$13:$J$17,3,0)),(Sheet1!G579+$F$9/10)*VLOOKUP($B598,$H$13:$J$17,3,0),"N/A")</f>
        <v>6.6610827883561647</v>
      </c>
      <c r="I598" s="64">
        <f>IF(ISNUMBER((Sheet1!H579+$F$9/10)*VLOOKUP($B598,$H$13:$J$17,3,0)),(Sheet1!H579+$F$9/10)*VLOOKUP($B598,$H$13:$J$17,3,0),"N/A")</f>
        <v>6.6586373383561659</v>
      </c>
      <c r="J598" s="64">
        <f>IF(ISNUMBER((Sheet1!I579+$F$9/10)*VLOOKUP($B598,$H$13:$J$17,3,0)),(Sheet1!I579+$F$9/10)*VLOOKUP($B598,$H$13:$J$17,3,0),"N/A")</f>
        <v>6.6673927633561672</v>
      </c>
      <c r="K598" s="64" t="str">
        <f>IF(ISNUMBER((Sheet1!J579+$F$9/10)*VLOOKUP($B598,$H$13:$J$17,3,0)),(Sheet1!J579+$F$9/10)*VLOOKUP($B598,$H$13:$J$17,3,0),"N/A")</f>
        <v>N/A</v>
      </c>
    </row>
    <row r="599" spans="2:11" x14ac:dyDescent="0.3">
      <c r="B599" s="1" t="str">
        <f>Sheet1!A580</f>
        <v>NY</v>
      </c>
      <c r="C599" s="2" t="str">
        <f>Sheet1!B580</f>
        <v>Elec</v>
      </c>
      <c r="D599" s="3">
        <f>Sheet1!C580</f>
        <v>42794</v>
      </c>
      <c r="E599" s="4" t="str">
        <f>Sheet1!D580</f>
        <v>F (NiMo, NYSEG)</v>
      </c>
      <c r="F599" s="2" t="str">
        <f>Sheet1!E580</f>
        <v>500-1M</v>
      </c>
      <c r="G599" s="64">
        <f>IF(ISNUMBER((Sheet1!F580+$F$9/10)*VLOOKUP($B599,$H$13:$J$17,3,0)),(Sheet1!F580+$F$9/10)*VLOOKUP($B599,$H$13:$J$17,3,0),"N/A")</f>
        <v>6.2311298383561633</v>
      </c>
      <c r="H599" s="64">
        <f>IF(ISNUMBER((Sheet1!G580+$F$9/10)*VLOOKUP($B599,$H$13:$J$17,3,0)),(Sheet1!G580+$F$9/10)*VLOOKUP($B599,$H$13:$J$17,3,0),"N/A")</f>
        <v>6.3040827883561654</v>
      </c>
      <c r="I599" s="64">
        <f>IF(ISNUMBER((Sheet1!H580+$F$9/10)*VLOOKUP($B599,$H$13:$J$17,3,0)),(Sheet1!H580+$F$9/10)*VLOOKUP($B599,$H$13:$J$17,3,0),"N/A")</f>
        <v>6.3016373383561666</v>
      </c>
      <c r="J599" s="64">
        <f>IF(ISNUMBER((Sheet1!I580+$F$9/10)*VLOOKUP($B599,$H$13:$J$17,3,0)),(Sheet1!I580+$F$9/10)*VLOOKUP($B599,$H$13:$J$17,3,0),"N/A")</f>
        <v>6.3103927633561669</v>
      </c>
      <c r="K599" s="64" t="str">
        <f>IF(ISNUMBER((Sheet1!J580+$F$9/10)*VLOOKUP($B599,$H$13:$J$17,3,0)),(Sheet1!J580+$F$9/10)*VLOOKUP($B599,$H$13:$J$17,3,0),"N/A")</f>
        <v>N/A</v>
      </c>
    </row>
    <row r="600" spans="2:11" x14ac:dyDescent="0.3">
      <c r="B600" s="1" t="str">
        <f>Sheet1!A581</f>
        <v>NY</v>
      </c>
      <c r="C600" s="2" t="str">
        <f>Sheet1!B581</f>
        <v>Elec</v>
      </c>
      <c r="D600" s="3">
        <f>Sheet1!C581</f>
        <v>42794</v>
      </c>
      <c r="E600" s="4" t="str">
        <f>Sheet1!D581</f>
        <v>F (NiMo, NYSEG)</v>
      </c>
      <c r="F600" s="2" t="str">
        <f>Sheet1!E581</f>
        <v>1-2M</v>
      </c>
      <c r="G600" s="64">
        <f>IF(ISNUMBER((Sheet1!F581+$F$9/10)*VLOOKUP($B600,$H$13:$J$17,3,0)),(Sheet1!F581+$F$9/10)*VLOOKUP($B600,$H$13:$J$17,3,0),"N/A")</f>
        <v>6.1036298383561629</v>
      </c>
      <c r="H600" s="64">
        <f>IF(ISNUMBER((Sheet1!G581+$F$9/10)*VLOOKUP($B600,$H$13:$J$17,3,0)),(Sheet1!G581+$F$9/10)*VLOOKUP($B600,$H$13:$J$17,3,0),"N/A")</f>
        <v>6.176582788356165</v>
      </c>
      <c r="I600" s="64">
        <f>IF(ISNUMBER((Sheet1!H581+$F$9/10)*VLOOKUP($B600,$H$13:$J$17,3,0)),(Sheet1!H581+$F$9/10)*VLOOKUP($B600,$H$13:$J$17,3,0),"N/A")</f>
        <v>6.1741373383561662</v>
      </c>
      <c r="J600" s="64">
        <f>IF(ISNUMBER((Sheet1!I581+$F$9/10)*VLOOKUP($B600,$H$13:$J$17,3,0)),(Sheet1!I581+$F$9/10)*VLOOKUP($B600,$H$13:$J$17,3,0),"N/A")</f>
        <v>6.1828927633561666</v>
      </c>
      <c r="K600" s="64" t="str">
        <f>IF(ISNUMBER((Sheet1!J581+$F$9/10)*VLOOKUP($B600,$H$13:$J$17,3,0)),(Sheet1!J581+$F$9/10)*VLOOKUP($B600,$H$13:$J$17,3,0),"N/A")</f>
        <v>N/A</v>
      </c>
    </row>
    <row r="601" spans="2:11" x14ac:dyDescent="0.3">
      <c r="B601" s="1" t="str">
        <f>Sheet1!A582</f>
        <v>NY</v>
      </c>
      <c r="C601" s="2" t="str">
        <f>Sheet1!B582</f>
        <v>Elec</v>
      </c>
      <c r="D601" s="3">
        <f>Sheet1!C582</f>
        <v>42794</v>
      </c>
      <c r="E601" s="4" t="str">
        <f>Sheet1!D582</f>
        <v>F (NiMo, NYSEG)</v>
      </c>
      <c r="F601" s="2" t="str">
        <f>Sheet1!E582</f>
        <v>2M+</v>
      </c>
      <c r="G601" s="64">
        <f>IF(ISNUMBER((Sheet1!F582+$F$9/10)*VLOOKUP($B601,$H$13:$J$17,3,0)),(Sheet1!F582+$F$9/10)*VLOOKUP($B601,$H$13:$J$17,3,0),"N/A")</f>
        <v>5.9761298383561634</v>
      </c>
      <c r="H601" s="64">
        <f>IF(ISNUMBER((Sheet1!G582+$F$9/10)*VLOOKUP($B601,$H$13:$J$17,3,0)),(Sheet1!G582+$F$9/10)*VLOOKUP($B601,$H$13:$J$17,3,0),"N/A")</f>
        <v>6.0490827883561655</v>
      </c>
      <c r="I601" s="64">
        <f>IF(ISNUMBER((Sheet1!H582+$F$9/10)*VLOOKUP($B601,$H$13:$J$17,3,0)),(Sheet1!H582+$F$9/10)*VLOOKUP($B601,$H$13:$J$17,3,0),"N/A")</f>
        <v>6.0466373383561667</v>
      </c>
      <c r="J601" s="64">
        <f>IF(ISNUMBER((Sheet1!I582+$F$9/10)*VLOOKUP($B601,$H$13:$J$17,3,0)),(Sheet1!I582+$F$9/10)*VLOOKUP($B601,$H$13:$J$17,3,0),"N/A")</f>
        <v>6.0553927633561671</v>
      </c>
      <c r="K601" s="64" t="str">
        <f>IF(ISNUMBER((Sheet1!J582+$F$9/10)*VLOOKUP($B601,$H$13:$J$17,3,0)),(Sheet1!J582+$F$9/10)*VLOOKUP($B601,$H$13:$J$17,3,0),"N/A")</f>
        <v>N/A</v>
      </c>
    </row>
    <row r="602" spans="2:11" x14ac:dyDescent="0.3">
      <c r="B602" s="1" t="str">
        <f>Sheet1!A583</f>
        <v>NY</v>
      </c>
      <c r="C602" s="2" t="str">
        <f>Sheet1!B583</f>
        <v>Elec</v>
      </c>
      <c r="D602" s="3">
        <f>Sheet1!C583</f>
        <v>42794</v>
      </c>
      <c r="E602" s="4" t="str">
        <f>Sheet1!D583</f>
        <v>G (CenHud, NYSEG, O&amp;R)</v>
      </c>
      <c r="F602" s="2" t="str">
        <f>Sheet1!E583</f>
        <v>0-150K</v>
      </c>
      <c r="G602" s="64">
        <f>IF(ISNUMBER((Sheet1!F583+$F$9/10)*VLOOKUP($B602,$H$13:$J$17,3,0)),(Sheet1!F583+$F$9/10)*VLOOKUP($B602,$H$13:$J$17,3,0),"N/A")</f>
        <v>7.2323355000000014</v>
      </c>
      <c r="H602" s="64">
        <f>IF(ISNUMBER((Sheet1!G583+$F$9/10)*VLOOKUP($B602,$H$13:$J$17,3,0)),(Sheet1!G583+$F$9/10)*VLOOKUP($B602,$H$13:$J$17,3,0),"N/A")</f>
        <v>7.3075554</v>
      </c>
      <c r="I602" s="64">
        <f>IF(ISNUMBER((Sheet1!H583+$F$9/10)*VLOOKUP($B602,$H$13:$J$17,3,0)),(Sheet1!H583+$F$9/10)*VLOOKUP($B602,$H$13:$J$17,3,0),"N/A")</f>
        <v>7.2858855</v>
      </c>
      <c r="J602" s="64">
        <f>IF(ISNUMBER((Sheet1!I583+$F$9/10)*VLOOKUP($B602,$H$13:$J$17,3,0)),(Sheet1!I583+$F$9/10)*VLOOKUP($B602,$H$13:$J$17,3,0),"N/A")</f>
        <v>7.2989784749999993</v>
      </c>
      <c r="K602" s="64" t="str">
        <f>IF(ISNUMBER((Sheet1!J583+$F$9/10)*VLOOKUP($B602,$H$13:$J$17,3,0)),(Sheet1!J583+$F$9/10)*VLOOKUP($B602,$H$13:$J$17,3,0),"N/A")</f>
        <v>N/A</v>
      </c>
    </row>
    <row r="603" spans="2:11" x14ac:dyDescent="0.3">
      <c r="B603" s="1" t="str">
        <f>Sheet1!A584</f>
        <v>NY</v>
      </c>
      <c r="C603" s="2" t="str">
        <f>Sheet1!B584</f>
        <v>Elec</v>
      </c>
      <c r="D603" s="3">
        <f>Sheet1!C584</f>
        <v>42794</v>
      </c>
      <c r="E603" s="4" t="str">
        <f>Sheet1!D584</f>
        <v>G (CenHud, NYSEG, O&amp;R)</v>
      </c>
      <c r="F603" s="2" t="str">
        <f>Sheet1!E584</f>
        <v>150-500K</v>
      </c>
      <c r="G603" s="64">
        <f>IF(ISNUMBER((Sheet1!F584+$F$9/10)*VLOOKUP($B603,$H$13:$J$17,3,0)),(Sheet1!F584+$F$9/10)*VLOOKUP($B603,$H$13:$J$17,3,0),"N/A")</f>
        <v>7.0283355000000016</v>
      </c>
      <c r="H603" s="64">
        <f>IF(ISNUMBER((Sheet1!G584+$F$9/10)*VLOOKUP($B603,$H$13:$J$17,3,0)),(Sheet1!G584+$F$9/10)*VLOOKUP($B603,$H$13:$J$17,3,0),"N/A")</f>
        <v>7.1035554000000012</v>
      </c>
      <c r="I603" s="64">
        <f>IF(ISNUMBER((Sheet1!H584+$F$9/10)*VLOOKUP($B603,$H$13:$J$17,3,0)),(Sheet1!H584+$F$9/10)*VLOOKUP($B603,$H$13:$J$17,3,0),"N/A")</f>
        <v>7.0818855000000003</v>
      </c>
      <c r="J603" s="64">
        <f>IF(ISNUMBER((Sheet1!I584+$F$9/10)*VLOOKUP($B603,$H$13:$J$17,3,0)),(Sheet1!I584+$F$9/10)*VLOOKUP($B603,$H$13:$J$17,3,0),"N/A")</f>
        <v>7.0949784749999996</v>
      </c>
      <c r="K603" s="64" t="str">
        <f>IF(ISNUMBER((Sheet1!J584+$F$9/10)*VLOOKUP($B603,$H$13:$J$17,3,0)),(Sheet1!J584+$F$9/10)*VLOOKUP($B603,$H$13:$J$17,3,0),"N/A")</f>
        <v>N/A</v>
      </c>
    </row>
    <row r="604" spans="2:11" x14ac:dyDescent="0.3">
      <c r="B604" s="1" t="str">
        <f>Sheet1!A585</f>
        <v>NY</v>
      </c>
      <c r="C604" s="2" t="str">
        <f>Sheet1!B585</f>
        <v>Elec</v>
      </c>
      <c r="D604" s="3">
        <f>Sheet1!C585</f>
        <v>42794</v>
      </c>
      <c r="E604" s="4" t="str">
        <f>Sheet1!D585</f>
        <v>G (CenHud, NYSEG, O&amp;R)</v>
      </c>
      <c r="F604" s="2" t="str">
        <f>Sheet1!E585</f>
        <v>500-1M</v>
      </c>
      <c r="G604" s="64">
        <f>IF(ISNUMBER((Sheet1!F585+$F$9/10)*VLOOKUP($B604,$H$13:$J$17,3,0)),(Sheet1!F585+$F$9/10)*VLOOKUP($B604,$H$13:$J$17,3,0),"N/A")</f>
        <v>6.6713355000000005</v>
      </c>
      <c r="H604" s="64">
        <f>IF(ISNUMBER((Sheet1!G585+$F$9/10)*VLOOKUP($B604,$H$13:$J$17,3,0)),(Sheet1!G585+$F$9/10)*VLOOKUP($B604,$H$13:$J$17,3,0),"N/A")</f>
        <v>6.7465554000000001</v>
      </c>
      <c r="I604" s="64">
        <f>IF(ISNUMBER((Sheet1!H585+$F$9/10)*VLOOKUP($B604,$H$13:$J$17,3,0)),(Sheet1!H585+$F$9/10)*VLOOKUP($B604,$H$13:$J$17,3,0),"N/A")</f>
        <v>6.7248855000000001</v>
      </c>
      <c r="J604" s="64">
        <f>IF(ISNUMBER((Sheet1!I585+$F$9/10)*VLOOKUP($B604,$H$13:$J$17,3,0)),(Sheet1!I585+$F$9/10)*VLOOKUP($B604,$H$13:$J$17,3,0),"N/A")</f>
        <v>6.7379784749999994</v>
      </c>
      <c r="K604" s="64" t="str">
        <f>IF(ISNUMBER((Sheet1!J585+$F$9/10)*VLOOKUP($B604,$H$13:$J$17,3,0)),(Sheet1!J585+$F$9/10)*VLOOKUP($B604,$H$13:$J$17,3,0),"N/A")</f>
        <v>N/A</v>
      </c>
    </row>
    <row r="605" spans="2:11" x14ac:dyDescent="0.3">
      <c r="B605" s="1" t="str">
        <f>Sheet1!A586</f>
        <v>NY</v>
      </c>
      <c r="C605" s="2" t="str">
        <f>Sheet1!B586</f>
        <v>Elec</v>
      </c>
      <c r="D605" s="3">
        <f>Sheet1!C586</f>
        <v>42794</v>
      </c>
      <c r="E605" s="4" t="str">
        <f>Sheet1!D586</f>
        <v>G (CenHud, NYSEG, O&amp;R)</v>
      </c>
      <c r="F605" s="2" t="str">
        <f>Sheet1!E586</f>
        <v>1-2M</v>
      </c>
      <c r="G605" s="64">
        <f>IF(ISNUMBER((Sheet1!F586+$F$9/10)*VLOOKUP($B605,$H$13:$J$17,3,0)),(Sheet1!F586+$F$9/10)*VLOOKUP($B605,$H$13:$J$17,3,0),"N/A")</f>
        <v>6.543835500000001</v>
      </c>
      <c r="H605" s="64">
        <f>IF(ISNUMBER((Sheet1!G586+$F$9/10)*VLOOKUP($B605,$H$13:$J$17,3,0)),(Sheet1!G586+$F$9/10)*VLOOKUP($B605,$H$13:$J$17,3,0),"N/A")</f>
        <v>6.6190554000000006</v>
      </c>
      <c r="I605" s="64">
        <f>IF(ISNUMBER((Sheet1!H586+$F$9/10)*VLOOKUP($B605,$H$13:$J$17,3,0)),(Sheet1!H586+$F$9/10)*VLOOKUP($B605,$H$13:$J$17,3,0),"N/A")</f>
        <v>6.5973854999999997</v>
      </c>
      <c r="J605" s="64">
        <f>IF(ISNUMBER((Sheet1!I586+$F$9/10)*VLOOKUP($B605,$H$13:$J$17,3,0)),(Sheet1!I586+$F$9/10)*VLOOKUP($B605,$H$13:$J$17,3,0),"N/A")</f>
        <v>6.6104784749999999</v>
      </c>
      <c r="K605" s="64" t="str">
        <f>IF(ISNUMBER((Sheet1!J586+$F$9/10)*VLOOKUP($B605,$H$13:$J$17,3,0)),(Sheet1!J586+$F$9/10)*VLOOKUP($B605,$H$13:$J$17,3,0),"N/A")</f>
        <v>N/A</v>
      </c>
    </row>
    <row r="606" spans="2:11" x14ac:dyDescent="0.3">
      <c r="B606" s="1" t="str">
        <f>Sheet1!A587</f>
        <v>NY</v>
      </c>
      <c r="C606" s="2" t="str">
        <f>Sheet1!B587</f>
        <v>Elec</v>
      </c>
      <c r="D606" s="3">
        <f>Sheet1!C587</f>
        <v>42794</v>
      </c>
      <c r="E606" s="4" t="str">
        <f>Sheet1!D587</f>
        <v>G (CenHud, NYSEG, O&amp;R)</v>
      </c>
      <c r="F606" s="2" t="str">
        <f>Sheet1!E587</f>
        <v>2M+</v>
      </c>
      <c r="G606" s="64">
        <f>IF(ISNUMBER((Sheet1!F587+$F$9/10)*VLOOKUP($B606,$H$13:$J$17,3,0)),(Sheet1!F587+$F$9/10)*VLOOKUP($B606,$H$13:$J$17,3,0),"N/A")</f>
        <v>6.4163355000000006</v>
      </c>
      <c r="H606" s="64">
        <f>IF(ISNUMBER((Sheet1!G587+$F$9/10)*VLOOKUP($B606,$H$13:$J$17,3,0)),(Sheet1!G587+$F$9/10)*VLOOKUP($B606,$H$13:$J$17,3,0),"N/A")</f>
        <v>6.4915554000000002</v>
      </c>
      <c r="I606" s="64">
        <f>IF(ISNUMBER((Sheet1!H587+$F$9/10)*VLOOKUP($B606,$H$13:$J$17,3,0)),(Sheet1!H587+$F$9/10)*VLOOKUP($B606,$H$13:$J$17,3,0),"N/A")</f>
        <v>6.4698855000000002</v>
      </c>
      <c r="J606" s="64">
        <f>IF(ISNUMBER((Sheet1!I587+$F$9/10)*VLOOKUP($B606,$H$13:$J$17,3,0)),(Sheet1!I587+$F$9/10)*VLOOKUP($B606,$H$13:$J$17,3,0),"N/A")</f>
        <v>6.4829784749999995</v>
      </c>
      <c r="K606" s="64" t="str">
        <f>IF(ISNUMBER((Sheet1!J587+$F$9/10)*VLOOKUP($B606,$H$13:$J$17,3,0)),(Sheet1!J587+$F$9/10)*VLOOKUP($B606,$H$13:$J$17,3,0),"N/A")</f>
        <v>N/A</v>
      </c>
    </row>
    <row r="607" spans="2:11" x14ac:dyDescent="0.3">
      <c r="B607" s="1" t="str">
        <f>Sheet1!A588</f>
        <v>NY</v>
      </c>
      <c r="C607" s="2" t="str">
        <f>Sheet1!B588</f>
        <v>Elec</v>
      </c>
      <c r="D607" s="3">
        <f>Sheet1!C588</f>
        <v>42794</v>
      </c>
      <c r="E607" s="4" t="str">
        <f>Sheet1!D588</f>
        <v>H (ConEd, NYSEG)</v>
      </c>
      <c r="F607" s="2" t="str">
        <f>Sheet1!E588</f>
        <v>0-150K</v>
      </c>
      <c r="G607" s="64">
        <f>IF(ISNUMBER((Sheet1!F588+$F$9/10)*VLOOKUP($B607,$H$13:$J$17,3,0)),(Sheet1!F588+$F$9/10)*VLOOKUP($B607,$H$13:$J$17,3,0),"N/A")</f>
        <v>7.4045253761365117</v>
      </c>
      <c r="H607" s="64">
        <f>IF(ISNUMBER((Sheet1!G588+$F$9/10)*VLOOKUP($B607,$H$13:$J$17,3,0)),(Sheet1!G588+$F$9/10)*VLOOKUP($B607,$H$13:$J$17,3,0),"N/A")</f>
        <v>7.4879564543709529</v>
      </c>
      <c r="I607" s="64">
        <f>IF(ISNUMBER((Sheet1!H588+$F$9/10)*VLOOKUP($B607,$H$13:$J$17,3,0)),(Sheet1!H588+$F$9/10)*VLOOKUP($B607,$H$13:$J$17,3,0),"N/A")</f>
        <v>7.4855192160259998</v>
      </c>
      <c r="J607" s="64">
        <f>IF(ISNUMBER((Sheet1!I588+$F$9/10)*VLOOKUP($B607,$H$13:$J$17,3,0)),(Sheet1!I588+$F$9/10)*VLOOKUP($B607,$H$13:$J$17,3,0),"N/A")</f>
        <v>7.5040357392307033</v>
      </c>
      <c r="K607" s="64" t="str">
        <f>IF(ISNUMBER((Sheet1!J588+$F$9/10)*VLOOKUP($B607,$H$13:$J$17,3,0)),(Sheet1!J588+$F$9/10)*VLOOKUP($B607,$H$13:$J$17,3,0),"N/A")</f>
        <v>N/A</v>
      </c>
    </row>
    <row r="608" spans="2:11" x14ac:dyDescent="0.3">
      <c r="B608" s="1" t="str">
        <f>Sheet1!A589</f>
        <v>NY</v>
      </c>
      <c r="C608" s="2" t="str">
        <f>Sheet1!B589</f>
        <v>Elec</v>
      </c>
      <c r="D608" s="3">
        <f>Sheet1!C589</f>
        <v>42794</v>
      </c>
      <c r="E608" s="4" t="str">
        <f>Sheet1!D589</f>
        <v>H (ConEd, NYSEG)</v>
      </c>
      <c r="F608" s="2" t="str">
        <f>Sheet1!E589</f>
        <v>150-500K</v>
      </c>
      <c r="G608" s="64">
        <f>IF(ISNUMBER((Sheet1!F589+$F$9/10)*VLOOKUP($B608,$H$13:$J$17,3,0)),(Sheet1!F589+$F$9/10)*VLOOKUP($B608,$H$13:$J$17,3,0),"N/A")</f>
        <v>7.200525376136512</v>
      </c>
      <c r="H608" s="64">
        <f>IF(ISNUMBER((Sheet1!G589+$F$9/10)*VLOOKUP($B608,$H$13:$J$17,3,0)),(Sheet1!G589+$F$9/10)*VLOOKUP($B608,$H$13:$J$17,3,0),"N/A")</f>
        <v>7.2839564543709523</v>
      </c>
      <c r="I608" s="64">
        <f>IF(ISNUMBER((Sheet1!H589+$F$9/10)*VLOOKUP($B608,$H$13:$J$17,3,0)),(Sheet1!H589+$F$9/10)*VLOOKUP($B608,$H$13:$J$17,3,0),"N/A")</f>
        <v>7.2815192160259992</v>
      </c>
      <c r="J608" s="64">
        <f>IF(ISNUMBER((Sheet1!I589+$F$9/10)*VLOOKUP($B608,$H$13:$J$17,3,0)),(Sheet1!I589+$F$9/10)*VLOOKUP($B608,$H$13:$J$17,3,0),"N/A")</f>
        <v>7.3000357392307036</v>
      </c>
      <c r="K608" s="64" t="str">
        <f>IF(ISNUMBER((Sheet1!J589+$F$9/10)*VLOOKUP($B608,$H$13:$J$17,3,0)),(Sheet1!J589+$F$9/10)*VLOOKUP($B608,$H$13:$J$17,3,0),"N/A")</f>
        <v>N/A</v>
      </c>
    </row>
    <row r="609" spans="2:11" x14ac:dyDescent="0.3">
      <c r="B609" s="1" t="str">
        <f>Sheet1!A590</f>
        <v>NY</v>
      </c>
      <c r="C609" s="2" t="str">
        <f>Sheet1!B590</f>
        <v>Elec</v>
      </c>
      <c r="D609" s="3">
        <f>Sheet1!C590</f>
        <v>42794</v>
      </c>
      <c r="E609" s="4" t="str">
        <f>Sheet1!D590</f>
        <v>H (ConEd, NYSEG)</v>
      </c>
      <c r="F609" s="2" t="str">
        <f>Sheet1!E590</f>
        <v>500-1M</v>
      </c>
      <c r="G609" s="64">
        <f>IF(ISNUMBER((Sheet1!F590+$F$9/10)*VLOOKUP($B609,$H$13:$J$17,3,0)),(Sheet1!F590+$F$9/10)*VLOOKUP($B609,$H$13:$J$17,3,0),"N/A")</f>
        <v>6.8435253761365118</v>
      </c>
      <c r="H609" s="64">
        <f>IF(ISNUMBER((Sheet1!G590+$F$9/10)*VLOOKUP($B609,$H$13:$J$17,3,0)),(Sheet1!G590+$F$9/10)*VLOOKUP($B609,$H$13:$J$17,3,0),"N/A")</f>
        <v>6.926956454370953</v>
      </c>
      <c r="I609" s="64">
        <f>IF(ISNUMBER((Sheet1!H590+$F$9/10)*VLOOKUP($B609,$H$13:$J$17,3,0)),(Sheet1!H590+$F$9/10)*VLOOKUP($B609,$H$13:$J$17,3,0),"N/A")</f>
        <v>6.9245192160259998</v>
      </c>
      <c r="J609" s="64">
        <f>IF(ISNUMBER((Sheet1!I590+$F$9/10)*VLOOKUP($B609,$H$13:$J$17,3,0)),(Sheet1!I590+$F$9/10)*VLOOKUP($B609,$H$13:$J$17,3,0),"N/A")</f>
        <v>6.9430357392307043</v>
      </c>
      <c r="K609" s="64" t="str">
        <f>IF(ISNUMBER((Sheet1!J590+$F$9/10)*VLOOKUP($B609,$H$13:$J$17,3,0)),(Sheet1!J590+$F$9/10)*VLOOKUP($B609,$H$13:$J$17,3,0),"N/A")</f>
        <v>N/A</v>
      </c>
    </row>
    <row r="610" spans="2:11" x14ac:dyDescent="0.3">
      <c r="B610" s="1" t="str">
        <f>Sheet1!A591</f>
        <v>NY</v>
      </c>
      <c r="C610" s="2" t="str">
        <f>Sheet1!B591</f>
        <v>Elec</v>
      </c>
      <c r="D610" s="3">
        <f>Sheet1!C591</f>
        <v>42794</v>
      </c>
      <c r="E610" s="4" t="str">
        <f>Sheet1!D591</f>
        <v>H (ConEd, NYSEG)</v>
      </c>
      <c r="F610" s="2" t="str">
        <f>Sheet1!E591</f>
        <v>1-2M</v>
      </c>
      <c r="G610" s="64">
        <f>IF(ISNUMBER((Sheet1!F591+$F$9/10)*VLOOKUP($B610,$H$13:$J$17,3,0)),(Sheet1!F591+$F$9/10)*VLOOKUP($B610,$H$13:$J$17,3,0),"N/A")</f>
        <v>6.7160253761365123</v>
      </c>
      <c r="H610" s="64">
        <f>IF(ISNUMBER((Sheet1!G591+$F$9/10)*VLOOKUP($B610,$H$13:$J$17,3,0)),(Sheet1!G591+$F$9/10)*VLOOKUP($B610,$H$13:$J$17,3,0),"N/A")</f>
        <v>6.7994564543709526</v>
      </c>
      <c r="I610" s="64">
        <f>IF(ISNUMBER((Sheet1!H591+$F$9/10)*VLOOKUP($B610,$H$13:$J$17,3,0)),(Sheet1!H591+$F$9/10)*VLOOKUP($B610,$H$13:$J$17,3,0),"N/A")</f>
        <v>6.7970192160260003</v>
      </c>
      <c r="J610" s="64">
        <f>IF(ISNUMBER((Sheet1!I591+$F$9/10)*VLOOKUP($B610,$H$13:$J$17,3,0)),(Sheet1!I591+$F$9/10)*VLOOKUP($B610,$H$13:$J$17,3,0),"N/A")</f>
        <v>6.8155357392307039</v>
      </c>
      <c r="K610" s="64" t="str">
        <f>IF(ISNUMBER((Sheet1!J591+$F$9/10)*VLOOKUP($B610,$H$13:$J$17,3,0)),(Sheet1!J591+$F$9/10)*VLOOKUP($B610,$H$13:$J$17,3,0),"N/A")</f>
        <v>N/A</v>
      </c>
    </row>
    <row r="611" spans="2:11" x14ac:dyDescent="0.3">
      <c r="B611" s="1" t="str">
        <f>Sheet1!A592</f>
        <v>NY</v>
      </c>
      <c r="C611" s="2" t="str">
        <f>Sheet1!B592</f>
        <v>Elec</v>
      </c>
      <c r="D611" s="3">
        <f>Sheet1!C592</f>
        <v>42794</v>
      </c>
      <c r="E611" s="4" t="str">
        <f>Sheet1!D592</f>
        <v>H (ConEd, NYSEG)</v>
      </c>
      <c r="F611" s="2" t="str">
        <f>Sheet1!E592</f>
        <v>2M+</v>
      </c>
      <c r="G611" s="64">
        <f>IF(ISNUMBER((Sheet1!F592+$F$9/10)*VLOOKUP($B611,$H$13:$J$17,3,0)),(Sheet1!F592+$F$9/10)*VLOOKUP($B611,$H$13:$J$17,3,0),"N/A")</f>
        <v>6.5885253761365119</v>
      </c>
      <c r="H611" s="64">
        <f>IF(ISNUMBER((Sheet1!G592+$F$9/10)*VLOOKUP($B611,$H$13:$J$17,3,0)),(Sheet1!G592+$F$9/10)*VLOOKUP($B611,$H$13:$J$17,3,0),"N/A")</f>
        <v>6.6719564543709531</v>
      </c>
      <c r="I611" s="64">
        <f>IF(ISNUMBER((Sheet1!H592+$F$9/10)*VLOOKUP($B611,$H$13:$J$17,3,0)),(Sheet1!H592+$F$9/10)*VLOOKUP($B611,$H$13:$J$17,3,0),"N/A")</f>
        <v>6.669519216026</v>
      </c>
      <c r="J611" s="64">
        <f>IF(ISNUMBER((Sheet1!I592+$F$9/10)*VLOOKUP($B611,$H$13:$J$17,3,0)),(Sheet1!I592+$F$9/10)*VLOOKUP($B611,$H$13:$J$17,3,0),"N/A")</f>
        <v>6.6880357392307035</v>
      </c>
      <c r="K611" s="64" t="str">
        <f>IF(ISNUMBER((Sheet1!J592+$F$9/10)*VLOOKUP($B611,$H$13:$J$17,3,0)),(Sheet1!J592+$F$9/10)*VLOOKUP($B611,$H$13:$J$17,3,0),"N/A")</f>
        <v>N/A</v>
      </c>
    </row>
    <row r="612" spans="2:11" x14ac:dyDescent="0.3">
      <c r="B612" s="1" t="str">
        <f>Sheet1!A593</f>
        <v>NY</v>
      </c>
      <c r="C612" s="2" t="str">
        <f>Sheet1!B593</f>
        <v>Elec</v>
      </c>
      <c r="D612" s="3">
        <f>Sheet1!C593</f>
        <v>42794</v>
      </c>
      <c r="E612" s="4" t="str">
        <f>Sheet1!D593</f>
        <v>I (ConEd)</v>
      </c>
      <c r="F612" s="2" t="str">
        <f>Sheet1!E593</f>
        <v>0-150K</v>
      </c>
      <c r="G612" s="64">
        <f>IF(ISNUMBER((Sheet1!F593+$F$9/10)*VLOOKUP($B612,$H$13:$J$17,3,0)),(Sheet1!F593+$F$9/10)*VLOOKUP($B612,$H$13:$J$17,3,0),"N/A")</f>
        <v>7.4045253761365117</v>
      </c>
      <c r="H612" s="64">
        <f>IF(ISNUMBER((Sheet1!G593+$F$9/10)*VLOOKUP($B612,$H$13:$J$17,3,0)),(Sheet1!G593+$F$9/10)*VLOOKUP($B612,$H$13:$J$17,3,0),"N/A")</f>
        <v>7.4879564543709529</v>
      </c>
      <c r="I612" s="64">
        <f>IF(ISNUMBER((Sheet1!H593+$F$9/10)*VLOOKUP($B612,$H$13:$J$17,3,0)),(Sheet1!H593+$F$9/10)*VLOOKUP($B612,$H$13:$J$17,3,0),"N/A")</f>
        <v>7.4855192160259998</v>
      </c>
      <c r="J612" s="64">
        <f>IF(ISNUMBER((Sheet1!I593+$F$9/10)*VLOOKUP($B612,$H$13:$J$17,3,0)),(Sheet1!I593+$F$9/10)*VLOOKUP($B612,$H$13:$J$17,3,0),"N/A")</f>
        <v>7.5040357392307033</v>
      </c>
      <c r="K612" s="64" t="str">
        <f>IF(ISNUMBER((Sheet1!J593+$F$9/10)*VLOOKUP($B612,$H$13:$J$17,3,0)),(Sheet1!J593+$F$9/10)*VLOOKUP($B612,$H$13:$J$17,3,0),"N/A")</f>
        <v>N/A</v>
      </c>
    </row>
    <row r="613" spans="2:11" x14ac:dyDescent="0.3">
      <c r="B613" s="1" t="str">
        <f>Sheet1!A594</f>
        <v>NY</v>
      </c>
      <c r="C613" s="2" t="str">
        <f>Sheet1!B594</f>
        <v>Elec</v>
      </c>
      <c r="D613" s="3">
        <f>Sheet1!C594</f>
        <v>42794</v>
      </c>
      <c r="E613" s="4" t="str">
        <f>Sheet1!D594</f>
        <v>I (ConEd)</v>
      </c>
      <c r="F613" s="2" t="str">
        <f>Sheet1!E594</f>
        <v>150-500K</v>
      </c>
      <c r="G613" s="64">
        <f>IF(ISNUMBER((Sheet1!F594+$F$9/10)*VLOOKUP($B613,$H$13:$J$17,3,0)),(Sheet1!F594+$F$9/10)*VLOOKUP($B613,$H$13:$J$17,3,0),"N/A")</f>
        <v>7.200525376136512</v>
      </c>
      <c r="H613" s="64">
        <f>IF(ISNUMBER((Sheet1!G594+$F$9/10)*VLOOKUP($B613,$H$13:$J$17,3,0)),(Sheet1!G594+$F$9/10)*VLOOKUP($B613,$H$13:$J$17,3,0),"N/A")</f>
        <v>7.2839564543709523</v>
      </c>
      <c r="I613" s="64">
        <f>IF(ISNUMBER((Sheet1!H594+$F$9/10)*VLOOKUP($B613,$H$13:$J$17,3,0)),(Sheet1!H594+$F$9/10)*VLOOKUP($B613,$H$13:$J$17,3,0),"N/A")</f>
        <v>7.2815192160259992</v>
      </c>
      <c r="J613" s="64">
        <f>IF(ISNUMBER((Sheet1!I594+$F$9/10)*VLOOKUP($B613,$H$13:$J$17,3,0)),(Sheet1!I594+$F$9/10)*VLOOKUP($B613,$H$13:$J$17,3,0),"N/A")</f>
        <v>7.3000357392307036</v>
      </c>
      <c r="K613" s="64" t="str">
        <f>IF(ISNUMBER((Sheet1!J594+$F$9/10)*VLOOKUP($B613,$H$13:$J$17,3,0)),(Sheet1!J594+$F$9/10)*VLOOKUP($B613,$H$13:$J$17,3,0),"N/A")</f>
        <v>N/A</v>
      </c>
    </row>
    <row r="614" spans="2:11" x14ac:dyDescent="0.3">
      <c r="B614" s="1" t="str">
        <f>Sheet1!A595</f>
        <v>NY</v>
      </c>
      <c r="C614" s="2" t="str">
        <f>Sheet1!B595</f>
        <v>Elec</v>
      </c>
      <c r="D614" s="3">
        <f>Sheet1!C595</f>
        <v>42794</v>
      </c>
      <c r="E614" s="4" t="str">
        <f>Sheet1!D595</f>
        <v>I (ConEd)</v>
      </c>
      <c r="F614" s="2" t="str">
        <f>Sheet1!E595</f>
        <v>500-1M</v>
      </c>
      <c r="G614" s="64">
        <f>IF(ISNUMBER((Sheet1!F595+$F$9/10)*VLOOKUP($B614,$H$13:$J$17,3,0)),(Sheet1!F595+$F$9/10)*VLOOKUP($B614,$H$13:$J$17,3,0),"N/A")</f>
        <v>6.8435253761365118</v>
      </c>
      <c r="H614" s="64">
        <f>IF(ISNUMBER((Sheet1!G595+$F$9/10)*VLOOKUP($B614,$H$13:$J$17,3,0)),(Sheet1!G595+$F$9/10)*VLOOKUP($B614,$H$13:$J$17,3,0),"N/A")</f>
        <v>6.926956454370953</v>
      </c>
      <c r="I614" s="64">
        <f>IF(ISNUMBER((Sheet1!H595+$F$9/10)*VLOOKUP($B614,$H$13:$J$17,3,0)),(Sheet1!H595+$F$9/10)*VLOOKUP($B614,$H$13:$J$17,3,0),"N/A")</f>
        <v>6.9245192160259998</v>
      </c>
      <c r="J614" s="64">
        <f>IF(ISNUMBER((Sheet1!I595+$F$9/10)*VLOOKUP($B614,$H$13:$J$17,3,0)),(Sheet1!I595+$F$9/10)*VLOOKUP($B614,$H$13:$J$17,3,0),"N/A")</f>
        <v>6.9430357392307043</v>
      </c>
      <c r="K614" s="64" t="str">
        <f>IF(ISNUMBER((Sheet1!J595+$F$9/10)*VLOOKUP($B614,$H$13:$J$17,3,0)),(Sheet1!J595+$F$9/10)*VLOOKUP($B614,$H$13:$J$17,3,0),"N/A")</f>
        <v>N/A</v>
      </c>
    </row>
    <row r="615" spans="2:11" x14ac:dyDescent="0.3">
      <c r="B615" s="1" t="str">
        <f>Sheet1!A596</f>
        <v>NY</v>
      </c>
      <c r="C615" s="2" t="str">
        <f>Sheet1!B596</f>
        <v>Elec</v>
      </c>
      <c r="D615" s="3">
        <f>Sheet1!C596</f>
        <v>42794</v>
      </c>
      <c r="E615" s="4" t="str">
        <f>Sheet1!D596</f>
        <v>I (ConEd)</v>
      </c>
      <c r="F615" s="2" t="str">
        <f>Sheet1!E596</f>
        <v>1-2M</v>
      </c>
      <c r="G615" s="64">
        <f>IF(ISNUMBER((Sheet1!F596+$F$9/10)*VLOOKUP($B615,$H$13:$J$17,3,0)),(Sheet1!F596+$F$9/10)*VLOOKUP($B615,$H$13:$J$17,3,0),"N/A")</f>
        <v>6.7160253761365123</v>
      </c>
      <c r="H615" s="64">
        <f>IF(ISNUMBER((Sheet1!G596+$F$9/10)*VLOOKUP($B615,$H$13:$J$17,3,0)),(Sheet1!G596+$F$9/10)*VLOOKUP($B615,$H$13:$J$17,3,0),"N/A")</f>
        <v>6.7994564543709526</v>
      </c>
      <c r="I615" s="64">
        <f>IF(ISNUMBER((Sheet1!H596+$F$9/10)*VLOOKUP($B615,$H$13:$J$17,3,0)),(Sheet1!H596+$F$9/10)*VLOOKUP($B615,$H$13:$J$17,3,0),"N/A")</f>
        <v>6.7970192160260003</v>
      </c>
      <c r="J615" s="64">
        <f>IF(ISNUMBER((Sheet1!I596+$F$9/10)*VLOOKUP($B615,$H$13:$J$17,3,0)),(Sheet1!I596+$F$9/10)*VLOOKUP($B615,$H$13:$J$17,3,0),"N/A")</f>
        <v>6.8155357392307039</v>
      </c>
      <c r="K615" s="64" t="str">
        <f>IF(ISNUMBER((Sheet1!J596+$F$9/10)*VLOOKUP($B615,$H$13:$J$17,3,0)),(Sheet1!J596+$F$9/10)*VLOOKUP($B615,$H$13:$J$17,3,0),"N/A")</f>
        <v>N/A</v>
      </c>
    </row>
    <row r="616" spans="2:11" x14ac:dyDescent="0.3">
      <c r="B616" s="1" t="str">
        <f>Sheet1!A597</f>
        <v>NY</v>
      </c>
      <c r="C616" s="2" t="str">
        <f>Sheet1!B597</f>
        <v>Elec</v>
      </c>
      <c r="D616" s="3">
        <f>Sheet1!C597</f>
        <v>42794</v>
      </c>
      <c r="E616" s="4" t="str">
        <f>Sheet1!D597</f>
        <v>I (ConEd)</v>
      </c>
      <c r="F616" s="2" t="str">
        <f>Sheet1!E597</f>
        <v>2M+</v>
      </c>
      <c r="G616" s="64">
        <f>IF(ISNUMBER((Sheet1!F597+$F$9/10)*VLOOKUP($B616,$H$13:$J$17,3,0)),(Sheet1!F597+$F$9/10)*VLOOKUP($B616,$H$13:$J$17,3,0),"N/A")</f>
        <v>6.5885253761365119</v>
      </c>
      <c r="H616" s="64">
        <f>IF(ISNUMBER((Sheet1!G597+$F$9/10)*VLOOKUP($B616,$H$13:$J$17,3,0)),(Sheet1!G597+$F$9/10)*VLOOKUP($B616,$H$13:$J$17,3,0),"N/A")</f>
        <v>6.6719564543709531</v>
      </c>
      <c r="I616" s="64">
        <f>IF(ISNUMBER((Sheet1!H597+$F$9/10)*VLOOKUP($B616,$H$13:$J$17,3,0)),(Sheet1!H597+$F$9/10)*VLOOKUP($B616,$H$13:$J$17,3,0),"N/A")</f>
        <v>6.669519216026</v>
      </c>
      <c r="J616" s="64">
        <f>IF(ISNUMBER((Sheet1!I597+$F$9/10)*VLOOKUP($B616,$H$13:$J$17,3,0)),(Sheet1!I597+$F$9/10)*VLOOKUP($B616,$H$13:$J$17,3,0),"N/A")</f>
        <v>6.6880357392307035</v>
      </c>
      <c r="K616" s="64" t="str">
        <f>IF(ISNUMBER((Sheet1!J597+$F$9/10)*VLOOKUP($B616,$H$13:$J$17,3,0)),(Sheet1!J597+$F$9/10)*VLOOKUP($B616,$H$13:$J$17,3,0),"N/A")</f>
        <v>N/A</v>
      </c>
    </row>
    <row r="617" spans="2:11" x14ac:dyDescent="0.3">
      <c r="B617" s="1" t="str">
        <f>Sheet1!A598</f>
        <v>NY</v>
      </c>
      <c r="C617" s="2" t="str">
        <f>Sheet1!B598</f>
        <v>Elec</v>
      </c>
      <c r="D617" s="3">
        <f>Sheet1!C598</f>
        <v>42794</v>
      </c>
      <c r="E617" s="4" t="str">
        <f>Sheet1!D598</f>
        <v>J (ConEd)</v>
      </c>
      <c r="F617" s="2" t="str">
        <f>Sheet1!E598</f>
        <v>0-150K</v>
      </c>
      <c r="G617" s="64">
        <f>IF(ISNUMBER((Sheet1!F598+$F$9/10)*VLOOKUP($B617,$H$13:$J$17,3,0)),(Sheet1!F598+$F$9/10)*VLOOKUP($B617,$H$13:$J$17,3,0),"N/A")</f>
        <v>8.2782652867737863</v>
      </c>
      <c r="H617" s="64">
        <f>IF(ISNUMBER((Sheet1!G598+$F$9/10)*VLOOKUP($B617,$H$13:$J$17,3,0)),(Sheet1!G598+$F$9/10)*VLOOKUP($B617,$H$13:$J$17,3,0),"N/A")</f>
        <v>8.3664442854119407</v>
      </c>
      <c r="I617" s="64">
        <f>IF(ISNUMBER((Sheet1!H598+$F$9/10)*VLOOKUP($B617,$H$13:$J$17,3,0)),(Sheet1!H598+$F$9/10)*VLOOKUP($B617,$H$13:$J$17,3,0),"N/A")</f>
        <v>8.3839253869553669</v>
      </c>
      <c r="J617" s="64">
        <f>IF(ISNUMBER((Sheet1!I598+$F$9/10)*VLOOKUP($B617,$H$13:$J$17,3,0)),(Sheet1!I598+$F$9/10)*VLOOKUP($B617,$H$13:$J$17,3,0),"N/A")</f>
        <v>8.4069370203534231</v>
      </c>
      <c r="K617" s="64" t="str">
        <f>IF(ISNUMBER((Sheet1!J598+$F$9/10)*VLOOKUP($B617,$H$13:$J$17,3,0)),(Sheet1!J598+$F$9/10)*VLOOKUP($B617,$H$13:$J$17,3,0),"N/A")</f>
        <v>N/A</v>
      </c>
    </row>
    <row r="618" spans="2:11" x14ac:dyDescent="0.3">
      <c r="B618" s="1" t="str">
        <f>Sheet1!A599</f>
        <v>NY</v>
      </c>
      <c r="C618" s="2" t="str">
        <f>Sheet1!B599</f>
        <v>Elec</v>
      </c>
      <c r="D618" s="3">
        <f>Sheet1!C599</f>
        <v>42794</v>
      </c>
      <c r="E618" s="4" t="str">
        <f>Sheet1!D599</f>
        <v>J (ConEd)</v>
      </c>
      <c r="F618" s="2" t="str">
        <f>Sheet1!E599</f>
        <v>150-500K</v>
      </c>
      <c r="G618" s="64">
        <f>IF(ISNUMBER((Sheet1!F599+$F$9/10)*VLOOKUP($B618,$H$13:$J$17,3,0)),(Sheet1!F599+$F$9/10)*VLOOKUP($B618,$H$13:$J$17,3,0),"N/A")</f>
        <v>8.0742652867737874</v>
      </c>
      <c r="H618" s="64">
        <f>IF(ISNUMBER((Sheet1!G599+$F$9/10)*VLOOKUP($B618,$H$13:$J$17,3,0)),(Sheet1!G599+$F$9/10)*VLOOKUP($B618,$H$13:$J$17,3,0),"N/A")</f>
        <v>8.1624442854119419</v>
      </c>
      <c r="I618" s="64">
        <f>IF(ISNUMBER((Sheet1!H599+$F$9/10)*VLOOKUP($B618,$H$13:$J$17,3,0)),(Sheet1!H599+$F$9/10)*VLOOKUP($B618,$H$13:$J$17,3,0),"N/A")</f>
        <v>8.1799253869553663</v>
      </c>
      <c r="J618" s="64">
        <f>IF(ISNUMBER((Sheet1!I599+$F$9/10)*VLOOKUP($B618,$H$13:$J$17,3,0)),(Sheet1!I599+$F$9/10)*VLOOKUP($B618,$H$13:$J$17,3,0),"N/A")</f>
        <v>8.2029370203534224</v>
      </c>
      <c r="K618" s="64" t="str">
        <f>IF(ISNUMBER((Sheet1!J599+$F$9/10)*VLOOKUP($B618,$H$13:$J$17,3,0)),(Sheet1!J599+$F$9/10)*VLOOKUP($B618,$H$13:$J$17,3,0),"N/A")</f>
        <v>N/A</v>
      </c>
    </row>
    <row r="619" spans="2:11" x14ac:dyDescent="0.3">
      <c r="B619" s="1" t="str">
        <f>Sheet1!A600</f>
        <v>NY</v>
      </c>
      <c r="C619" s="2" t="str">
        <f>Sheet1!B600</f>
        <v>Elec</v>
      </c>
      <c r="D619" s="3">
        <f>Sheet1!C600</f>
        <v>42794</v>
      </c>
      <c r="E619" s="4" t="str">
        <f>Sheet1!D600</f>
        <v>J (ConEd)</v>
      </c>
      <c r="F619" s="2" t="str">
        <f>Sheet1!E600</f>
        <v>500-1M</v>
      </c>
      <c r="G619" s="64">
        <f>IF(ISNUMBER((Sheet1!F600+$F$9/10)*VLOOKUP($B619,$H$13:$J$17,3,0)),(Sheet1!F600+$F$9/10)*VLOOKUP($B619,$H$13:$J$17,3,0),"N/A")</f>
        <v>7.7172652867737872</v>
      </c>
      <c r="H619" s="64">
        <f>IF(ISNUMBER((Sheet1!G600+$F$9/10)*VLOOKUP($B619,$H$13:$J$17,3,0)),(Sheet1!G600+$F$9/10)*VLOOKUP($B619,$H$13:$J$17,3,0),"N/A")</f>
        <v>7.8054442854119408</v>
      </c>
      <c r="I619" s="64">
        <f>IF(ISNUMBER((Sheet1!H600+$F$9/10)*VLOOKUP($B619,$H$13:$J$17,3,0)),(Sheet1!H600+$F$9/10)*VLOOKUP($B619,$H$13:$J$17,3,0),"N/A")</f>
        <v>7.8229253869553661</v>
      </c>
      <c r="J619" s="64">
        <f>IF(ISNUMBER((Sheet1!I600+$F$9/10)*VLOOKUP($B619,$H$13:$J$17,3,0)),(Sheet1!I600+$F$9/10)*VLOOKUP($B619,$H$13:$J$17,3,0),"N/A")</f>
        <v>7.8459370203534222</v>
      </c>
      <c r="K619" s="64" t="str">
        <f>IF(ISNUMBER((Sheet1!J600+$F$9/10)*VLOOKUP($B619,$H$13:$J$17,3,0)),(Sheet1!J600+$F$9/10)*VLOOKUP($B619,$H$13:$J$17,3,0),"N/A")</f>
        <v>N/A</v>
      </c>
    </row>
    <row r="620" spans="2:11" x14ac:dyDescent="0.3">
      <c r="B620" s="1" t="str">
        <f>Sheet1!A601</f>
        <v>NY</v>
      </c>
      <c r="C620" s="2" t="str">
        <f>Sheet1!B601</f>
        <v>Elec</v>
      </c>
      <c r="D620" s="3">
        <f>Sheet1!C601</f>
        <v>42794</v>
      </c>
      <c r="E620" s="4" t="str">
        <f>Sheet1!D601</f>
        <v>J (ConEd)</v>
      </c>
      <c r="F620" s="2" t="str">
        <f>Sheet1!E601</f>
        <v>1-2M</v>
      </c>
      <c r="G620" s="64">
        <f>IF(ISNUMBER((Sheet1!F601+$F$9/10)*VLOOKUP($B620,$H$13:$J$17,3,0)),(Sheet1!F601+$F$9/10)*VLOOKUP($B620,$H$13:$J$17,3,0),"N/A")</f>
        <v>7.5897652867737868</v>
      </c>
      <c r="H620" s="64">
        <f>IF(ISNUMBER((Sheet1!G601+$F$9/10)*VLOOKUP($B620,$H$13:$J$17,3,0)),(Sheet1!G601+$F$9/10)*VLOOKUP($B620,$H$13:$J$17,3,0),"N/A")</f>
        <v>7.6779442854119404</v>
      </c>
      <c r="I620" s="64">
        <f>IF(ISNUMBER((Sheet1!H601+$F$9/10)*VLOOKUP($B620,$H$13:$J$17,3,0)),(Sheet1!H601+$F$9/10)*VLOOKUP($B620,$H$13:$J$17,3,0),"N/A")</f>
        <v>7.6954253869553657</v>
      </c>
      <c r="J620" s="64">
        <f>IF(ISNUMBER((Sheet1!I601+$F$9/10)*VLOOKUP($B620,$H$13:$J$17,3,0)),(Sheet1!I601+$F$9/10)*VLOOKUP($B620,$H$13:$J$17,3,0),"N/A")</f>
        <v>7.7184370203534218</v>
      </c>
      <c r="K620" s="64" t="str">
        <f>IF(ISNUMBER((Sheet1!J601+$F$9/10)*VLOOKUP($B620,$H$13:$J$17,3,0)),(Sheet1!J601+$F$9/10)*VLOOKUP($B620,$H$13:$J$17,3,0),"N/A")</f>
        <v>N/A</v>
      </c>
    </row>
    <row r="621" spans="2:11" x14ac:dyDescent="0.3">
      <c r="B621" s="1" t="str">
        <f>Sheet1!A602</f>
        <v>NY</v>
      </c>
      <c r="C621" s="2" t="str">
        <f>Sheet1!B602</f>
        <v>Elec</v>
      </c>
      <c r="D621" s="3">
        <f>Sheet1!C602</f>
        <v>42794</v>
      </c>
      <c r="E621" s="4" t="str">
        <f>Sheet1!D602</f>
        <v>J (ConEd)</v>
      </c>
      <c r="F621" s="2" t="str">
        <f>Sheet1!E602</f>
        <v>2M+</v>
      </c>
      <c r="G621" s="64">
        <f>IF(ISNUMBER((Sheet1!F602+$F$9/10)*VLOOKUP($B621,$H$13:$J$17,3,0)),(Sheet1!F602+$F$9/10)*VLOOKUP($B621,$H$13:$J$17,3,0),"N/A")</f>
        <v>7.4622652867737873</v>
      </c>
      <c r="H621" s="64">
        <f>IF(ISNUMBER((Sheet1!G602+$F$9/10)*VLOOKUP($B621,$H$13:$J$17,3,0)),(Sheet1!G602+$F$9/10)*VLOOKUP($B621,$H$13:$J$17,3,0),"N/A")</f>
        <v>7.5504442854119409</v>
      </c>
      <c r="I621" s="64">
        <f>IF(ISNUMBER((Sheet1!H602+$F$9/10)*VLOOKUP($B621,$H$13:$J$17,3,0)),(Sheet1!H602+$F$9/10)*VLOOKUP($B621,$H$13:$J$17,3,0),"N/A")</f>
        <v>7.5679253869553662</v>
      </c>
      <c r="J621" s="64">
        <f>IF(ISNUMBER((Sheet1!I602+$F$9/10)*VLOOKUP($B621,$H$13:$J$17,3,0)),(Sheet1!I602+$F$9/10)*VLOOKUP($B621,$H$13:$J$17,3,0),"N/A")</f>
        <v>7.5909370203534223</v>
      </c>
      <c r="K621" s="64" t="str">
        <f>IF(ISNUMBER((Sheet1!J602+$F$9/10)*VLOOKUP($B621,$H$13:$J$17,3,0)),(Sheet1!J602+$F$9/10)*VLOOKUP($B621,$H$13:$J$17,3,0),"N/A")</f>
        <v>N/A</v>
      </c>
    </row>
    <row r="622" spans="2:11" x14ac:dyDescent="0.3">
      <c r="B622" s="1" t="str">
        <f>Sheet1!A603</f>
        <v>PA</v>
      </c>
      <c r="C622" s="2" t="str">
        <f>Sheet1!B603</f>
        <v>Elec</v>
      </c>
      <c r="D622" s="3">
        <f>Sheet1!C603</f>
        <v>42430</v>
      </c>
      <c r="E622" s="4" t="str">
        <f>Sheet1!D603</f>
        <v>PPL</v>
      </c>
      <c r="F622" s="2" t="str">
        <f>Sheet1!E603</f>
        <v>0-150K</v>
      </c>
      <c r="G622" s="64">
        <f>IF(ISNUMBER((Sheet1!F603+$F$9/10)*VLOOKUP($B622,$H$13:$J$17,3,0)),(Sheet1!F603+$F$9/10)*VLOOKUP($B622,$H$13:$J$17,3,0),"N/A")</f>
        <v>7.0344883322003415</v>
      </c>
      <c r="H622" s="64">
        <f>IF(ISNUMBER((Sheet1!G603+$F$9/10)*VLOOKUP($B622,$H$13:$J$17,3,0)),(Sheet1!G603+$F$9/10)*VLOOKUP($B622,$H$13:$J$17,3,0),"N/A")</f>
        <v>7.3863972306795098</v>
      </c>
      <c r="I622" s="64">
        <f>IF(ISNUMBER((Sheet1!H603+$F$9/10)*VLOOKUP($B622,$H$13:$J$17,3,0)),(Sheet1!H603+$F$9/10)*VLOOKUP($B622,$H$13:$J$17,3,0),"N/A")</f>
        <v>7.286295023401733</v>
      </c>
      <c r="J622" s="64">
        <f>IF(ISNUMBER((Sheet1!I603+$F$9/10)*VLOOKUP($B622,$H$13:$J$17,3,0)),(Sheet1!I603+$F$9/10)*VLOOKUP($B622,$H$13:$J$17,3,0),"N/A")</f>
        <v>7.329929061059719</v>
      </c>
      <c r="K622" s="64">
        <f>IF(ISNUMBER((Sheet1!J603+$F$9/10)*VLOOKUP($B622,$H$13:$J$17,3,0)),(Sheet1!J603+$F$9/10)*VLOOKUP($B622,$H$13:$J$17,3,0),"N/A")</f>
        <v>7.4820904506343711</v>
      </c>
    </row>
    <row r="623" spans="2:11" x14ac:dyDescent="0.3">
      <c r="B623" s="1" t="str">
        <f>Sheet1!A604</f>
        <v>PA</v>
      </c>
      <c r="C623" s="2" t="str">
        <f>Sheet1!B604</f>
        <v>Elec</v>
      </c>
      <c r="D623" s="3">
        <f>Sheet1!C604</f>
        <v>42430</v>
      </c>
      <c r="E623" s="4" t="str">
        <f>Sheet1!D604</f>
        <v>PPL</v>
      </c>
      <c r="F623" s="2" t="str">
        <f>Sheet1!E604</f>
        <v>150-500K</v>
      </c>
      <c r="G623" s="64">
        <f>IF(ISNUMBER((Sheet1!F604+$F$9/10)*VLOOKUP($B623,$H$13:$J$17,3,0)),(Sheet1!F604+$F$9/10)*VLOOKUP($B623,$H$13:$J$17,3,0),"N/A")</f>
        <v>6.8219483322003409</v>
      </c>
      <c r="H623" s="64">
        <f>IF(ISNUMBER((Sheet1!G604+$F$9/10)*VLOOKUP($B623,$H$13:$J$17,3,0)),(Sheet1!G604+$F$9/10)*VLOOKUP($B623,$H$13:$J$17,3,0),"N/A")</f>
        <v>7.1738572306795092</v>
      </c>
      <c r="I623" s="64">
        <f>IF(ISNUMBER((Sheet1!H604+$F$9/10)*VLOOKUP($B623,$H$13:$J$17,3,0)),(Sheet1!H604+$F$9/10)*VLOOKUP($B623,$H$13:$J$17,3,0),"N/A")</f>
        <v>7.0737550234017332</v>
      </c>
      <c r="J623" s="64">
        <f>IF(ISNUMBER((Sheet1!I604+$F$9/10)*VLOOKUP($B623,$H$13:$J$17,3,0)),(Sheet1!I604+$F$9/10)*VLOOKUP($B623,$H$13:$J$17,3,0),"N/A")</f>
        <v>7.1173890610597192</v>
      </c>
      <c r="K623" s="64">
        <f>IF(ISNUMBER((Sheet1!J604+$F$9/10)*VLOOKUP($B623,$H$13:$J$17,3,0)),(Sheet1!J604+$F$9/10)*VLOOKUP($B623,$H$13:$J$17,3,0),"N/A")</f>
        <v>7.2695504506343704</v>
      </c>
    </row>
    <row r="624" spans="2:11" x14ac:dyDescent="0.3">
      <c r="B624" s="1" t="str">
        <f>Sheet1!A605</f>
        <v>PA</v>
      </c>
      <c r="C624" s="2" t="str">
        <f>Sheet1!B605</f>
        <v>Elec</v>
      </c>
      <c r="D624" s="3">
        <f>Sheet1!C605</f>
        <v>42430</v>
      </c>
      <c r="E624" s="4" t="str">
        <f>Sheet1!D605</f>
        <v>PPL</v>
      </c>
      <c r="F624" s="2" t="str">
        <f>Sheet1!E605</f>
        <v>500-1M</v>
      </c>
      <c r="G624" s="64">
        <f>IF(ISNUMBER((Sheet1!F605+$F$9/10)*VLOOKUP($B624,$H$13:$J$17,3,0)),(Sheet1!F605+$F$9/10)*VLOOKUP($B624,$H$13:$J$17,3,0),"N/A")</f>
        <v>6.4500033322003416</v>
      </c>
      <c r="H624" s="64">
        <f>IF(ISNUMBER((Sheet1!G605+$F$9/10)*VLOOKUP($B624,$H$13:$J$17,3,0)),(Sheet1!G605+$F$9/10)*VLOOKUP($B624,$H$13:$J$17,3,0),"N/A")</f>
        <v>6.8019122306795099</v>
      </c>
      <c r="I624" s="64">
        <f>IF(ISNUMBER((Sheet1!H605+$F$9/10)*VLOOKUP($B624,$H$13:$J$17,3,0)),(Sheet1!H605+$F$9/10)*VLOOKUP($B624,$H$13:$J$17,3,0),"N/A")</f>
        <v>6.701810023401733</v>
      </c>
      <c r="J624" s="64">
        <f>IF(ISNUMBER((Sheet1!I605+$F$9/10)*VLOOKUP($B624,$H$13:$J$17,3,0)),(Sheet1!I605+$F$9/10)*VLOOKUP($B624,$H$13:$J$17,3,0),"N/A")</f>
        <v>6.7454440610597191</v>
      </c>
      <c r="K624" s="64">
        <f>IF(ISNUMBER((Sheet1!J605+$F$9/10)*VLOOKUP($B624,$H$13:$J$17,3,0)),(Sheet1!J605+$F$9/10)*VLOOKUP($B624,$H$13:$J$17,3,0),"N/A")</f>
        <v>6.8976054506343711</v>
      </c>
    </row>
    <row r="625" spans="2:11" x14ac:dyDescent="0.3">
      <c r="B625" s="1" t="str">
        <f>Sheet1!A606</f>
        <v>PA</v>
      </c>
      <c r="C625" s="2" t="str">
        <f>Sheet1!B606</f>
        <v>Elec</v>
      </c>
      <c r="D625" s="3">
        <f>Sheet1!C606</f>
        <v>42430</v>
      </c>
      <c r="E625" s="4" t="str">
        <f>Sheet1!D606</f>
        <v>PPL</v>
      </c>
      <c r="F625" s="2" t="str">
        <f>Sheet1!E606</f>
        <v>1-2M</v>
      </c>
      <c r="G625" s="64">
        <f>IF(ISNUMBER((Sheet1!F606+$F$9/10)*VLOOKUP($B625,$H$13:$J$17,3,0)),(Sheet1!F606+$F$9/10)*VLOOKUP($B625,$H$13:$J$17,3,0),"N/A")</f>
        <v>6.3171658322003417</v>
      </c>
      <c r="H625" s="64">
        <f>IF(ISNUMBER((Sheet1!G606+$F$9/10)*VLOOKUP($B625,$H$13:$J$17,3,0)),(Sheet1!G606+$F$9/10)*VLOOKUP($B625,$H$13:$J$17,3,0),"N/A")</f>
        <v>6.66907473067951</v>
      </c>
      <c r="I625" s="64">
        <f>IF(ISNUMBER((Sheet1!H606+$F$9/10)*VLOOKUP($B625,$H$13:$J$17,3,0)),(Sheet1!H606+$F$9/10)*VLOOKUP($B625,$H$13:$J$17,3,0),"N/A")</f>
        <v>6.5689725234017331</v>
      </c>
      <c r="J625" s="64">
        <f>IF(ISNUMBER((Sheet1!I606+$F$9/10)*VLOOKUP($B625,$H$13:$J$17,3,0)),(Sheet1!I606+$F$9/10)*VLOOKUP($B625,$H$13:$J$17,3,0),"N/A")</f>
        <v>6.6126065610597191</v>
      </c>
      <c r="K625" s="64">
        <f>IF(ISNUMBER((Sheet1!J606+$F$9/10)*VLOOKUP($B625,$H$13:$J$17,3,0)),(Sheet1!J606+$F$9/10)*VLOOKUP($B625,$H$13:$J$17,3,0),"N/A")</f>
        <v>6.7647679506343712</v>
      </c>
    </row>
    <row r="626" spans="2:11" x14ac:dyDescent="0.3">
      <c r="B626" s="1" t="str">
        <f>Sheet1!A607</f>
        <v>PA</v>
      </c>
      <c r="C626" s="2" t="str">
        <f>Sheet1!B607</f>
        <v>Elec</v>
      </c>
      <c r="D626" s="3">
        <f>Sheet1!C607</f>
        <v>42430</v>
      </c>
      <c r="E626" s="4" t="str">
        <f>Sheet1!D607</f>
        <v>PPL</v>
      </c>
      <c r="F626" s="2" t="str">
        <f>Sheet1!E607</f>
        <v>2M+</v>
      </c>
      <c r="G626" s="64">
        <f>IF(ISNUMBER((Sheet1!F607+$F$9/10)*VLOOKUP($B626,$H$13:$J$17,3,0)),(Sheet1!F607+$F$9/10)*VLOOKUP($B626,$H$13:$J$17,3,0),"N/A")</f>
        <v>6.1843283322003417</v>
      </c>
      <c r="H626" s="64">
        <f>IF(ISNUMBER((Sheet1!G607+$F$9/10)*VLOOKUP($B626,$H$13:$J$17,3,0)),(Sheet1!G607+$F$9/10)*VLOOKUP($B626,$H$13:$J$17,3,0),"N/A")</f>
        <v>6.53623723067951</v>
      </c>
      <c r="I626" s="64">
        <f>IF(ISNUMBER((Sheet1!H607+$F$9/10)*VLOOKUP($B626,$H$13:$J$17,3,0)),(Sheet1!H607+$F$9/10)*VLOOKUP($B626,$H$13:$J$17,3,0),"N/A")</f>
        <v>6.4361350234017332</v>
      </c>
      <c r="J626" s="64">
        <f>IF(ISNUMBER((Sheet1!I607+$F$9/10)*VLOOKUP($B626,$H$13:$J$17,3,0)),(Sheet1!I607+$F$9/10)*VLOOKUP($B626,$H$13:$J$17,3,0),"N/A")</f>
        <v>6.4797690610597192</v>
      </c>
      <c r="K626" s="64">
        <f>IF(ISNUMBER((Sheet1!J607+$F$9/10)*VLOOKUP($B626,$H$13:$J$17,3,0)),(Sheet1!J607+$F$9/10)*VLOOKUP($B626,$H$13:$J$17,3,0),"N/A")</f>
        <v>6.6319304506343713</v>
      </c>
    </row>
    <row r="627" spans="2:11" x14ac:dyDescent="0.3">
      <c r="B627" s="1" t="str">
        <f>Sheet1!A608</f>
        <v>PA</v>
      </c>
      <c r="C627" s="2" t="str">
        <f>Sheet1!B608</f>
        <v>Elec</v>
      </c>
      <c r="D627" s="3">
        <f>Sheet1!C608</f>
        <v>42430</v>
      </c>
      <c r="E627" s="4" t="str">
        <f>Sheet1!D608</f>
        <v>PECO</v>
      </c>
      <c r="F627" s="2" t="str">
        <f>Sheet1!E608</f>
        <v>0-150K</v>
      </c>
      <c r="G627" s="64">
        <f>IF(ISNUMBER((Sheet1!F608+$F$9/10)*VLOOKUP($B627,$H$13:$J$17,3,0)),(Sheet1!F608+$F$9/10)*VLOOKUP($B627,$H$13:$J$17,3,0),"N/A")</f>
        <v>6.7797265120938937</v>
      </c>
      <c r="H627" s="64">
        <f>IF(ISNUMBER((Sheet1!G608+$F$9/10)*VLOOKUP($B627,$H$13:$J$17,3,0)),(Sheet1!G608+$F$9/10)*VLOOKUP($B627,$H$13:$J$17,3,0),"N/A")</f>
        <v>7.1581904017084765</v>
      </c>
      <c r="I627" s="64">
        <f>IF(ISNUMBER((Sheet1!H608+$F$9/10)*VLOOKUP($B627,$H$13:$J$17,3,0)),(Sheet1!H608+$F$9/10)*VLOOKUP($B627,$H$13:$J$17,3,0),"N/A")</f>
        <v>7.0745399343091711</v>
      </c>
      <c r="J627" s="64">
        <f>IF(ISNUMBER((Sheet1!I608+$F$9/10)*VLOOKUP($B627,$H$13:$J$17,3,0)),(Sheet1!I608+$F$9/10)*VLOOKUP($B627,$H$13:$J$17,3,0),"N/A")</f>
        <v>7.140487258781393</v>
      </c>
      <c r="K627" s="64">
        <f>IF(ISNUMBER((Sheet1!J608+$F$9/10)*VLOOKUP($B627,$H$13:$J$17,3,0)),(Sheet1!J608+$F$9/10)*VLOOKUP($B627,$H$13:$J$17,3,0),"N/A")</f>
        <v>7.3459573518369501</v>
      </c>
    </row>
    <row r="628" spans="2:11" x14ac:dyDescent="0.3">
      <c r="B628" s="1" t="str">
        <f>Sheet1!A609</f>
        <v>PA</v>
      </c>
      <c r="C628" s="2" t="str">
        <f>Sheet1!B609</f>
        <v>Elec</v>
      </c>
      <c r="D628" s="3">
        <f>Sheet1!C609</f>
        <v>42430</v>
      </c>
      <c r="E628" s="4" t="str">
        <f>Sheet1!D609</f>
        <v>PECO</v>
      </c>
      <c r="F628" s="2" t="str">
        <f>Sheet1!E609</f>
        <v>150-500K</v>
      </c>
      <c r="G628" s="64">
        <f>IF(ISNUMBER((Sheet1!F609+$F$9/10)*VLOOKUP($B628,$H$13:$J$17,3,0)),(Sheet1!F609+$F$9/10)*VLOOKUP($B628,$H$13:$J$17,3,0),"N/A")</f>
        <v>6.567186512093893</v>
      </c>
      <c r="H628" s="64">
        <f>IF(ISNUMBER((Sheet1!G609+$F$9/10)*VLOOKUP($B628,$H$13:$J$17,3,0)),(Sheet1!G609+$F$9/10)*VLOOKUP($B628,$H$13:$J$17,3,0),"N/A")</f>
        <v>6.9456504017084777</v>
      </c>
      <c r="I628" s="64">
        <f>IF(ISNUMBER((Sheet1!H609+$F$9/10)*VLOOKUP($B628,$H$13:$J$17,3,0)),(Sheet1!H609+$F$9/10)*VLOOKUP($B628,$H$13:$J$17,3,0),"N/A")</f>
        <v>6.8619999343091722</v>
      </c>
      <c r="J628" s="64">
        <f>IF(ISNUMBER((Sheet1!I609+$F$9/10)*VLOOKUP($B628,$H$13:$J$17,3,0)),(Sheet1!I609+$F$9/10)*VLOOKUP($B628,$H$13:$J$17,3,0),"N/A")</f>
        <v>6.9279472587813924</v>
      </c>
      <c r="K628" s="64">
        <f>IF(ISNUMBER((Sheet1!J609+$F$9/10)*VLOOKUP($B628,$H$13:$J$17,3,0)),(Sheet1!J609+$F$9/10)*VLOOKUP($B628,$H$13:$J$17,3,0),"N/A")</f>
        <v>7.1334173518369504</v>
      </c>
    </row>
    <row r="629" spans="2:11" x14ac:dyDescent="0.3">
      <c r="B629" s="1" t="str">
        <f>Sheet1!A610</f>
        <v>PA</v>
      </c>
      <c r="C629" s="2" t="str">
        <f>Sheet1!B610</f>
        <v>Elec</v>
      </c>
      <c r="D629" s="3">
        <f>Sheet1!C610</f>
        <v>42430</v>
      </c>
      <c r="E629" s="4" t="str">
        <f>Sheet1!D610</f>
        <v>PECO</v>
      </c>
      <c r="F629" s="2" t="str">
        <f>Sheet1!E610</f>
        <v>500-1M</v>
      </c>
      <c r="G629" s="64">
        <f>IF(ISNUMBER((Sheet1!F610+$F$9/10)*VLOOKUP($B629,$H$13:$J$17,3,0)),(Sheet1!F610+$F$9/10)*VLOOKUP($B629,$H$13:$J$17,3,0),"N/A")</f>
        <v>6.1952415120938928</v>
      </c>
      <c r="H629" s="64">
        <f>IF(ISNUMBER((Sheet1!G610+$F$9/10)*VLOOKUP($B629,$H$13:$J$17,3,0)),(Sheet1!G610+$F$9/10)*VLOOKUP($B629,$H$13:$J$17,3,0),"N/A")</f>
        <v>6.5737054017084766</v>
      </c>
      <c r="I629" s="64">
        <f>IF(ISNUMBER((Sheet1!H610+$F$9/10)*VLOOKUP($B629,$H$13:$J$17,3,0)),(Sheet1!H610+$F$9/10)*VLOOKUP($B629,$H$13:$J$17,3,0),"N/A")</f>
        <v>6.4900549343091711</v>
      </c>
      <c r="J629" s="64">
        <f>IF(ISNUMBER((Sheet1!I610+$F$9/10)*VLOOKUP($B629,$H$13:$J$17,3,0)),(Sheet1!I610+$F$9/10)*VLOOKUP($B629,$H$13:$J$17,3,0),"N/A")</f>
        <v>6.5560022587813931</v>
      </c>
      <c r="K629" s="64">
        <f>IF(ISNUMBER((Sheet1!J610+$F$9/10)*VLOOKUP($B629,$H$13:$J$17,3,0)),(Sheet1!J610+$F$9/10)*VLOOKUP($B629,$H$13:$J$17,3,0),"N/A")</f>
        <v>6.7614723518369502</v>
      </c>
    </row>
    <row r="630" spans="2:11" x14ac:dyDescent="0.3">
      <c r="B630" s="1" t="str">
        <f>Sheet1!A611</f>
        <v>PA</v>
      </c>
      <c r="C630" s="2" t="str">
        <f>Sheet1!B611</f>
        <v>Elec</v>
      </c>
      <c r="D630" s="3">
        <f>Sheet1!C611</f>
        <v>42430</v>
      </c>
      <c r="E630" s="4" t="str">
        <f>Sheet1!D611</f>
        <v>PECO</v>
      </c>
      <c r="F630" s="2" t="str">
        <f>Sheet1!E611</f>
        <v>1-2M</v>
      </c>
      <c r="G630" s="64">
        <f>IF(ISNUMBER((Sheet1!F611+$F$9/10)*VLOOKUP($B630,$H$13:$J$17,3,0)),(Sheet1!F611+$F$9/10)*VLOOKUP($B630,$H$13:$J$17,3,0),"N/A")</f>
        <v>6.0624040120938929</v>
      </c>
      <c r="H630" s="64">
        <f>IF(ISNUMBER((Sheet1!G611+$F$9/10)*VLOOKUP($B630,$H$13:$J$17,3,0)),(Sheet1!G611+$F$9/10)*VLOOKUP($B630,$H$13:$J$17,3,0),"N/A")</f>
        <v>6.4408679017084767</v>
      </c>
      <c r="I630" s="64">
        <f>IF(ISNUMBER((Sheet1!H611+$F$9/10)*VLOOKUP($B630,$H$13:$J$17,3,0)),(Sheet1!H611+$F$9/10)*VLOOKUP($B630,$H$13:$J$17,3,0),"N/A")</f>
        <v>6.3572174343091712</v>
      </c>
      <c r="J630" s="64">
        <f>IF(ISNUMBER((Sheet1!I611+$F$9/10)*VLOOKUP($B630,$H$13:$J$17,3,0)),(Sheet1!I611+$F$9/10)*VLOOKUP($B630,$H$13:$J$17,3,0),"N/A")</f>
        <v>6.4231647587813931</v>
      </c>
      <c r="K630" s="64">
        <f>IF(ISNUMBER((Sheet1!J611+$F$9/10)*VLOOKUP($B630,$H$13:$J$17,3,0)),(Sheet1!J611+$F$9/10)*VLOOKUP($B630,$H$13:$J$17,3,0),"N/A")</f>
        <v>6.6286348518369502</v>
      </c>
    </row>
    <row r="631" spans="2:11" x14ac:dyDescent="0.3">
      <c r="B631" s="1" t="str">
        <f>Sheet1!A612</f>
        <v>PA</v>
      </c>
      <c r="C631" s="2" t="str">
        <f>Sheet1!B612</f>
        <v>Elec</v>
      </c>
      <c r="D631" s="3">
        <f>Sheet1!C612</f>
        <v>42430</v>
      </c>
      <c r="E631" s="4" t="str">
        <f>Sheet1!D612</f>
        <v>PECO</v>
      </c>
      <c r="F631" s="2" t="str">
        <f>Sheet1!E612</f>
        <v>2M+</v>
      </c>
      <c r="G631" s="64">
        <f>IF(ISNUMBER((Sheet1!F612+$F$9/10)*VLOOKUP($B631,$H$13:$J$17,3,0)),(Sheet1!F612+$F$9/10)*VLOOKUP($B631,$H$13:$J$17,3,0),"N/A")</f>
        <v>5.929566512093893</v>
      </c>
      <c r="H631" s="64">
        <f>IF(ISNUMBER((Sheet1!G612+$F$9/10)*VLOOKUP($B631,$H$13:$J$17,3,0)),(Sheet1!G612+$F$9/10)*VLOOKUP($B631,$H$13:$J$17,3,0),"N/A")</f>
        <v>6.3080304017084767</v>
      </c>
      <c r="I631" s="64">
        <f>IF(ISNUMBER((Sheet1!H612+$F$9/10)*VLOOKUP($B631,$H$13:$J$17,3,0)),(Sheet1!H612+$F$9/10)*VLOOKUP($B631,$H$13:$J$17,3,0),"N/A")</f>
        <v>6.2243799343091712</v>
      </c>
      <c r="J631" s="64">
        <f>IF(ISNUMBER((Sheet1!I612+$F$9/10)*VLOOKUP($B631,$H$13:$J$17,3,0)),(Sheet1!I612+$F$9/10)*VLOOKUP($B631,$H$13:$J$17,3,0),"N/A")</f>
        <v>6.2903272587813932</v>
      </c>
      <c r="K631" s="64">
        <f>IF(ISNUMBER((Sheet1!J612+$F$9/10)*VLOOKUP($B631,$H$13:$J$17,3,0)),(Sheet1!J612+$F$9/10)*VLOOKUP($B631,$H$13:$J$17,3,0),"N/A")</f>
        <v>6.4957973518369503</v>
      </c>
    </row>
    <row r="632" spans="2:11" x14ac:dyDescent="0.3">
      <c r="B632" s="1" t="str">
        <f>Sheet1!A613</f>
        <v>PA</v>
      </c>
      <c r="C632" s="2" t="str">
        <f>Sheet1!B613</f>
        <v>Elec</v>
      </c>
      <c r="D632" s="3">
        <f>Sheet1!C613</f>
        <v>42430</v>
      </c>
      <c r="E632" s="4" t="str">
        <f>Sheet1!D613</f>
        <v>Duquesne</v>
      </c>
      <c r="F632" s="2" t="str">
        <f>Sheet1!E613</f>
        <v>0-150K</v>
      </c>
      <c r="G632" s="64">
        <f>IF(ISNUMBER((Sheet1!F613+$F$9/10)*VLOOKUP($B632,$H$13:$J$17,3,0)),(Sheet1!F613+$F$9/10)*VLOOKUP($B632,$H$13:$J$17,3,0),"N/A")</f>
        <v>7.0245317915713459</v>
      </c>
      <c r="H632" s="64">
        <f>IF(ISNUMBER((Sheet1!G613+$F$9/10)*VLOOKUP($B632,$H$13:$J$17,3,0)),(Sheet1!G613+$F$9/10)*VLOOKUP($B632,$H$13:$J$17,3,0),"N/A")</f>
        <v>7.0943511815713469</v>
      </c>
      <c r="I632" s="64">
        <f>IF(ISNUMBER((Sheet1!H613+$F$9/10)*VLOOKUP($B632,$H$13:$J$17,3,0)),(Sheet1!H613+$F$9/10)*VLOOKUP($B632,$H$13:$J$17,3,0),"N/A")</f>
        <v>7.1341240574463471</v>
      </c>
      <c r="J632" s="64">
        <f>IF(ISNUMBER((Sheet1!I613+$F$9/10)*VLOOKUP($B632,$H$13:$J$17,3,0)),(Sheet1!I613+$F$9/10)*VLOOKUP($B632,$H$13:$J$17,3,0),"N/A")</f>
        <v>7.2507092214150966</v>
      </c>
      <c r="K632" s="64">
        <f>IF(ISNUMBER((Sheet1!J613+$F$9/10)*VLOOKUP($B632,$H$13:$J$17,3,0)),(Sheet1!J613+$F$9/10)*VLOOKUP($B632,$H$13:$J$17,3,0),"N/A")</f>
        <v>7.350717925852595</v>
      </c>
    </row>
    <row r="633" spans="2:11" x14ac:dyDescent="0.3">
      <c r="B633" s="1" t="str">
        <f>Sheet1!A614</f>
        <v>PA</v>
      </c>
      <c r="C633" s="2" t="str">
        <f>Sheet1!B614</f>
        <v>Elec</v>
      </c>
      <c r="D633" s="3">
        <f>Sheet1!C614</f>
        <v>42430</v>
      </c>
      <c r="E633" s="4" t="str">
        <f>Sheet1!D614</f>
        <v>Duquesne</v>
      </c>
      <c r="F633" s="2" t="str">
        <f>Sheet1!E614</f>
        <v>150-500K</v>
      </c>
      <c r="G633" s="64">
        <f>IF(ISNUMBER((Sheet1!F614+$F$9/10)*VLOOKUP($B633,$H$13:$J$17,3,0)),(Sheet1!F614+$F$9/10)*VLOOKUP($B633,$H$13:$J$17,3,0),"N/A")</f>
        <v>6.8119917915713462</v>
      </c>
      <c r="H633" s="64">
        <f>IF(ISNUMBER((Sheet1!G614+$F$9/10)*VLOOKUP($B633,$H$13:$J$17,3,0)),(Sheet1!G614+$F$9/10)*VLOOKUP($B633,$H$13:$J$17,3,0),"N/A")</f>
        <v>6.8818111815713463</v>
      </c>
      <c r="I633" s="64">
        <f>IF(ISNUMBER((Sheet1!H614+$F$9/10)*VLOOKUP($B633,$H$13:$J$17,3,0)),(Sheet1!H614+$F$9/10)*VLOOKUP($B633,$H$13:$J$17,3,0),"N/A")</f>
        <v>6.9215840574463465</v>
      </c>
      <c r="J633" s="64">
        <f>IF(ISNUMBER((Sheet1!I614+$F$9/10)*VLOOKUP($B633,$H$13:$J$17,3,0)),(Sheet1!I614+$F$9/10)*VLOOKUP($B633,$H$13:$J$17,3,0),"N/A")</f>
        <v>7.0381692214150968</v>
      </c>
      <c r="K633" s="64">
        <f>IF(ISNUMBER((Sheet1!J614+$F$9/10)*VLOOKUP($B633,$H$13:$J$17,3,0)),(Sheet1!J614+$F$9/10)*VLOOKUP($B633,$H$13:$J$17,3,0),"N/A")</f>
        <v>7.1381779258525953</v>
      </c>
    </row>
    <row r="634" spans="2:11" x14ac:dyDescent="0.3">
      <c r="B634" s="1" t="str">
        <f>Sheet1!A615</f>
        <v>PA</v>
      </c>
      <c r="C634" s="2" t="str">
        <f>Sheet1!B615</f>
        <v>Elec</v>
      </c>
      <c r="D634" s="3">
        <f>Sheet1!C615</f>
        <v>42430</v>
      </c>
      <c r="E634" s="4" t="str">
        <f>Sheet1!D615</f>
        <v>Duquesne</v>
      </c>
      <c r="F634" s="2" t="str">
        <f>Sheet1!E615</f>
        <v>500-1M</v>
      </c>
      <c r="G634" s="64">
        <f>IF(ISNUMBER((Sheet1!F615+$F$9/10)*VLOOKUP($B634,$H$13:$J$17,3,0)),(Sheet1!F615+$F$9/10)*VLOOKUP($B634,$H$13:$J$17,3,0),"N/A")</f>
        <v>6.4400467915713451</v>
      </c>
      <c r="H634" s="64">
        <f>IF(ISNUMBER((Sheet1!G615+$F$9/10)*VLOOKUP($B634,$H$13:$J$17,3,0)),(Sheet1!G615+$F$9/10)*VLOOKUP($B634,$H$13:$J$17,3,0),"N/A")</f>
        <v>6.509866181571347</v>
      </c>
      <c r="I634" s="64">
        <f>IF(ISNUMBER((Sheet1!H615+$F$9/10)*VLOOKUP($B634,$H$13:$J$17,3,0)),(Sheet1!H615+$F$9/10)*VLOOKUP($B634,$H$13:$J$17,3,0),"N/A")</f>
        <v>6.5496390574463472</v>
      </c>
      <c r="J634" s="64">
        <f>IF(ISNUMBER((Sheet1!I615+$F$9/10)*VLOOKUP($B634,$H$13:$J$17,3,0)),(Sheet1!I615+$F$9/10)*VLOOKUP($B634,$H$13:$J$17,3,0),"N/A")</f>
        <v>6.6662242214150966</v>
      </c>
      <c r="K634" s="64">
        <f>IF(ISNUMBER((Sheet1!J615+$F$9/10)*VLOOKUP($B634,$H$13:$J$17,3,0)),(Sheet1!J615+$F$9/10)*VLOOKUP($B634,$H$13:$J$17,3,0),"N/A")</f>
        <v>6.7662329258525951</v>
      </c>
    </row>
    <row r="635" spans="2:11" x14ac:dyDescent="0.3">
      <c r="B635" s="1" t="str">
        <f>Sheet1!A616</f>
        <v>PA</v>
      </c>
      <c r="C635" s="2" t="str">
        <f>Sheet1!B616</f>
        <v>Elec</v>
      </c>
      <c r="D635" s="3">
        <f>Sheet1!C616</f>
        <v>42430</v>
      </c>
      <c r="E635" s="4" t="str">
        <f>Sheet1!D616</f>
        <v>Duquesne</v>
      </c>
      <c r="F635" s="2" t="str">
        <f>Sheet1!E616</f>
        <v>1-2M</v>
      </c>
      <c r="G635" s="64">
        <f>IF(ISNUMBER((Sheet1!F616+$F$9/10)*VLOOKUP($B635,$H$13:$J$17,3,0)),(Sheet1!F616+$F$9/10)*VLOOKUP($B635,$H$13:$J$17,3,0),"N/A")</f>
        <v>6.3072092915713451</v>
      </c>
      <c r="H635" s="64">
        <f>IF(ISNUMBER((Sheet1!G616+$F$9/10)*VLOOKUP($B635,$H$13:$J$17,3,0)),(Sheet1!G616+$F$9/10)*VLOOKUP($B635,$H$13:$J$17,3,0),"N/A")</f>
        <v>6.3770286815713471</v>
      </c>
      <c r="I635" s="64">
        <f>IF(ISNUMBER((Sheet1!H616+$F$9/10)*VLOOKUP($B635,$H$13:$J$17,3,0)),(Sheet1!H616+$F$9/10)*VLOOKUP($B635,$H$13:$J$17,3,0),"N/A")</f>
        <v>6.4168015574463473</v>
      </c>
      <c r="J635" s="64">
        <f>IF(ISNUMBER((Sheet1!I616+$F$9/10)*VLOOKUP($B635,$H$13:$J$17,3,0)),(Sheet1!I616+$F$9/10)*VLOOKUP($B635,$H$13:$J$17,3,0),"N/A")</f>
        <v>6.5333867214150967</v>
      </c>
      <c r="K635" s="64">
        <f>IF(ISNUMBER((Sheet1!J616+$F$9/10)*VLOOKUP($B635,$H$13:$J$17,3,0)),(Sheet1!J616+$F$9/10)*VLOOKUP($B635,$H$13:$J$17,3,0),"N/A")</f>
        <v>6.6333954258525951</v>
      </c>
    </row>
    <row r="636" spans="2:11" x14ac:dyDescent="0.3">
      <c r="B636" s="1" t="str">
        <f>Sheet1!A617</f>
        <v>PA</v>
      </c>
      <c r="C636" s="2" t="str">
        <f>Sheet1!B617</f>
        <v>Elec</v>
      </c>
      <c r="D636" s="3">
        <f>Sheet1!C617</f>
        <v>42430</v>
      </c>
      <c r="E636" s="4" t="str">
        <f>Sheet1!D617</f>
        <v>Duquesne</v>
      </c>
      <c r="F636" s="2" t="str">
        <f>Sheet1!E617</f>
        <v>2M+</v>
      </c>
      <c r="G636" s="64">
        <f>IF(ISNUMBER((Sheet1!F617+$F$9/10)*VLOOKUP($B636,$H$13:$J$17,3,0)),(Sheet1!F617+$F$9/10)*VLOOKUP($B636,$H$13:$J$17,3,0),"N/A")</f>
        <v>6.1743717915713452</v>
      </c>
      <c r="H636" s="64">
        <f>IF(ISNUMBER((Sheet1!G617+$F$9/10)*VLOOKUP($B636,$H$13:$J$17,3,0)),(Sheet1!G617+$F$9/10)*VLOOKUP($B636,$H$13:$J$17,3,0),"N/A")</f>
        <v>6.2441911815713471</v>
      </c>
      <c r="I636" s="64">
        <f>IF(ISNUMBER((Sheet1!H617+$F$9/10)*VLOOKUP($B636,$H$13:$J$17,3,0)),(Sheet1!H617+$F$9/10)*VLOOKUP($B636,$H$13:$J$17,3,0),"N/A")</f>
        <v>6.2839640574463473</v>
      </c>
      <c r="J636" s="64">
        <f>IF(ISNUMBER((Sheet1!I617+$F$9/10)*VLOOKUP($B636,$H$13:$J$17,3,0)),(Sheet1!I617+$F$9/10)*VLOOKUP($B636,$H$13:$J$17,3,0),"N/A")</f>
        <v>6.4005492214150967</v>
      </c>
      <c r="K636" s="64">
        <f>IF(ISNUMBER((Sheet1!J617+$F$9/10)*VLOOKUP($B636,$H$13:$J$17,3,0)),(Sheet1!J617+$F$9/10)*VLOOKUP($B636,$H$13:$J$17,3,0),"N/A")</f>
        <v>6.5005579258525952</v>
      </c>
    </row>
    <row r="637" spans="2:11" x14ac:dyDescent="0.3">
      <c r="B637" s="1" t="str">
        <f>Sheet1!A618</f>
        <v>PA</v>
      </c>
      <c r="C637" s="2" t="str">
        <f>Sheet1!B618</f>
        <v>Elec</v>
      </c>
      <c r="D637" s="3">
        <f>Sheet1!C618</f>
        <v>42430</v>
      </c>
      <c r="E637" s="4" t="str">
        <f>Sheet1!D618</f>
        <v>PENELEC</v>
      </c>
      <c r="F637" s="2" t="str">
        <f>Sheet1!E618</f>
        <v>0-150K</v>
      </c>
      <c r="G637" s="64">
        <f>IF(ISNUMBER((Sheet1!F618+$F$9/10)*VLOOKUP($B637,$H$13:$J$17,3,0)),(Sheet1!F618+$F$9/10)*VLOOKUP($B637,$H$13:$J$17,3,0),"N/A")</f>
        <v>7.2075655287719744</v>
      </c>
      <c r="H637" s="64">
        <f>IF(ISNUMBER((Sheet1!G618+$F$9/10)*VLOOKUP($B637,$H$13:$J$17,3,0)),(Sheet1!G618+$F$9/10)*VLOOKUP($B637,$H$13:$J$17,3,0),"N/A")</f>
        <v>7.4087418341365598</v>
      </c>
      <c r="I637" s="64">
        <f>IF(ISNUMBER((Sheet1!H618+$F$9/10)*VLOOKUP($B637,$H$13:$J$17,3,0)),(Sheet1!H618+$F$9/10)*VLOOKUP($B637,$H$13:$J$17,3,0),"N/A")</f>
        <v>7.4093307101539212</v>
      </c>
      <c r="J637" s="64">
        <f>IF(ISNUMBER((Sheet1!I618+$F$9/10)*VLOOKUP($B637,$H$13:$J$17,3,0)),(Sheet1!I618+$F$9/10)*VLOOKUP($B637,$H$13:$J$17,3,0),"N/A")</f>
        <v>7.4425065805844772</v>
      </c>
      <c r="K637" s="64">
        <f>IF(ISNUMBER((Sheet1!J618+$F$9/10)*VLOOKUP($B637,$H$13:$J$17,3,0)),(Sheet1!J618+$F$9/10)*VLOOKUP($B637,$H$13:$J$17,3,0),"N/A")</f>
        <v>7.4375455796504495</v>
      </c>
    </row>
    <row r="638" spans="2:11" x14ac:dyDescent="0.3">
      <c r="B638" s="1" t="str">
        <f>Sheet1!A619</f>
        <v>PA</v>
      </c>
      <c r="C638" s="2" t="str">
        <f>Sheet1!B619</f>
        <v>Elec</v>
      </c>
      <c r="D638" s="3">
        <f>Sheet1!C619</f>
        <v>42430</v>
      </c>
      <c r="E638" s="4" t="str">
        <f>Sheet1!D619</f>
        <v>PENELEC</v>
      </c>
      <c r="F638" s="2" t="str">
        <f>Sheet1!E619</f>
        <v>150-500K</v>
      </c>
      <c r="G638" s="64">
        <f>IF(ISNUMBER((Sheet1!F619+$F$9/10)*VLOOKUP($B638,$H$13:$J$17,3,0)),(Sheet1!F619+$F$9/10)*VLOOKUP($B638,$H$13:$J$17,3,0),"N/A")</f>
        <v>6.9950255287719747</v>
      </c>
      <c r="H638" s="64">
        <f>IF(ISNUMBER((Sheet1!G619+$F$9/10)*VLOOKUP($B638,$H$13:$J$17,3,0)),(Sheet1!G619+$F$9/10)*VLOOKUP($B638,$H$13:$J$17,3,0),"N/A")</f>
        <v>7.1962018341365601</v>
      </c>
      <c r="I638" s="64">
        <f>IF(ISNUMBER((Sheet1!H619+$F$9/10)*VLOOKUP($B638,$H$13:$J$17,3,0)),(Sheet1!H619+$F$9/10)*VLOOKUP($B638,$H$13:$J$17,3,0),"N/A")</f>
        <v>7.1967907101539215</v>
      </c>
      <c r="J638" s="64">
        <f>IF(ISNUMBER((Sheet1!I619+$F$9/10)*VLOOKUP($B638,$H$13:$J$17,3,0)),(Sheet1!I619+$F$9/10)*VLOOKUP($B638,$H$13:$J$17,3,0),"N/A")</f>
        <v>7.2299665805844766</v>
      </c>
      <c r="K638" s="64">
        <f>IF(ISNUMBER((Sheet1!J619+$F$9/10)*VLOOKUP($B638,$H$13:$J$17,3,0)),(Sheet1!J619+$F$9/10)*VLOOKUP($B638,$H$13:$J$17,3,0),"N/A")</f>
        <v>7.2250055796504498</v>
      </c>
    </row>
    <row r="639" spans="2:11" x14ac:dyDescent="0.3">
      <c r="B639" s="1" t="str">
        <f>Sheet1!A620</f>
        <v>PA</v>
      </c>
      <c r="C639" s="2" t="str">
        <f>Sheet1!B620</f>
        <v>Elec</v>
      </c>
      <c r="D639" s="3">
        <f>Sheet1!C620</f>
        <v>42430</v>
      </c>
      <c r="E639" s="4" t="str">
        <f>Sheet1!D620</f>
        <v>PENELEC</v>
      </c>
      <c r="F639" s="2" t="str">
        <f>Sheet1!E620</f>
        <v>500-1M</v>
      </c>
      <c r="G639" s="64">
        <f>IF(ISNUMBER((Sheet1!F620+$F$9/10)*VLOOKUP($B639,$H$13:$J$17,3,0)),(Sheet1!F620+$F$9/10)*VLOOKUP($B639,$H$13:$J$17,3,0),"N/A")</f>
        <v>6.6230805287719754</v>
      </c>
      <c r="H639" s="64">
        <f>IF(ISNUMBER((Sheet1!G620+$F$9/10)*VLOOKUP($B639,$H$13:$J$17,3,0)),(Sheet1!G620+$F$9/10)*VLOOKUP($B639,$H$13:$J$17,3,0),"N/A")</f>
        <v>6.8242568341365599</v>
      </c>
      <c r="I639" s="64">
        <f>IF(ISNUMBER((Sheet1!H620+$F$9/10)*VLOOKUP($B639,$H$13:$J$17,3,0)),(Sheet1!H620+$F$9/10)*VLOOKUP($B639,$H$13:$J$17,3,0),"N/A")</f>
        <v>6.8248457101539213</v>
      </c>
      <c r="J639" s="64">
        <f>IF(ISNUMBER((Sheet1!I620+$F$9/10)*VLOOKUP($B639,$H$13:$J$17,3,0)),(Sheet1!I620+$F$9/10)*VLOOKUP($B639,$H$13:$J$17,3,0),"N/A")</f>
        <v>6.8580215805844773</v>
      </c>
      <c r="K639" s="64">
        <f>IF(ISNUMBER((Sheet1!J620+$F$9/10)*VLOOKUP($B639,$H$13:$J$17,3,0)),(Sheet1!J620+$F$9/10)*VLOOKUP($B639,$H$13:$J$17,3,0),"N/A")</f>
        <v>6.8530605796504505</v>
      </c>
    </row>
    <row r="640" spans="2:11" x14ac:dyDescent="0.3">
      <c r="B640" s="1" t="str">
        <f>Sheet1!A621</f>
        <v>PA</v>
      </c>
      <c r="C640" s="2" t="str">
        <f>Sheet1!B621</f>
        <v>Elec</v>
      </c>
      <c r="D640" s="3">
        <f>Sheet1!C621</f>
        <v>42430</v>
      </c>
      <c r="E640" s="4" t="str">
        <f>Sheet1!D621</f>
        <v>PENELEC</v>
      </c>
      <c r="F640" s="2" t="str">
        <f>Sheet1!E621</f>
        <v>1-2M</v>
      </c>
      <c r="G640" s="64">
        <f>IF(ISNUMBER((Sheet1!F621+$F$9/10)*VLOOKUP($B640,$H$13:$J$17,3,0)),(Sheet1!F621+$F$9/10)*VLOOKUP($B640,$H$13:$J$17,3,0),"N/A")</f>
        <v>6.4902430287719746</v>
      </c>
      <c r="H640" s="64">
        <f>IF(ISNUMBER((Sheet1!G621+$F$9/10)*VLOOKUP($B640,$H$13:$J$17,3,0)),(Sheet1!G621+$F$9/10)*VLOOKUP($B640,$H$13:$J$17,3,0),"N/A")</f>
        <v>6.69141933413656</v>
      </c>
      <c r="I640" s="64">
        <f>IF(ISNUMBER((Sheet1!H621+$F$9/10)*VLOOKUP($B640,$H$13:$J$17,3,0)),(Sheet1!H621+$F$9/10)*VLOOKUP($B640,$H$13:$J$17,3,0),"N/A")</f>
        <v>6.6920082101539204</v>
      </c>
      <c r="J640" s="64">
        <f>IF(ISNUMBER((Sheet1!I621+$F$9/10)*VLOOKUP($B640,$H$13:$J$17,3,0)),(Sheet1!I621+$F$9/10)*VLOOKUP($B640,$H$13:$J$17,3,0),"N/A")</f>
        <v>6.7251840805844774</v>
      </c>
      <c r="K640" s="64">
        <f>IF(ISNUMBER((Sheet1!J621+$F$9/10)*VLOOKUP($B640,$H$13:$J$17,3,0)),(Sheet1!J621+$F$9/10)*VLOOKUP($B640,$H$13:$J$17,3,0),"N/A")</f>
        <v>6.7202230796504496</v>
      </c>
    </row>
    <row r="641" spans="2:11" x14ac:dyDescent="0.3">
      <c r="B641" s="1" t="str">
        <f>Sheet1!A622</f>
        <v>PA</v>
      </c>
      <c r="C641" s="2" t="str">
        <f>Sheet1!B622</f>
        <v>Elec</v>
      </c>
      <c r="D641" s="3">
        <f>Sheet1!C622</f>
        <v>42430</v>
      </c>
      <c r="E641" s="4" t="str">
        <f>Sheet1!D622</f>
        <v>PENELEC</v>
      </c>
      <c r="F641" s="2" t="str">
        <f>Sheet1!E622</f>
        <v>2M+</v>
      </c>
      <c r="G641" s="64">
        <f>IF(ISNUMBER((Sheet1!F622+$F$9/10)*VLOOKUP($B641,$H$13:$J$17,3,0)),(Sheet1!F622+$F$9/10)*VLOOKUP($B641,$H$13:$J$17,3,0),"N/A")</f>
        <v>6.3574055287719746</v>
      </c>
      <c r="H641" s="64">
        <f>IF(ISNUMBER((Sheet1!G622+$F$9/10)*VLOOKUP($B641,$H$13:$J$17,3,0)),(Sheet1!G622+$F$9/10)*VLOOKUP($B641,$H$13:$J$17,3,0),"N/A")</f>
        <v>6.55858183413656</v>
      </c>
      <c r="I641" s="64">
        <f>IF(ISNUMBER((Sheet1!H622+$F$9/10)*VLOOKUP($B641,$H$13:$J$17,3,0)),(Sheet1!H622+$F$9/10)*VLOOKUP($B641,$H$13:$J$17,3,0),"N/A")</f>
        <v>6.5591707101539205</v>
      </c>
      <c r="J641" s="64">
        <f>IF(ISNUMBER((Sheet1!I622+$F$9/10)*VLOOKUP($B641,$H$13:$J$17,3,0)),(Sheet1!I622+$F$9/10)*VLOOKUP($B641,$H$13:$J$17,3,0),"N/A")</f>
        <v>6.5923465805844774</v>
      </c>
      <c r="K641" s="64">
        <f>IF(ISNUMBER((Sheet1!J622+$F$9/10)*VLOOKUP($B641,$H$13:$J$17,3,0)),(Sheet1!J622+$F$9/10)*VLOOKUP($B641,$H$13:$J$17,3,0),"N/A")</f>
        <v>6.5873855796504497</v>
      </c>
    </row>
    <row r="642" spans="2:11" x14ac:dyDescent="0.3">
      <c r="B642" s="1" t="str">
        <f>Sheet1!A623</f>
        <v>PA</v>
      </c>
      <c r="C642" s="2" t="str">
        <f>Sheet1!B623</f>
        <v>Elec</v>
      </c>
      <c r="D642" s="3">
        <f>Sheet1!C623</f>
        <v>42430</v>
      </c>
      <c r="E642" s="4" t="str">
        <f>Sheet1!D623</f>
        <v>METED</v>
      </c>
      <c r="F642" s="2" t="str">
        <f>Sheet1!E623</f>
        <v>0-150K</v>
      </c>
      <c r="G642" s="64">
        <f>IF(ISNUMBER((Sheet1!F623+$F$9/10)*VLOOKUP($B642,$H$13:$J$17,3,0)),(Sheet1!F623+$F$9/10)*VLOOKUP($B642,$H$13:$J$17,3,0),"N/A")</f>
        <v>6.823532316271975</v>
      </c>
      <c r="H642" s="64">
        <f>IF(ISNUMBER((Sheet1!G623+$F$9/10)*VLOOKUP($B642,$H$13:$J$17,3,0)),(Sheet1!G623+$F$9/10)*VLOOKUP($B642,$H$13:$J$17,3,0),"N/A")</f>
        <v>7.1607661026365603</v>
      </c>
      <c r="I642" s="64">
        <f>IF(ISNUMBER((Sheet1!H623+$F$9/10)*VLOOKUP($B642,$H$13:$J$17,3,0)),(Sheet1!H623+$F$9/10)*VLOOKUP($B642,$H$13:$J$17,3,0),"N/A")</f>
        <v>7.1238753208205852</v>
      </c>
      <c r="J642" s="64">
        <f>IF(ISNUMBER((Sheet1!I623+$F$9/10)*VLOOKUP($B642,$H$13:$J$17,3,0)),(Sheet1!I623+$F$9/10)*VLOOKUP($B642,$H$13:$J$17,3,0),"N/A")</f>
        <v>7.2190234273344744</v>
      </c>
      <c r="K642" s="64">
        <f>IF(ISNUMBER((Sheet1!J623+$F$9/10)*VLOOKUP($B642,$H$13:$J$17,3,0)),(Sheet1!J623+$F$9/10)*VLOOKUP($B642,$H$13:$J$17,3,0),"N/A")</f>
        <v>7.310340389650448</v>
      </c>
    </row>
    <row r="643" spans="2:11" x14ac:dyDescent="0.3">
      <c r="B643" s="1" t="str">
        <f>Sheet1!A624</f>
        <v>PA</v>
      </c>
      <c r="C643" s="2" t="str">
        <f>Sheet1!B624</f>
        <v>Elec</v>
      </c>
      <c r="D643" s="3">
        <f>Sheet1!C624</f>
        <v>42430</v>
      </c>
      <c r="E643" s="4" t="str">
        <f>Sheet1!D624</f>
        <v>METED</v>
      </c>
      <c r="F643" s="2" t="str">
        <f>Sheet1!E624</f>
        <v>150-500K</v>
      </c>
      <c r="G643" s="64">
        <f>IF(ISNUMBER((Sheet1!F624+$F$9/10)*VLOOKUP($B643,$H$13:$J$17,3,0)),(Sheet1!F624+$F$9/10)*VLOOKUP($B643,$H$13:$J$17,3,0),"N/A")</f>
        <v>6.6109923162719761</v>
      </c>
      <c r="H643" s="64">
        <f>IF(ISNUMBER((Sheet1!G624+$F$9/10)*VLOOKUP($B643,$H$13:$J$17,3,0)),(Sheet1!G624+$F$9/10)*VLOOKUP($B643,$H$13:$J$17,3,0),"N/A")</f>
        <v>6.9482261026365597</v>
      </c>
      <c r="I643" s="64">
        <f>IF(ISNUMBER((Sheet1!H624+$F$9/10)*VLOOKUP($B643,$H$13:$J$17,3,0)),(Sheet1!H624+$F$9/10)*VLOOKUP($B643,$H$13:$J$17,3,0),"N/A")</f>
        <v>6.9113353208205845</v>
      </c>
      <c r="J643" s="64">
        <f>IF(ISNUMBER((Sheet1!I624+$F$9/10)*VLOOKUP($B643,$H$13:$J$17,3,0)),(Sheet1!I624+$F$9/10)*VLOOKUP($B643,$H$13:$J$17,3,0),"N/A")</f>
        <v>7.0064834273344738</v>
      </c>
      <c r="K643" s="64">
        <f>IF(ISNUMBER((Sheet1!J624+$F$9/10)*VLOOKUP($B643,$H$13:$J$17,3,0)),(Sheet1!J624+$F$9/10)*VLOOKUP($B643,$H$13:$J$17,3,0),"N/A")</f>
        <v>7.0978003896504482</v>
      </c>
    </row>
    <row r="644" spans="2:11" x14ac:dyDescent="0.3">
      <c r="B644" s="1" t="str">
        <f>Sheet1!A625</f>
        <v>PA</v>
      </c>
      <c r="C644" s="2" t="str">
        <f>Sheet1!B625</f>
        <v>Elec</v>
      </c>
      <c r="D644" s="3">
        <f>Sheet1!C625</f>
        <v>42430</v>
      </c>
      <c r="E644" s="4" t="str">
        <f>Sheet1!D625</f>
        <v>METED</v>
      </c>
      <c r="F644" s="2" t="str">
        <f>Sheet1!E625</f>
        <v>500-1M</v>
      </c>
      <c r="G644" s="64">
        <f>IF(ISNUMBER((Sheet1!F625+$F$9/10)*VLOOKUP($B644,$H$13:$J$17,3,0)),(Sheet1!F625+$F$9/10)*VLOOKUP($B644,$H$13:$J$17,3,0),"N/A")</f>
        <v>6.2390473162719751</v>
      </c>
      <c r="H644" s="64">
        <f>IF(ISNUMBER((Sheet1!G625+$F$9/10)*VLOOKUP($B644,$H$13:$J$17,3,0)),(Sheet1!G625+$F$9/10)*VLOOKUP($B644,$H$13:$J$17,3,0),"N/A")</f>
        <v>6.5762811026365604</v>
      </c>
      <c r="I644" s="64">
        <f>IF(ISNUMBER((Sheet1!H625+$F$9/10)*VLOOKUP($B644,$H$13:$J$17,3,0)),(Sheet1!H625+$F$9/10)*VLOOKUP($B644,$H$13:$J$17,3,0),"N/A")</f>
        <v>6.5393903208205852</v>
      </c>
      <c r="J644" s="64">
        <f>IF(ISNUMBER((Sheet1!I625+$F$9/10)*VLOOKUP($B644,$H$13:$J$17,3,0)),(Sheet1!I625+$F$9/10)*VLOOKUP($B644,$H$13:$J$17,3,0),"N/A")</f>
        <v>6.6345384273344745</v>
      </c>
      <c r="K644" s="64">
        <f>IF(ISNUMBER((Sheet1!J625+$F$9/10)*VLOOKUP($B644,$H$13:$J$17,3,0)),(Sheet1!J625+$F$9/10)*VLOOKUP($B644,$H$13:$J$17,3,0),"N/A")</f>
        <v>6.725855389650448</v>
      </c>
    </row>
    <row r="645" spans="2:11" x14ac:dyDescent="0.3">
      <c r="B645" s="1" t="str">
        <f>Sheet1!A626</f>
        <v>PA</v>
      </c>
      <c r="C645" s="2" t="str">
        <f>Sheet1!B626</f>
        <v>Elec</v>
      </c>
      <c r="D645" s="3">
        <f>Sheet1!C626</f>
        <v>42430</v>
      </c>
      <c r="E645" s="4" t="str">
        <f>Sheet1!D626</f>
        <v>METED</v>
      </c>
      <c r="F645" s="2" t="str">
        <f>Sheet1!E626</f>
        <v>1-2M</v>
      </c>
      <c r="G645" s="64">
        <f>IF(ISNUMBER((Sheet1!F626+$F$9/10)*VLOOKUP($B645,$H$13:$J$17,3,0)),(Sheet1!F626+$F$9/10)*VLOOKUP($B645,$H$13:$J$17,3,0),"N/A")</f>
        <v>6.1062098162719751</v>
      </c>
      <c r="H645" s="64">
        <f>IF(ISNUMBER((Sheet1!G626+$F$9/10)*VLOOKUP($B645,$H$13:$J$17,3,0)),(Sheet1!G626+$F$9/10)*VLOOKUP($B645,$H$13:$J$17,3,0),"N/A")</f>
        <v>6.4434436026365605</v>
      </c>
      <c r="I645" s="64">
        <f>IF(ISNUMBER((Sheet1!H626+$F$9/10)*VLOOKUP($B645,$H$13:$J$17,3,0)),(Sheet1!H626+$F$9/10)*VLOOKUP($B645,$H$13:$J$17,3,0),"N/A")</f>
        <v>6.4065528208205853</v>
      </c>
      <c r="J645" s="64">
        <f>IF(ISNUMBER((Sheet1!I626+$F$9/10)*VLOOKUP($B645,$H$13:$J$17,3,0)),(Sheet1!I626+$F$9/10)*VLOOKUP($B645,$H$13:$J$17,3,0),"N/A")</f>
        <v>6.5017009273344746</v>
      </c>
      <c r="K645" s="64">
        <f>IF(ISNUMBER((Sheet1!J626+$F$9/10)*VLOOKUP($B645,$H$13:$J$17,3,0)),(Sheet1!J626+$F$9/10)*VLOOKUP($B645,$H$13:$J$17,3,0),"N/A")</f>
        <v>6.5930178896504481</v>
      </c>
    </row>
    <row r="646" spans="2:11" x14ac:dyDescent="0.3">
      <c r="B646" s="1" t="str">
        <f>Sheet1!A627</f>
        <v>PA</v>
      </c>
      <c r="C646" s="2" t="str">
        <f>Sheet1!B627</f>
        <v>Elec</v>
      </c>
      <c r="D646" s="3">
        <f>Sheet1!C627</f>
        <v>42430</v>
      </c>
      <c r="E646" s="4" t="str">
        <f>Sheet1!D627</f>
        <v>METED</v>
      </c>
      <c r="F646" s="2" t="str">
        <f>Sheet1!E627</f>
        <v>2M+</v>
      </c>
      <c r="G646" s="64">
        <f>IF(ISNUMBER((Sheet1!F627+$F$9/10)*VLOOKUP($B646,$H$13:$J$17,3,0)),(Sheet1!F627+$F$9/10)*VLOOKUP($B646,$H$13:$J$17,3,0),"N/A")</f>
        <v>5.9733723162719752</v>
      </c>
      <c r="H646" s="64">
        <f>IF(ISNUMBER((Sheet1!G627+$F$9/10)*VLOOKUP($B646,$H$13:$J$17,3,0)),(Sheet1!G627+$F$9/10)*VLOOKUP($B646,$H$13:$J$17,3,0),"N/A")</f>
        <v>6.3106061026365605</v>
      </c>
      <c r="I646" s="64">
        <f>IF(ISNUMBER((Sheet1!H627+$F$9/10)*VLOOKUP($B646,$H$13:$J$17,3,0)),(Sheet1!H627+$F$9/10)*VLOOKUP($B646,$H$13:$J$17,3,0),"N/A")</f>
        <v>6.2737153208205854</v>
      </c>
      <c r="J646" s="64">
        <f>IF(ISNUMBER((Sheet1!I627+$F$9/10)*VLOOKUP($B646,$H$13:$J$17,3,0)),(Sheet1!I627+$F$9/10)*VLOOKUP($B646,$H$13:$J$17,3,0),"N/A")</f>
        <v>6.3688634273344746</v>
      </c>
      <c r="K646" s="64">
        <f>IF(ISNUMBER((Sheet1!J627+$F$9/10)*VLOOKUP($B646,$H$13:$J$17,3,0)),(Sheet1!J627+$F$9/10)*VLOOKUP($B646,$H$13:$J$17,3,0),"N/A")</f>
        <v>6.4601803896504482</v>
      </c>
    </row>
    <row r="647" spans="2:11" x14ac:dyDescent="0.3">
      <c r="B647" s="1" t="str">
        <f>Sheet1!A628</f>
        <v>PA</v>
      </c>
      <c r="C647" s="2" t="str">
        <f>Sheet1!B628</f>
        <v>Elec</v>
      </c>
      <c r="D647" s="3">
        <f>Sheet1!C628</f>
        <v>42430</v>
      </c>
      <c r="E647" s="4" t="str">
        <f>Sheet1!D628</f>
        <v>West Penn PWR</v>
      </c>
      <c r="F647" s="2" t="str">
        <f>Sheet1!E628</f>
        <v>0-150K</v>
      </c>
      <c r="G647" s="64">
        <f>IF(ISNUMBER((Sheet1!F628+$F$9/10)*VLOOKUP($B647,$H$13:$J$17,3,0)),(Sheet1!F628+$F$9/10)*VLOOKUP($B647,$H$13:$J$17,3,0),"N/A")</f>
        <v>6.9258771578311098</v>
      </c>
      <c r="H647" s="64">
        <f>IF(ISNUMBER((Sheet1!G628+$F$9/10)*VLOOKUP($B647,$H$13:$J$17,3,0)),(Sheet1!G628+$F$9/10)*VLOOKUP($B647,$H$13:$J$17,3,0),"N/A")</f>
        <v>7.0576998278560401</v>
      </c>
      <c r="I647" s="64">
        <f>IF(ISNUMBER((Sheet1!H628+$F$9/10)*VLOOKUP($B647,$H$13:$J$17,3,0)),(Sheet1!H628+$F$9/10)*VLOOKUP($B647,$H$13:$J$17,3,0),"N/A")</f>
        <v>7.0919927128346965</v>
      </c>
      <c r="J647" s="64">
        <f>IF(ISNUMBER((Sheet1!I628+$F$9/10)*VLOOKUP($B647,$H$13:$J$17,3,0)),(Sheet1!I628+$F$9/10)*VLOOKUP($B647,$H$13:$J$17,3,0),"N/A")</f>
        <v>7.1861340927101018</v>
      </c>
      <c r="K647" s="64">
        <f>IF(ISNUMBER((Sheet1!J628+$F$9/10)*VLOOKUP($B647,$H$13:$J$17,3,0)),(Sheet1!J628+$F$9/10)*VLOOKUP($B647,$H$13:$J$17,3,0),"N/A")</f>
        <v>7.2630791042479741</v>
      </c>
    </row>
    <row r="648" spans="2:11" x14ac:dyDescent="0.3">
      <c r="B648" s="1" t="str">
        <f>Sheet1!A629</f>
        <v>PA</v>
      </c>
      <c r="C648" s="2" t="str">
        <f>Sheet1!B629</f>
        <v>Elec</v>
      </c>
      <c r="D648" s="3">
        <f>Sheet1!C629</f>
        <v>42430</v>
      </c>
      <c r="E648" s="4" t="str">
        <f>Sheet1!D629</f>
        <v>West Penn PWR</v>
      </c>
      <c r="F648" s="2" t="str">
        <f>Sheet1!E629</f>
        <v>150-500K</v>
      </c>
      <c r="G648" s="64">
        <f>IF(ISNUMBER((Sheet1!F629+$F$9/10)*VLOOKUP($B648,$H$13:$J$17,3,0)),(Sheet1!F629+$F$9/10)*VLOOKUP($B648,$H$13:$J$17,3,0),"N/A")</f>
        <v>6.713337157831111</v>
      </c>
      <c r="H648" s="64">
        <f>IF(ISNUMBER((Sheet1!G629+$F$9/10)*VLOOKUP($B648,$H$13:$J$17,3,0)),(Sheet1!G629+$F$9/10)*VLOOKUP($B648,$H$13:$J$17,3,0),"N/A")</f>
        <v>6.8451598278560404</v>
      </c>
      <c r="I648" s="64">
        <f>IF(ISNUMBER((Sheet1!H629+$F$9/10)*VLOOKUP($B648,$H$13:$J$17,3,0)),(Sheet1!H629+$F$9/10)*VLOOKUP($B648,$H$13:$J$17,3,0),"N/A")</f>
        <v>6.8794527128346967</v>
      </c>
      <c r="J648" s="64">
        <f>IF(ISNUMBER((Sheet1!I629+$F$9/10)*VLOOKUP($B648,$H$13:$J$17,3,0)),(Sheet1!I629+$F$9/10)*VLOOKUP($B648,$H$13:$J$17,3,0),"N/A")</f>
        <v>6.9735940927101021</v>
      </c>
      <c r="K648" s="64">
        <f>IF(ISNUMBER((Sheet1!J629+$F$9/10)*VLOOKUP($B648,$H$13:$J$17,3,0)),(Sheet1!J629+$F$9/10)*VLOOKUP($B648,$H$13:$J$17,3,0),"N/A")</f>
        <v>7.0505391042479753</v>
      </c>
    </row>
    <row r="649" spans="2:11" x14ac:dyDescent="0.3">
      <c r="B649" s="1" t="str">
        <f>Sheet1!A630</f>
        <v>PA</v>
      </c>
      <c r="C649" s="2" t="str">
        <f>Sheet1!B630</f>
        <v>Elec</v>
      </c>
      <c r="D649" s="3">
        <f>Sheet1!C630</f>
        <v>42430</v>
      </c>
      <c r="E649" s="4" t="str">
        <f>Sheet1!D630</f>
        <v>West Penn PWR</v>
      </c>
      <c r="F649" s="2" t="str">
        <f>Sheet1!E630</f>
        <v>500-1M</v>
      </c>
      <c r="G649" s="64">
        <f>IF(ISNUMBER((Sheet1!F630+$F$9/10)*VLOOKUP($B649,$H$13:$J$17,3,0)),(Sheet1!F630+$F$9/10)*VLOOKUP($B649,$H$13:$J$17,3,0),"N/A")</f>
        <v>6.3413921578311099</v>
      </c>
      <c r="H649" s="64">
        <f>IF(ISNUMBER((Sheet1!G630+$F$9/10)*VLOOKUP($B649,$H$13:$J$17,3,0)),(Sheet1!G630+$F$9/10)*VLOOKUP($B649,$H$13:$J$17,3,0),"N/A")</f>
        <v>6.4732148278560402</v>
      </c>
      <c r="I649" s="64">
        <f>IF(ISNUMBER((Sheet1!H630+$F$9/10)*VLOOKUP($B649,$H$13:$J$17,3,0)),(Sheet1!H630+$F$9/10)*VLOOKUP($B649,$H$13:$J$17,3,0),"N/A")</f>
        <v>6.5075077128346965</v>
      </c>
      <c r="J649" s="64">
        <f>IF(ISNUMBER((Sheet1!I630+$F$9/10)*VLOOKUP($B649,$H$13:$J$17,3,0)),(Sheet1!I630+$F$9/10)*VLOOKUP($B649,$H$13:$J$17,3,0),"N/A")</f>
        <v>6.6016490927101028</v>
      </c>
      <c r="K649" s="64">
        <f>IF(ISNUMBER((Sheet1!J630+$F$9/10)*VLOOKUP($B649,$H$13:$J$17,3,0)),(Sheet1!J630+$F$9/10)*VLOOKUP($B649,$H$13:$J$17,3,0),"N/A")</f>
        <v>6.6785941042479742</v>
      </c>
    </row>
    <row r="650" spans="2:11" x14ac:dyDescent="0.3">
      <c r="B650" s="1" t="str">
        <f>Sheet1!A631</f>
        <v>PA</v>
      </c>
      <c r="C650" s="2" t="str">
        <f>Sheet1!B631</f>
        <v>Elec</v>
      </c>
      <c r="D650" s="3">
        <f>Sheet1!C631</f>
        <v>42430</v>
      </c>
      <c r="E650" s="4" t="str">
        <f>Sheet1!D631</f>
        <v>West Penn PWR</v>
      </c>
      <c r="F650" s="2" t="str">
        <f>Sheet1!E631</f>
        <v>1-2M</v>
      </c>
      <c r="G650" s="64">
        <f>IF(ISNUMBER((Sheet1!F631+$F$9/10)*VLOOKUP($B650,$H$13:$J$17,3,0)),(Sheet1!F631+$F$9/10)*VLOOKUP($B650,$H$13:$J$17,3,0),"N/A")</f>
        <v>6.2085546578311099</v>
      </c>
      <c r="H650" s="64">
        <f>IF(ISNUMBER((Sheet1!G631+$F$9/10)*VLOOKUP($B650,$H$13:$J$17,3,0)),(Sheet1!G631+$F$9/10)*VLOOKUP($B650,$H$13:$J$17,3,0),"N/A")</f>
        <v>6.3403773278560402</v>
      </c>
      <c r="I650" s="64">
        <f>IF(ISNUMBER((Sheet1!H631+$F$9/10)*VLOOKUP($B650,$H$13:$J$17,3,0)),(Sheet1!H631+$F$9/10)*VLOOKUP($B650,$H$13:$J$17,3,0),"N/A")</f>
        <v>6.3746702128346966</v>
      </c>
      <c r="J650" s="64">
        <f>IF(ISNUMBER((Sheet1!I631+$F$9/10)*VLOOKUP($B650,$H$13:$J$17,3,0)),(Sheet1!I631+$F$9/10)*VLOOKUP($B650,$H$13:$J$17,3,0),"N/A")</f>
        <v>6.4688115927101029</v>
      </c>
      <c r="K650" s="64">
        <f>IF(ISNUMBER((Sheet1!J631+$F$9/10)*VLOOKUP($B650,$H$13:$J$17,3,0)),(Sheet1!J631+$F$9/10)*VLOOKUP($B650,$H$13:$J$17,3,0),"N/A")</f>
        <v>6.5457566042479742</v>
      </c>
    </row>
    <row r="651" spans="2:11" x14ac:dyDescent="0.3">
      <c r="B651" s="1" t="str">
        <f>Sheet1!A632</f>
        <v>PA</v>
      </c>
      <c r="C651" s="2" t="str">
        <f>Sheet1!B632</f>
        <v>Elec</v>
      </c>
      <c r="D651" s="3">
        <f>Sheet1!C632</f>
        <v>42430</v>
      </c>
      <c r="E651" s="4" t="str">
        <f>Sheet1!D632</f>
        <v>West Penn PWR</v>
      </c>
      <c r="F651" s="2" t="str">
        <f>Sheet1!E632</f>
        <v>2M+</v>
      </c>
      <c r="G651" s="64">
        <f>IF(ISNUMBER((Sheet1!F632+$F$9/10)*VLOOKUP($B651,$H$13:$J$17,3,0)),(Sheet1!F632+$F$9/10)*VLOOKUP($B651,$H$13:$J$17,3,0),"N/A")</f>
        <v>6.07571715783111</v>
      </c>
      <c r="H651" s="64">
        <f>IF(ISNUMBER((Sheet1!G632+$F$9/10)*VLOOKUP($B651,$H$13:$J$17,3,0)),(Sheet1!G632+$F$9/10)*VLOOKUP($B651,$H$13:$J$17,3,0),"N/A")</f>
        <v>6.2075398278560403</v>
      </c>
      <c r="I651" s="64">
        <f>IF(ISNUMBER((Sheet1!H632+$F$9/10)*VLOOKUP($B651,$H$13:$J$17,3,0)),(Sheet1!H632+$F$9/10)*VLOOKUP($B651,$H$13:$J$17,3,0),"N/A")</f>
        <v>6.2418327128346967</v>
      </c>
      <c r="J651" s="64">
        <f>IF(ISNUMBER((Sheet1!I632+$F$9/10)*VLOOKUP($B651,$H$13:$J$17,3,0)),(Sheet1!I632+$F$9/10)*VLOOKUP($B651,$H$13:$J$17,3,0),"N/A")</f>
        <v>6.335974092710102</v>
      </c>
      <c r="K651" s="64">
        <f>IF(ISNUMBER((Sheet1!J632+$F$9/10)*VLOOKUP($B651,$H$13:$J$17,3,0)),(Sheet1!J632+$F$9/10)*VLOOKUP($B651,$H$13:$J$17,3,0),"N/A")</f>
        <v>6.4129191042479743</v>
      </c>
    </row>
    <row r="652" spans="2:11" x14ac:dyDescent="0.3">
      <c r="B652" s="1" t="str">
        <f>Sheet1!A633</f>
        <v>PA</v>
      </c>
      <c r="C652" s="2" t="str">
        <f>Sheet1!B633</f>
        <v>Elec</v>
      </c>
      <c r="D652" s="3">
        <f>Sheet1!C633</f>
        <v>42430</v>
      </c>
      <c r="E652" s="4" t="str">
        <f>Sheet1!D633</f>
        <v>Penn PWR</v>
      </c>
      <c r="F652" s="2" t="str">
        <f>Sheet1!E633</f>
        <v>0-150K</v>
      </c>
      <c r="G652" s="64">
        <f>IF(ISNUMBER((Sheet1!F633+$F$9/10)*VLOOKUP($B652,$H$13:$J$17,3,0)),(Sheet1!F633+$F$9/10)*VLOOKUP($B652,$H$13:$J$17,3,0),"N/A")</f>
        <v>8.1016400654568965</v>
      </c>
      <c r="H652" s="64">
        <f>IF(ISNUMBER((Sheet1!G633+$F$9/10)*VLOOKUP($B652,$H$13:$J$17,3,0)),(Sheet1!G633+$F$9/10)*VLOOKUP($B652,$H$13:$J$17,3,0),"N/A")</f>
        <v>7.9653238557054937</v>
      </c>
      <c r="I652" s="64">
        <f>IF(ISNUMBER((Sheet1!H633+$F$9/10)*VLOOKUP($B652,$H$13:$J$17,3,0)),(Sheet1!H633+$F$9/10)*VLOOKUP($B652,$H$13:$J$17,3,0),"N/A")</f>
        <v>7.8685055584834664</v>
      </c>
      <c r="J652" s="64">
        <f>IF(ISNUMBER((Sheet1!I633+$F$9/10)*VLOOKUP($B652,$H$13:$J$17,3,0)),(Sheet1!I633+$F$9/10)*VLOOKUP($B652,$H$13:$J$17,3,0),"N/A")</f>
        <v>7.8657021117289352</v>
      </c>
      <c r="K652" s="64">
        <f>IF(ISNUMBER((Sheet1!J633+$F$9/10)*VLOOKUP($B652,$H$13:$J$17,3,0)),(Sheet1!J633+$F$9/10)*VLOOKUP($B652,$H$13:$J$17,3,0),"N/A")</f>
        <v>7.846173426979659</v>
      </c>
    </row>
    <row r="653" spans="2:11" x14ac:dyDescent="0.3">
      <c r="B653" s="1" t="str">
        <f>Sheet1!A634</f>
        <v>PA</v>
      </c>
      <c r="C653" s="2" t="str">
        <f>Sheet1!B634</f>
        <v>Elec</v>
      </c>
      <c r="D653" s="3">
        <f>Sheet1!C634</f>
        <v>42430</v>
      </c>
      <c r="E653" s="4" t="str">
        <f>Sheet1!D634</f>
        <v>Penn PWR</v>
      </c>
      <c r="F653" s="2" t="str">
        <f>Sheet1!E634</f>
        <v>150-500K</v>
      </c>
      <c r="G653" s="64">
        <f>IF(ISNUMBER((Sheet1!F634+$F$9/10)*VLOOKUP($B653,$H$13:$J$17,3,0)),(Sheet1!F634+$F$9/10)*VLOOKUP($B653,$H$13:$J$17,3,0),"N/A")</f>
        <v>7.8891000654568968</v>
      </c>
      <c r="H653" s="64">
        <f>IF(ISNUMBER((Sheet1!G634+$F$9/10)*VLOOKUP($B653,$H$13:$J$17,3,0)),(Sheet1!G634+$F$9/10)*VLOOKUP($B653,$H$13:$J$17,3,0),"N/A")</f>
        <v>7.752783855705494</v>
      </c>
      <c r="I653" s="64">
        <f>IF(ISNUMBER((Sheet1!H634+$F$9/10)*VLOOKUP($B653,$H$13:$J$17,3,0)),(Sheet1!H634+$F$9/10)*VLOOKUP($B653,$H$13:$J$17,3,0),"N/A")</f>
        <v>7.6559655584834667</v>
      </c>
      <c r="J653" s="64">
        <f>IF(ISNUMBER((Sheet1!I634+$F$9/10)*VLOOKUP($B653,$H$13:$J$17,3,0)),(Sheet1!I634+$F$9/10)*VLOOKUP($B653,$H$13:$J$17,3,0),"N/A")</f>
        <v>7.6531621117289355</v>
      </c>
      <c r="K653" s="64">
        <f>IF(ISNUMBER((Sheet1!J634+$F$9/10)*VLOOKUP($B653,$H$13:$J$17,3,0)),(Sheet1!J634+$F$9/10)*VLOOKUP($B653,$H$13:$J$17,3,0),"N/A")</f>
        <v>7.6336334269796584</v>
      </c>
    </row>
    <row r="654" spans="2:11" x14ac:dyDescent="0.3">
      <c r="B654" s="1" t="str">
        <f>Sheet1!A635</f>
        <v>PA</v>
      </c>
      <c r="C654" s="2" t="str">
        <f>Sheet1!B635</f>
        <v>Elec</v>
      </c>
      <c r="D654" s="3">
        <f>Sheet1!C635</f>
        <v>42430</v>
      </c>
      <c r="E654" s="4" t="str">
        <f>Sheet1!D635</f>
        <v>Penn PWR</v>
      </c>
      <c r="F654" s="2" t="str">
        <f>Sheet1!E635</f>
        <v>500-1M</v>
      </c>
      <c r="G654" s="64">
        <f>IF(ISNUMBER((Sheet1!F635+$F$9/10)*VLOOKUP($B654,$H$13:$J$17,3,0)),(Sheet1!F635+$F$9/10)*VLOOKUP($B654,$H$13:$J$17,3,0),"N/A")</f>
        <v>7.5171550654568966</v>
      </c>
      <c r="H654" s="64">
        <f>IF(ISNUMBER((Sheet1!G635+$F$9/10)*VLOOKUP($B654,$H$13:$J$17,3,0)),(Sheet1!G635+$F$9/10)*VLOOKUP($B654,$H$13:$J$17,3,0),"N/A")</f>
        <v>7.3808388557054938</v>
      </c>
      <c r="I654" s="64">
        <f>IF(ISNUMBER((Sheet1!H635+$F$9/10)*VLOOKUP($B654,$H$13:$J$17,3,0)),(Sheet1!H635+$F$9/10)*VLOOKUP($B654,$H$13:$J$17,3,0),"N/A")</f>
        <v>7.2840205584834665</v>
      </c>
      <c r="J654" s="64">
        <f>IF(ISNUMBER((Sheet1!I635+$F$9/10)*VLOOKUP($B654,$H$13:$J$17,3,0)),(Sheet1!I635+$F$9/10)*VLOOKUP($B654,$H$13:$J$17,3,0),"N/A")</f>
        <v>7.2812171117289353</v>
      </c>
      <c r="K654" s="64">
        <f>IF(ISNUMBER((Sheet1!J635+$F$9/10)*VLOOKUP($B654,$H$13:$J$17,3,0)),(Sheet1!J635+$F$9/10)*VLOOKUP($B654,$H$13:$J$17,3,0),"N/A")</f>
        <v>7.2616884269796591</v>
      </c>
    </row>
    <row r="655" spans="2:11" x14ac:dyDescent="0.3">
      <c r="B655" s="1" t="str">
        <f>Sheet1!A636</f>
        <v>PA</v>
      </c>
      <c r="C655" s="2" t="str">
        <f>Sheet1!B636</f>
        <v>Elec</v>
      </c>
      <c r="D655" s="3">
        <f>Sheet1!C636</f>
        <v>42430</v>
      </c>
      <c r="E655" s="4" t="str">
        <f>Sheet1!D636</f>
        <v>Penn PWR</v>
      </c>
      <c r="F655" s="2" t="str">
        <f>Sheet1!E636</f>
        <v>1-2M</v>
      </c>
      <c r="G655" s="64">
        <f>IF(ISNUMBER((Sheet1!F636+$F$9/10)*VLOOKUP($B655,$H$13:$J$17,3,0)),(Sheet1!F636+$F$9/10)*VLOOKUP($B655,$H$13:$J$17,3,0),"N/A")</f>
        <v>7.3843175654568967</v>
      </c>
      <c r="H655" s="64">
        <f>IF(ISNUMBER((Sheet1!G636+$F$9/10)*VLOOKUP($B655,$H$13:$J$17,3,0)),(Sheet1!G636+$F$9/10)*VLOOKUP($B655,$H$13:$J$17,3,0),"N/A")</f>
        <v>7.2480013557054939</v>
      </c>
      <c r="I655" s="64">
        <f>IF(ISNUMBER((Sheet1!H636+$F$9/10)*VLOOKUP($B655,$H$13:$J$17,3,0)),(Sheet1!H636+$F$9/10)*VLOOKUP($B655,$H$13:$J$17,3,0),"N/A")</f>
        <v>7.1511830584834666</v>
      </c>
      <c r="J655" s="64">
        <f>IF(ISNUMBER((Sheet1!I636+$F$9/10)*VLOOKUP($B655,$H$13:$J$17,3,0)),(Sheet1!I636+$F$9/10)*VLOOKUP($B655,$H$13:$J$17,3,0),"N/A")</f>
        <v>7.1483796117289353</v>
      </c>
      <c r="K655" s="64">
        <f>IF(ISNUMBER((Sheet1!J636+$F$9/10)*VLOOKUP($B655,$H$13:$J$17,3,0)),(Sheet1!J636+$F$9/10)*VLOOKUP($B655,$H$13:$J$17,3,0),"N/A")</f>
        <v>7.1288509269796592</v>
      </c>
    </row>
    <row r="656" spans="2:11" x14ac:dyDescent="0.3">
      <c r="B656" s="1" t="str">
        <f>Sheet1!A637</f>
        <v>PA</v>
      </c>
      <c r="C656" s="2" t="str">
        <f>Sheet1!B637</f>
        <v>Elec</v>
      </c>
      <c r="D656" s="3">
        <f>Sheet1!C637</f>
        <v>42430</v>
      </c>
      <c r="E656" s="4" t="str">
        <f>Sheet1!D637</f>
        <v>Penn PWR</v>
      </c>
      <c r="F656" s="2" t="str">
        <f>Sheet1!E637</f>
        <v>2M+</v>
      </c>
      <c r="G656" s="64">
        <f>IF(ISNUMBER((Sheet1!F637+$F$9/10)*VLOOKUP($B656,$H$13:$J$17,3,0)),(Sheet1!F637+$F$9/10)*VLOOKUP($B656,$H$13:$J$17,3,0),"N/A")</f>
        <v>7.2514800654568967</v>
      </c>
      <c r="H656" s="64">
        <f>IF(ISNUMBER((Sheet1!G637+$F$9/10)*VLOOKUP($B656,$H$13:$J$17,3,0)),(Sheet1!G637+$F$9/10)*VLOOKUP($B656,$H$13:$J$17,3,0),"N/A")</f>
        <v>7.1151638557054939</v>
      </c>
      <c r="I656" s="64">
        <f>IF(ISNUMBER((Sheet1!H637+$F$9/10)*VLOOKUP($B656,$H$13:$J$17,3,0)),(Sheet1!H637+$F$9/10)*VLOOKUP($B656,$H$13:$J$17,3,0),"N/A")</f>
        <v>7.0183455584834666</v>
      </c>
      <c r="J656" s="64">
        <f>IF(ISNUMBER((Sheet1!I637+$F$9/10)*VLOOKUP($B656,$H$13:$J$17,3,0)),(Sheet1!I637+$F$9/10)*VLOOKUP($B656,$H$13:$J$17,3,0),"N/A")</f>
        <v>7.0155421117289345</v>
      </c>
      <c r="K656" s="64">
        <f>IF(ISNUMBER((Sheet1!J637+$F$9/10)*VLOOKUP($B656,$H$13:$J$17,3,0)),(Sheet1!J637+$F$9/10)*VLOOKUP($B656,$H$13:$J$17,3,0),"N/A")</f>
        <v>6.9960134269796592</v>
      </c>
    </row>
    <row r="657" spans="2:11" x14ac:dyDescent="0.3">
      <c r="B657" s="1" t="str">
        <f>Sheet1!A638</f>
        <v>PA</v>
      </c>
      <c r="C657" s="2" t="str">
        <f>Sheet1!B638</f>
        <v>Elec</v>
      </c>
      <c r="D657" s="3">
        <f>Sheet1!C638</f>
        <v>42490</v>
      </c>
      <c r="E657" s="4" t="str">
        <f>Sheet1!D638</f>
        <v>PPL</v>
      </c>
      <c r="F657" s="2" t="str">
        <f>Sheet1!E638</f>
        <v>0-150K</v>
      </c>
      <c r="G657" s="64">
        <f>IF(ISNUMBER((Sheet1!F638+$F$9/10)*VLOOKUP($B657,$H$13:$J$17,3,0)),(Sheet1!F638+$F$9/10)*VLOOKUP($B657,$H$13:$J$17,3,0),"N/A")</f>
        <v>6.9993632928531211</v>
      </c>
      <c r="H657" s="64">
        <f>IF(ISNUMBER((Sheet1!G638+$F$9/10)*VLOOKUP($B657,$H$13:$J$17,3,0)),(Sheet1!G638+$F$9/10)*VLOOKUP($B657,$H$13:$J$17,3,0),"N/A")</f>
        <v>7.4281041467558966</v>
      </c>
      <c r="I657" s="64">
        <f>IF(ISNUMBER((Sheet1!H638+$F$9/10)*VLOOKUP($B657,$H$13:$J$17,3,0)),(Sheet1!H638+$F$9/10)*VLOOKUP($B657,$H$13:$J$17,3,0),"N/A")</f>
        <v>7.2848925791957146</v>
      </c>
      <c r="J657" s="64">
        <f>IF(ISNUMBER((Sheet1!I638+$F$9/10)*VLOOKUP($B657,$H$13:$J$17,3,0)),(Sheet1!I638+$F$9/10)*VLOOKUP($B657,$H$13:$J$17,3,0),"N/A")</f>
        <v>7.344857579155204</v>
      </c>
      <c r="K657" s="64">
        <f>IF(ISNUMBER((Sheet1!J638+$F$9/10)*VLOOKUP($B657,$H$13:$J$17,3,0)),(Sheet1!J638+$F$9/10)*VLOOKUP($B657,$H$13:$J$17,3,0),"N/A")</f>
        <v>7.5174533306054343</v>
      </c>
    </row>
    <row r="658" spans="2:11" x14ac:dyDescent="0.3">
      <c r="B658" s="1" t="str">
        <f>Sheet1!A639</f>
        <v>PA</v>
      </c>
      <c r="C658" s="2" t="str">
        <f>Sheet1!B639</f>
        <v>Elec</v>
      </c>
      <c r="D658" s="3">
        <f>Sheet1!C639</f>
        <v>42490</v>
      </c>
      <c r="E658" s="4" t="str">
        <f>Sheet1!D639</f>
        <v>PPL</v>
      </c>
      <c r="F658" s="2" t="str">
        <f>Sheet1!E639</f>
        <v>150-500K</v>
      </c>
      <c r="G658" s="64">
        <f>IF(ISNUMBER((Sheet1!F639+$F$9/10)*VLOOKUP($B658,$H$13:$J$17,3,0)),(Sheet1!F639+$F$9/10)*VLOOKUP($B658,$H$13:$J$17,3,0),"N/A")</f>
        <v>6.7868232928531222</v>
      </c>
      <c r="H658" s="64">
        <f>IF(ISNUMBER((Sheet1!G639+$F$9/10)*VLOOKUP($B658,$H$13:$J$17,3,0)),(Sheet1!G639+$F$9/10)*VLOOKUP($B658,$H$13:$J$17,3,0),"N/A")</f>
        <v>7.2155641467558969</v>
      </c>
      <c r="I658" s="64">
        <f>IF(ISNUMBER((Sheet1!H639+$F$9/10)*VLOOKUP($B658,$H$13:$J$17,3,0)),(Sheet1!H639+$F$9/10)*VLOOKUP($B658,$H$13:$J$17,3,0),"N/A")</f>
        <v>7.0723525791957149</v>
      </c>
      <c r="J658" s="64">
        <f>IF(ISNUMBER((Sheet1!I639+$F$9/10)*VLOOKUP($B658,$H$13:$J$17,3,0)),(Sheet1!I639+$F$9/10)*VLOOKUP($B658,$H$13:$J$17,3,0),"N/A")</f>
        <v>7.1323175791552043</v>
      </c>
      <c r="K658" s="64">
        <f>IF(ISNUMBER((Sheet1!J639+$F$9/10)*VLOOKUP($B658,$H$13:$J$17,3,0)),(Sheet1!J639+$F$9/10)*VLOOKUP($B658,$H$13:$J$17,3,0),"N/A")</f>
        <v>7.3049133306054346</v>
      </c>
    </row>
    <row r="659" spans="2:11" x14ac:dyDescent="0.3">
      <c r="B659" s="1" t="str">
        <f>Sheet1!A640</f>
        <v>PA</v>
      </c>
      <c r="C659" s="2" t="str">
        <f>Sheet1!B640</f>
        <v>Elec</v>
      </c>
      <c r="D659" s="3">
        <f>Sheet1!C640</f>
        <v>42490</v>
      </c>
      <c r="E659" s="4" t="str">
        <f>Sheet1!D640</f>
        <v>PPL</v>
      </c>
      <c r="F659" s="2" t="str">
        <f>Sheet1!E640</f>
        <v>500-1M</v>
      </c>
      <c r="G659" s="64">
        <f>IF(ISNUMBER((Sheet1!F640+$F$9/10)*VLOOKUP($B659,$H$13:$J$17,3,0)),(Sheet1!F640+$F$9/10)*VLOOKUP($B659,$H$13:$J$17,3,0),"N/A")</f>
        <v>6.4148782928531212</v>
      </c>
      <c r="H659" s="64">
        <f>IF(ISNUMBER((Sheet1!G640+$F$9/10)*VLOOKUP($B659,$H$13:$J$17,3,0)),(Sheet1!G640+$F$9/10)*VLOOKUP($B659,$H$13:$J$17,3,0),"N/A")</f>
        <v>6.8436191467558967</v>
      </c>
      <c r="I659" s="64">
        <f>IF(ISNUMBER((Sheet1!H640+$F$9/10)*VLOOKUP($B659,$H$13:$J$17,3,0)),(Sheet1!H640+$F$9/10)*VLOOKUP($B659,$H$13:$J$17,3,0),"N/A")</f>
        <v>6.7004075791957147</v>
      </c>
      <c r="J659" s="64">
        <f>IF(ISNUMBER((Sheet1!I640+$F$9/10)*VLOOKUP($B659,$H$13:$J$17,3,0)),(Sheet1!I640+$F$9/10)*VLOOKUP($B659,$H$13:$J$17,3,0),"N/A")</f>
        <v>6.7603725791552041</v>
      </c>
      <c r="K659" s="64">
        <f>IF(ISNUMBER((Sheet1!J640+$F$9/10)*VLOOKUP($B659,$H$13:$J$17,3,0)),(Sheet1!J640+$F$9/10)*VLOOKUP($B659,$H$13:$J$17,3,0),"N/A")</f>
        <v>6.9329683306054344</v>
      </c>
    </row>
    <row r="660" spans="2:11" x14ac:dyDescent="0.3">
      <c r="B660" s="1" t="str">
        <f>Sheet1!A641</f>
        <v>PA</v>
      </c>
      <c r="C660" s="2" t="str">
        <f>Sheet1!B641</f>
        <v>Elec</v>
      </c>
      <c r="D660" s="3">
        <f>Sheet1!C641</f>
        <v>42490</v>
      </c>
      <c r="E660" s="4" t="str">
        <f>Sheet1!D641</f>
        <v>PPL</v>
      </c>
      <c r="F660" s="2" t="str">
        <f>Sheet1!E641</f>
        <v>1-2M</v>
      </c>
      <c r="G660" s="64">
        <f>IF(ISNUMBER((Sheet1!F641+$F$9/10)*VLOOKUP($B660,$H$13:$J$17,3,0)),(Sheet1!F641+$F$9/10)*VLOOKUP($B660,$H$13:$J$17,3,0),"N/A")</f>
        <v>6.2820407928531212</v>
      </c>
      <c r="H660" s="64">
        <f>IF(ISNUMBER((Sheet1!G641+$F$9/10)*VLOOKUP($B660,$H$13:$J$17,3,0)),(Sheet1!G641+$F$9/10)*VLOOKUP($B660,$H$13:$J$17,3,0),"N/A")</f>
        <v>6.7107816467558967</v>
      </c>
      <c r="I660" s="64">
        <f>IF(ISNUMBER((Sheet1!H641+$F$9/10)*VLOOKUP($B660,$H$13:$J$17,3,0)),(Sheet1!H641+$F$9/10)*VLOOKUP($B660,$H$13:$J$17,3,0),"N/A")</f>
        <v>6.5675700791957148</v>
      </c>
      <c r="J660" s="64">
        <f>IF(ISNUMBER((Sheet1!I641+$F$9/10)*VLOOKUP($B660,$H$13:$J$17,3,0)),(Sheet1!I641+$F$9/10)*VLOOKUP($B660,$H$13:$J$17,3,0),"N/A")</f>
        <v>6.6275350791552041</v>
      </c>
      <c r="K660" s="64">
        <f>IF(ISNUMBER((Sheet1!J641+$F$9/10)*VLOOKUP($B660,$H$13:$J$17,3,0)),(Sheet1!J641+$F$9/10)*VLOOKUP($B660,$H$13:$J$17,3,0),"N/A")</f>
        <v>6.8001308306054344</v>
      </c>
    </row>
    <row r="661" spans="2:11" x14ac:dyDescent="0.3">
      <c r="B661" s="1" t="str">
        <f>Sheet1!A642</f>
        <v>PA</v>
      </c>
      <c r="C661" s="2" t="str">
        <f>Sheet1!B642</f>
        <v>Elec</v>
      </c>
      <c r="D661" s="3">
        <f>Sheet1!C642</f>
        <v>42490</v>
      </c>
      <c r="E661" s="4" t="str">
        <f>Sheet1!D642</f>
        <v>PPL</v>
      </c>
      <c r="F661" s="2" t="str">
        <f>Sheet1!E642</f>
        <v>2M+</v>
      </c>
      <c r="G661" s="64">
        <f>IF(ISNUMBER((Sheet1!F642+$F$9/10)*VLOOKUP($B661,$H$13:$J$17,3,0)),(Sheet1!F642+$F$9/10)*VLOOKUP($B661,$H$13:$J$17,3,0),"N/A")</f>
        <v>6.1492032928531213</v>
      </c>
      <c r="H661" s="64">
        <f>IF(ISNUMBER((Sheet1!G642+$F$9/10)*VLOOKUP($B661,$H$13:$J$17,3,0)),(Sheet1!G642+$F$9/10)*VLOOKUP($B661,$H$13:$J$17,3,0),"N/A")</f>
        <v>6.5779441467558968</v>
      </c>
      <c r="I661" s="64">
        <f>IF(ISNUMBER((Sheet1!H642+$F$9/10)*VLOOKUP($B661,$H$13:$J$17,3,0)),(Sheet1!H642+$F$9/10)*VLOOKUP($B661,$H$13:$J$17,3,0),"N/A")</f>
        <v>6.4347325791957148</v>
      </c>
      <c r="J661" s="64">
        <f>IF(ISNUMBER((Sheet1!I642+$F$9/10)*VLOOKUP($B661,$H$13:$J$17,3,0)),(Sheet1!I642+$F$9/10)*VLOOKUP($B661,$H$13:$J$17,3,0),"N/A")</f>
        <v>6.4946975791552042</v>
      </c>
      <c r="K661" s="64">
        <f>IF(ISNUMBER((Sheet1!J642+$F$9/10)*VLOOKUP($B661,$H$13:$J$17,3,0)),(Sheet1!J642+$F$9/10)*VLOOKUP($B661,$H$13:$J$17,3,0),"N/A")</f>
        <v>6.6672933306054345</v>
      </c>
    </row>
    <row r="662" spans="2:11" x14ac:dyDescent="0.3">
      <c r="B662" s="1" t="str">
        <f>Sheet1!A643</f>
        <v>PA</v>
      </c>
      <c r="C662" s="2" t="str">
        <f>Sheet1!B643</f>
        <v>Elec</v>
      </c>
      <c r="D662" s="3">
        <f>Sheet1!C643</f>
        <v>42490</v>
      </c>
      <c r="E662" s="4" t="str">
        <f>Sheet1!D643</f>
        <v>PECO</v>
      </c>
      <c r="F662" s="2" t="str">
        <f>Sheet1!E643</f>
        <v>0-150K</v>
      </c>
      <c r="G662" s="64">
        <f>IF(ISNUMBER((Sheet1!F643+$F$9/10)*VLOOKUP($B662,$H$13:$J$17,3,0)),(Sheet1!F643+$F$9/10)*VLOOKUP($B662,$H$13:$J$17,3,0),"N/A")</f>
        <v>6.7673508540036158</v>
      </c>
      <c r="H662" s="64">
        <f>IF(ISNUMBER((Sheet1!G643+$F$9/10)*VLOOKUP($B662,$H$13:$J$17,3,0)),(Sheet1!G643+$F$9/10)*VLOOKUP($B662,$H$13:$J$17,3,0),"N/A")</f>
        <v>7.1969521259133371</v>
      </c>
      <c r="I662" s="64">
        <f>IF(ISNUMBER((Sheet1!H643+$F$9/10)*VLOOKUP($B662,$H$13:$J$17,3,0)),(Sheet1!H643+$F$9/10)*VLOOKUP($B662,$H$13:$J$17,3,0),"N/A")</f>
        <v>7.067454578855469</v>
      </c>
      <c r="J662" s="64">
        <f>IF(ISNUMBER((Sheet1!I643+$F$9/10)*VLOOKUP($B662,$H$13:$J$17,3,0)),(Sheet1!I643+$F$9/10)*VLOOKUP($B662,$H$13:$J$17,3,0),"N/A")</f>
        <v>7.161939998441115</v>
      </c>
      <c r="K662" s="64">
        <f>IF(ISNUMBER((Sheet1!J643+$F$9/10)*VLOOKUP($B662,$H$13:$J$17,3,0)),(Sheet1!J643+$F$9/10)*VLOOKUP($B662,$H$13:$J$17,3,0),"N/A")</f>
        <v>7.381069993017503</v>
      </c>
    </row>
    <row r="663" spans="2:11" x14ac:dyDescent="0.3">
      <c r="B663" s="1" t="str">
        <f>Sheet1!A644</f>
        <v>PA</v>
      </c>
      <c r="C663" s="2" t="str">
        <f>Sheet1!B644</f>
        <v>Elec</v>
      </c>
      <c r="D663" s="3">
        <f>Sheet1!C644</f>
        <v>42490</v>
      </c>
      <c r="E663" s="4" t="str">
        <f>Sheet1!D644</f>
        <v>PECO</v>
      </c>
      <c r="F663" s="2" t="str">
        <f>Sheet1!E644</f>
        <v>150-500K</v>
      </c>
      <c r="G663" s="64">
        <f>IF(ISNUMBER((Sheet1!F644+$F$9/10)*VLOOKUP($B663,$H$13:$J$17,3,0)),(Sheet1!F644+$F$9/10)*VLOOKUP($B663,$H$13:$J$17,3,0),"N/A")</f>
        <v>6.5548108540036152</v>
      </c>
      <c r="H663" s="64">
        <f>IF(ISNUMBER((Sheet1!G644+$F$9/10)*VLOOKUP($B663,$H$13:$J$17,3,0)),(Sheet1!G644+$F$9/10)*VLOOKUP($B663,$H$13:$J$17,3,0),"N/A")</f>
        <v>6.9844121259133374</v>
      </c>
      <c r="I663" s="64">
        <f>IF(ISNUMBER((Sheet1!H644+$F$9/10)*VLOOKUP($B663,$H$13:$J$17,3,0)),(Sheet1!H644+$F$9/10)*VLOOKUP($B663,$H$13:$J$17,3,0),"N/A")</f>
        <v>6.8549145788554684</v>
      </c>
      <c r="J663" s="64">
        <f>IF(ISNUMBER((Sheet1!I644+$F$9/10)*VLOOKUP($B663,$H$13:$J$17,3,0)),(Sheet1!I644+$F$9/10)*VLOOKUP($B663,$H$13:$J$17,3,0),"N/A")</f>
        <v>6.9493999984411161</v>
      </c>
      <c r="K663" s="64">
        <f>IF(ISNUMBER((Sheet1!J644+$F$9/10)*VLOOKUP($B663,$H$13:$J$17,3,0)),(Sheet1!J644+$F$9/10)*VLOOKUP($B663,$H$13:$J$17,3,0),"N/A")</f>
        <v>7.1685299930175033</v>
      </c>
    </row>
    <row r="664" spans="2:11" x14ac:dyDescent="0.3">
      <c r="B664" s="1" t="str">
        <f>Sheet1!A645</f>
        <v>PA</v>
      </c>
      <c r="C664" s="2" t="str">
        <f>Sheet1!B645</f>
        <v>Elec</v>
      </c>
      <c r="D664" s="3">
        <f>Sheet1!C645</f>
        <v>42490</v>
      </c>
      <c r="E664" s="4" t="str">
        <f>Sheet1!D645</f>
        <v>PECO</v>
      </c>
      <c r="F664" s="2" t="str">
        <f>Sheet1!E645</f>
        <v>500-1M</v>
      </c>
      <c r="G664" s="64">
        <f>IF(ISNUMBER((Sheet1!F645+$F$9/10)*VLOOKUP($B664,$H$13:$J$17,3,0)),(Sheet1!F645+$F$9/10)*VLOOKUP($B664,$H$13:$J$17,3,0),"N/A")</f>
        <v>6.1828658540036159</v>
      </c>
      <c r="H664" s="64">
        <f>IF(ISNUMBER((Sheet1!G645+$F$9/10)*VLOOKUP($B664,$H$13:$J$17,3,0)),(Sheet1!G645+$F$9/10)*VLOOKUP($B664,$H$13:$J$17,3,0),"N/A")</f>
        <v>6.6124671259133372</v>
      </c>
      <c r="I664" s="64">
        <f>IF(ISNUMBER((Sheet1!H645+$F$9/10)*VLOOKUP($B664,$H$13:$J$17,3,0)),(Sheet1!H645+$F$9/10)*VLOOKUP($B664,$H$13:$J$17,3,0),"N/A")</f>
        <v>6.4829695788554691</v>
      </c>
      <c r="J664" s="64">
        <f>IF(ISNUMBER((Sheet1!I645+$F$9/10)*VLOOKUP($B664,$H$13:$J$17,3,0)),(Sheet1!I645+$F$9/10)*VLOOKUP($B664,$H$13:$J$17,3,0),"N/A")</f>
        <v>6.577454998441115</v>
      </c>
      <c r="K664" s="64">
        <f>IF(ISNUMBER((Sheet1!J645+$F$9/10)*VLOOKUP($B664,$H$13:$J$17,3,0)),(Sheet1!J645+$F$9/10)*VLOOKUP($B664,$H$13:$J$17,3,0),"N/A")</f>
        <v>6.7965849930175031</v>
      </c>
    </row>
    <row r="665" spans="2:11" x14ac:dyDescent="0.3">
      <c r="B665" s="1" t="str">
        <f>Sheet1!A646</f>
        <v>PA</v>
      </c>
      <c r="C665" s="2" t="str">
        <f>Sheet1!B646</f>
        <v>Elec</v>
      </c>
      <c r="D665" s="3">
        <f>Sheet1!C646</f>
        <v>42490</v>
      </c>
      <c r="E665" s="4" t="str">
        <f>Sheet1!D646</f>
        <v>PECO</v>
      </c>
      <c r="F665" s="2" t="str">
        <f>Sheet1!E646</f>
        <v>1-2M</v>
      </c>
      <c r="G665" s="64">
        <f>IF(ISNUMBER((Sheet1!F646+$F$9/10)*VLOOKUP($B665,$H$13:$J$17,3,0)),(Sheet1!F646+$F$9/10)*VLOOKUP($B665,$H$13:$J$17,3,0),"N/A")</f>
        <v>6.0500283540036159</v>
      </c>
      <c r="H665" s="64">
        <f>IF(ISNUMBER((Sheet1!G646+$F$9/10)*VLOOKUP($B665,$H$13:$J$17,3,0)),(Sheet1!G646+$F$9/10)*VLOOKUP($B665,$H$13:$J$17,3,0),"N/A")</f>
        <v>6.4796296259133372</v>
      </c>
      <c r="I665" s="64">
        <f>IF(ISNUMBER((Sheet1!H646+$F$9/10)*VLOOKUP($B665,$H$13:$J$17,3,0)),(Sheet1!H646+$F$9/10)*VLOOKUP($B665,$H$13:$J$17,3,0),"N/A")</f>
        <v>6.3501320788554692</v>
      </c>
      <c r="J665" s="64">
        <f>IF(ISNUMBER((Sheet1!I646+$F$9/10)*VLOOKUP($B665,$H$13:$J$17,3,0)),(Sheet1!I646+$F$9/10)*VLOOKUP($B665,$H$13:$J$17,3,0),"N/A")</f>
        <v>6.4446174984411151</v>
      </c>
      <c r="K665" s="64">
        <f>IF(ISNUMBER((Sheet1!J646+$F$9/10)*VLOOKUP($B665,$H$13:$J$17,3,0)),(Sheet1!J646+$F$9/10)*VLOOKUP($B665,$H$13:$J$17,3,0),"N/A")</f>
        <v>6.6637474930175031</v>
      </c>
    </row>
    <row r="666" spans="2:11" x14ac:dyDescent="0.3">
      <c r="B666" s="1" t="str">
        <f>Sheet1!A647</f>
        <v>PA</v>
      </c>
      <c r="C666" s="2" t="str">
        <f>Sheet1!B647</f>
        <v>Elec</v>
      </c>
      <c r="D666" s="3">
        <f>Sheet1!C647</f>
        <v>42490</v>
      </c>
      <c r="E666" s="4" t="str">
        <f>Sheet1!D647</f>
        <v>PECO</v>
      </c>
      <c r="F666" s="2" t="str">
        <f>Sheet1!E647</f>
        <v>2M+</v>
      </c>
      <c r="G666" s="64">
        <f>IF(ISNUMBER((Sheet1!F647+$F$9/10)*VLOOKUP($B666,$H$13:$J$17,3,0)),(Sheet1!F647+$F$9/10)*VLOOKUP($B666,$H$13:$J$17,3,0),"N/A")</f>
        <v>5.917190854003616</v>
      </c>
      <c r="H666" s="64">
        <f>IF(ISNUMBER((Sheet1!G647+$F$9/10)*VLOOKUP($B666,$H$13:$J$17,3,0)),(Sheet1!G647+$F$9/10)*VLOOKUP($B666,$H$13:$J$17,3,0),"N/A")</f>
        <v>6.3467921259133373</v>
      </c>
      <c r="I666" s="64">
        <f>IF(ISNUMBER((Sheet1!H647+$F$9/10)*VLOOKUP($B666,$H$13:$J$17,3,0)),(Sheet1!H647+$F$9/10)*VLOOKUP($B666,$H$13:$J$17,3,0),"N/A")</f>
        <v>6.2172945788554692</v>
      </c>
      <c r="J666" s="64">
        <f>IF(ISNUMBER((Sheet1!I647+$F$9/10)*VLOOKUP($B666,$H$13:$J$17,3,0)),(Sheet1!I647+$F$9/10)*VLOOKUP($B666,$H$13:$J$17,3,0),"N/A")</f>
        <v>6.3117799984411151</v>
      </c>
      <c r="K666" s="64">
        <f>IF(ISNUMBER((Sheet1!J647+$F$9/10)*VLOOKUP($B666,$H$13:$J$17,3,0)),(Sheet1!J647+$F$9/10)*VLOOKUP($B666,$H$13:$J$17,3,0),"N/A")</f>
        <v>6.5309099930175032</v>
      </c>
    </row>
    <row r="667" spans="2:11" x14ac:dyDescent="0.3">
      <c r="B667" s="1" t="str">
        <f>Sheet1!A648</f>
        <v>PA</v>
      </c>
      <c r="C667" s="2" t="str">
        <f>Sheet1!B648</f>
        <v>Elec</v>
      </c>
      <c r="D667" s="3">
        <f>Sheet1!C648</f>
        <v>42490</v>
      </c>
      <c r="E667" s="4" t="str">
        <f>Sheet1!D648</f>
        <v>Duquesne</v>
      </c>
      <c r="F667" s="2" t="str">
        <f>Sheet1!E648</f>
        <v>0-150K</v>
      </c>
      <c r="G667" s="64">
        <f>IF(ISNUMBER((Sheet1!F648+$F$9/10)*VLOOKUP($B667,$H$13:$J$17,3,0)),(Sheet1!F648+$F$9/10)*VLOOKUP($B667,$H$13:$J$17,3,0),"N/A")</f>
        <v>6.9538817244046811</v>
      </c>
      <c r="H667" s="64">
        <f>IF(ISNUMBER((Sheet1!G648+$F$9/10)*VLOOKUP($B667,$H$13:$J$17,3,0)),(Sheet1!G648+$F$9/10)*VLOOKUP($B667,$H$13:$J$17,3,0),"N/A")</f>
        <v>7.1119725187380141</v>
      </c>
      <c r="I667" s="64">
        <f>IF(ISNUMBER((Sheet1!H648+$F$9/10)*VLOOKUP($B667,$H$13:$J$17,3,0)),(Sheet1!H648+$F$9/10)*VLOOKUP($B667,$H$13:$J$17,3,0),"N/A")</f>
        <v>7.1407504347380133</v>
      </c>
      <c r="J667" s="64">
        <f>IF(ISNUMBER((Sheet1!I648+$F$9/10)*VLOOKUP($B667,$H$13:$J$17,3,0)),(Sheet1!I648+$F$9/10)*VLOOKUP($B667,$H$13:$J$17,3,0),"N/A")</f>
        <v>7.2774152045088467</v>
      </c>
      <c r="K667" s="64">
        <f>IF(ISNUMBER((Sheet1!J648+$F$9/10)*VLOOKUP($B667,$H$13:$J$17,3,0)),(Sheet1!J648+$F$9/10)*VLOOKUP($B667,$H$13:$J$17,3,0),"N/A")</f>
        <v>7.3671716828931046</v>
      </c>
    </row>
    <row r="668" spans="2:11" x14ac:dyDescent="0.3">
      <c r="B668" s="1" t="str">
        <f>Sheet1!A649</f>
        <v>PA</v>
      </c>
      <c r="C668" s="2" t="str">
        <f>Sheet1!B649</f>
        <v>Elec</v>
      </c>
      <c r="D668" s="3">
        <f>Sheet1!C649</f>
        <v>42490</v>
      </c>
      <c r="E668" s="4" t="str">
        <f>Sheet1!D649</f>
        <v>Duquesne</v>
      </c>
      <c r="F668" s="2" t="str">
        <f>Sheet1!E649</f>
        <v>150-500K</v>
      </c>
      <c r="G668" s="64">
        <f>IF(ISNUMBER((Sheet1!F649+$F$9/10)*VLOOKUP($B668,$H$13:$J$17,3,0)),(Sheet1!F649+$F$9/10)*VLOOKUP($B668,$H$13:$J$17,3,0),"N/A")</f>
        <v>6.7413417244046805</v>
      </c>
      <c r="H668" s="64">
        <f>IF(ISNUMBER((Sheet1!G649+$F$9/10)*VLOOKUP($B668,$H$13:$J$17,3,0)),(Sheet1!G649+$F$9/10)*VLOOKUP($B668,$H$13:$J$17,3,0),"N/A")</f>
        <v>6.8994325187380134</v>
      </c>
      <c r="I668" s="64">
        <f>IF(ISNUMBER((Sheet1!H649+$F$9/10)*VLOOKUP($B668,$H$13:$J$17,3,0)),(Sheet1!H649+$F$9/10)*VLOOKUP($B668,$H$13:$J$17,3,0),"N/A")</f>
        <v>6.9282104347380136</v>
      </c>
      <c r="J668" s="64">
        <f>IF(ISNUMBER((Sheet1!I649+$F$9/10)*VLOOKUP($B668,$H$13:$J$17,3,0)),(Sheet1!I649+$F$9/10)*VLOOKUP($B668,$H$13:$J$17,3,0),"N/A")</f>
        <v>7.0648752045088461</v>
      </c>
      <c r="K668" s="64">
        <f>IF(ISNUMBER((Sheet1!J649+$F$9/10)*VLOOKUP($B668,$H$13:$J$17,3,0)),(Sheet1!J649+$F$9/10)*VLOOKUP($B668,$H$13:$J$17,3,0),"N/A")</f>
        <v>7.1546316828931049</v>
      </c>
    </row>
    <row r="669" spans="2:11" x14ac:dyDescent="0.3">
      <c r="B669" s="1" t="str">
        <f>Sheet1!A650</f>
        <v>PA</v>
      </c>
      <c r="C669" s="2" t="str">
        <f>Sheet1!B650</f>
        <v>Elec</v>
      </c>
      <c r="D669" s="3">
        <f>Sheet1!C650</f>
        <v>42490</v>
      </c>
      <c r="E669" s="4" t="str">
        <f>Sheet1!D650</f>
        <v>Duquesne</v>
      </c>
      <c r="F669" s="2" t="str">
        <f>Sheet1!E650</f>
        <v>500-1M</v>
      </c>
      <c r="G669" s="64">
        <f>IF(ISNUMBER((Sheet1!F650+$F$9/10)*VLOOKUP($B669,$H$13:$J$17,3,0)),(Sheet1!F650+$F$9/10)*VLOOKUP($B669,$H$13:$J$17,3,0),"N/A")</f>
        <v>6.3693967244046812</v>
      </c>
      <c r="H669" s="64">
        <f>IF(ISNUMBER((Sheet1!G650+$F$9/10)*VLOOKUP($B669,$H$13:$J$17,3,0)),(Sheet1!G650+$F$9/10)*VLOOKUP($B669,$H$13:$J$17,3,0),"N/A")</f>
        <v>6.5274875187380141</v>
      </c>
      <c r="I669" s="64">
        <f>IF(ISNUMBER((Sheet1!H650+$F$9/10)*VLOOKUP($B669,$H$13:$J$17,3,0)),(Sheet1!H650+$F$9/10)*VLOOKUP($B669,$H$13:$J$17,3,0),"N/A")</f>
        <v>6.5562654347380143</v>
      </c>
      <c r="J669" s="64">
        <f>IF(ISNUMBER((Sheet1!I650+$F$9/10)*VLOOKUP($B669,$H$13:$J$17,3,0)),(Sheet1!I650+$F$9/10)*VLOOKUP($B669,$H$13:$J$17,3,0),"N/A")</f>
        <v>6.6929302045088459</v>
      </c>
      <c r="K669" s="64">
        <f>IF(ISNUMBER((Sheet1!J650+$F$9/10)*VLOOKUP($B669,$H$13:$J$17,3,0)),(Sheet1!J650+$F$9/10)*VLOOKUP($B669,$H$13:$J$17,3,0),"N/A")</f>
        <v>6.7826866828931056</v>
      </c>
    </row>
    <row r="670" spans="2:11" x14ac:dyDescent="0.3">
      <c r="B670" s="1" t="str">
        <f>Sheet1!A651</f>
        <v>PA</v>
      </c>
      <c r="C670" s="2" t="str">
        <f>Sheet1!B651</f>
        <v>Elec</v>
      </c>
      <c r="D670" s="3">
        <f>Sheet1!C651</f>
        <v>42490</v>
      </c>
      <c r="E670" s="4" t="str">
        <f>Sheet1!D651</f>
        <v>Duquesne</v>
      </c>
      <c r="F670" s="2" t="str">
        <f>Sheet1!E651</f>
        <v>1-2M</v>
      </c>
      <c r="G670" s="64">
        <f>IF(ISNUMBER((Sheet1!F651+$F$9/10)*VLOOKUP($B670,$H$13:$J$17,3,0)),(Sheet1!F651+$F$9/10)*VLOOKUP($B670,$H$13:$J$17,3,0),"N/A")</f>
        <v>6.2365592244046812</v>
      </c>
      <c r="H670" s="64">
        <f>IF(ISNUMBER((Sheet1!G651+$F$9/10)*VLOOKUP($B670,$H$13:$J$17,3,0)),(Sheet1!G651+$F$9/10)*VLOOKUP($B670,$H$13:$J$17,3,0),"N/A")</f>
        <v>6.3946500187380142</v>
      </c>
      <c r="I670" s="64">
        <f>IF(ISNUMBER((Sheet1!H651+$F$9/10)*VLOOKUP($B670,$H$13:$J$17,3,0)),(Sheet1!H651+$F$9/10)*VLOOKUP($B670,$H$13:$J$17,3,0),"N/A")</f>
        <v>6.4234279347380134</v>
      </c>
      <c r="J670" s="64">
        <f>IF(ISNUMBER((Sheet1!I651+$F$9/10)*VLOOKUP($B670,$H$13:$J$17,3,0)),(Sheet1!I651+$F$9/10)*VLOOKUP($B670,$H$13:$J$17,3,0),"N/A")</f>
        <v>6.560092704508846</v>
      </c>
      <c r="K670" s="64">
        <f>IF(ISNUMBER((Sheet1!J651+$F$9/10)*VLOOKUP($B670,$H$13:$J$17,3,0)),(Sheet1!J651+$F$9/10)*VLOOKUP($B670,$H$13:$J$17,3,0),"N/A")</f>
        <v>6.6498491828931048</v>
      </c>
    </row>
    <row r="671" spans="2:11" x14ac:dyDescent="0.3">
      <c r="B671" s="1" t="str">
        <f>Sheet1!A652</f>
        <v>PA</v>
      </c>
      <c r="C671" s="2" t="str">
        <f>Sheet1!B652</f>
        <v>Elec</v>
      </c>
      <c r="D671" s="3">
        <f>Sheet1!C652</f>
        <v>42490</v>
      </c>
      <c r="E671" s="4" t="str">
        <f>Sheet1!D652</f>
        <v>Duquesne</v>
      </c>
      <c r="F671" s="2" t="str">
        <f>Sheet1!E652</f>
        <v>2M+</v>
      </c>
      <c r="G671" s="64">
        <f>IF(ISNUMBER((Sheet1!F652+$F$9/10)*VLOOKUP($B671,$H$13:$J$17,3,0)),(Sheet1!F652+$F$9/10)*VLOOKUP($B671,$H$13:$J$17,3,0),"N/A")</f>
        <v>6.1037217244046813</v>
      </c>
      <c r="H671" s="64">
        <f>IF(ISNUMBER((Sheet1!G652+$F$9/10)*VLOOKUP($B671,$H$13:$J$17,3,0)),(Sheet1!G652+$F$9/10)*VLOOKUP($B671,$H$13:$J$17,3,0),"N/A")</f>
        <v>6.2618125187380143</v>
      </c>
      <c r="I671" s="64">
        <f>IF(ISNUMBER((Sheet1!H652+$F$9/10)*VLOOKUP($B671,$H$13:$J$17,3,0)),(Sheet1!H652+$F$9/10)*VLOOKUP($B671,$H$13:$J$17,3,0),"N/A")</f>
        <v>6.2905904347380135</v>
      </c>
      <c r="J671" s="64">
        <f>IF(ISNUMBER((Sheet1!I652+$F$9/10)*VLOOKUP($B671,$H$13:$J$17,3,0)),(Sheet1!I652+$F$9/10)*VLOOKUP($B671,$H$13:$J$17,3,0),"N/A")</f>
        <v>6.427255204508846</v>
      </c>
      <c r="K671" s="64">
        <f>IF(ISNUMBER((Sheet1!J652+$F$9/10)*VLOOKUP($B671,$H$13:$J$17,3,0)),(Sheet1!J652+$F$9/10)*VLOOKUP($B671,$H$13:$J$17,3,0),"N/A")</f>
        <v>6.5170116828931048</v>
      </c>
    </row>
    <row r="672" spans="2:11" x14ac:dyDescent="0.3">
      <c r="B672" s="1" t="str">
        <f>Sheet1!A653</f>
        <v>PA</v>
      </c>
      <c r="C672" s="2" t="str">
        <f>Sheet1!B653</f>
        <v>Elec</v>
      </c>
      <c r="D672" s="3">
        <f>Sheet1!C653</f>
        <v>42490</v>
      </c>
      <c r="E672" s="4" t="str">
        <f>Sheet1!D653</f>
        <v>PENELEC</v>
      </c>
      <c r="F672" s="2" t="str">
        <f>Sheet1!E653</f>
        <v>0-150K</v>
      </c>
      <c r="G672" s="64">
        <f>IF(ISNUMBER((Sheet1!F653+$F$9/10)*VLOOKUP($B672,$H$13:$J$17,3,0)),(Sheet1!F653+$F$9/10)*VLOOKUP($B672,$H$13:$J$17,3,0),"N/A")</f>
        <v>7.1827669076816978</v>
      </c>
      <c r="H672" s="64">
        <f>IF(ISNUMBER((Sheet1!G653+$F$9/10)*VLOOKUP($B672,$H$13:$J$17,3,0)),(Sheet1!G653+$F$9/10)*VLOOKUP($B672,$H$13:$J$17,3,0),"N/A")</f>
        <v>7.468499853591422</v>
      </c>
      <c r="I672" s="64">
        <f>IF(ISNUMBER((Sheet1!H653+$F$9/10)*VLOOKUP($B672,$H$13:$J$17,3,0)),(Sheet1!H653+$F$9/10)*VLOOKUP($B672,$H$13:$J$17,3,0),"N/A")</f>
        <v>7.4127961945335503</v>
      </c>
      <c r="J672" s="64">
        <f>IF(ISNUMBER((Sheet1!I653+$F$9/10)*VLOOKUP($B672,$H$13:$J$17,3,0)),(Sheet1!I653+$F$9/10)*VLOOKUP($B672,$H$13:$J$17,3,0),"N/A")</f>
        <v>7.4600910922442001</v>
      </c>
      <c r="K672" s="64">
        <f>IF(ISNUMBER((Sheet1!J653+$F$9/10)*VLOOKUP($B672,$H$13:$J$17,3,0)),(Sheet1!J653+$F$9/10)*VLOOKUP($B672,$H$13:$J$17,3,0),"N/A")</f>
        <v>7.4500880349016079</v>
      </c>
    </row>
    <row r="673" spans="2:11" x14ac:dyDescent="0.3">
      <c r="B673" s="1" t="str">
        <f>Sheet1!A654</f>
        <v>PA</v>
      </c>
      <c r="C673" s="2" t="str">
        <f>Sheet1!B654</f>
        <v>Elec</v>
      </c>
      <c r="D673" s="3">
        <f>Sheet1!C654</f>
        <v>42490</v>
      </c>
      <c r="E673" s="4" t="str">
        <f>Sheet1!D654</f>
        <v>PENELEC</v>
      </c>
      <c r="F673" s="2" t="str">
        <f>Sheet1!E654</f>
        <v>150-500K</v>
      </c>
      <c r="G673" s="64">
        <f>IF(ISNUMBER((Sheet1!F654+$F$9/10)*VLOOKUP($B673,$H$13:$J$17,3,0)),(Sheet1!F654+$F$9/10)*VLOOKUP($B673,$H$13:$J$17,3,0),"N/A")</f>
        <v>6.9702269076816972</v>
      </c>
      <c r="H673" s="64">
        <f>IF(ISNUMBER((Sheet1!G654+$F$9/10)*VLOOKUP($B673,$H$13:$J$17,3,0)),(Sheet1!G654+$F$9/10)*VLOOKUP($B673,$H$13:$J$17,3,0),"N/A")</f>
        <v>7.2559598535914214</v>
      </c>
      <c r="I673" s="64">
        <f>IF(ISNUMBER((Sheet1!H654+$F$9/10)*VLOOKUP($B673,$H$13:$J$17,3,0)),(Sheet1!H654+$F$9/10)*VLOOKUP($B673,$H$13:$J$17,3,0),"N/A")</f>
        <v>7.2002561945335497</v>
      </c>
      <c r="J673" s="64">
        <f>IF(ISNUMBER((Sheet1!I654+$F$9/10)*VLOOKUP($B673,$H$13:$J$17,3,0)),(Sheet1!I654+$F$9/10)*VLOOKUP($B673,$H$13:$J$17,3,0),"N/A")</f>
        <v>7.2475510922441995</v>
      </c>
      <c r="K673" s="64">
        <f>IF(ISNUMBER((Sheet1!J654+$F$9/10)*VLOOKUP($B673,$H$13:$J$17,3,0)),(Sheet1!J654+$F$9/10)*VLOOKUP($B673,$H$13:$J$17,3,0),"N/A")</f>
        <v>7.2375480349016073</v>
      </c>
    </row>
    <row r="674" spans="2:11" x14ac:dyDescent="0.3">
      <c r="B674" s="1" t="str">
        <f>Sheet1!A655</f>
        <v>PA</v>
      </c>
      <c r="C674" s="2" t="str">
        <f>Sheet1!B655</f>
        <v>Elec</v>
      </c>
      <c r="D674" s="3">
        <f>Sheet1!C655</f>
        <v>42490</v>
      </c>
      <c r="E674" s="4" t="str">
        <f>Sheet1!D655</f>
        <v>PENELEC</v>
      </c>
      <c r="F674" s="2" t="str">
        <f>Sheet1!E655</f>
        <v>500-1M</v>
      </c>
      <c r="G674" s="64">
        <f>IF(ISNUMBER((Sheet1!F655+$F$9/10)*VLOOKUP($B674,$H$13:$J$17,3,0)),(Sheet1!F655+$F$9/10)*VLOOKUP($B674,$H$13:$J$17,3,0),"N/A")</f>
        <v>6.5982819076816979</v>
      </c>
      <c r="H674" s="64">
        <f>IF(ISNUMBER((Sheet1!G655+$F$9/10)*VLOOKUP($B674,$H$13:$J$17,3,0)),(Sheet1!G655+$F$9/10)*VLOOKUP($B674,$H$13:$J$17,3,0),"N/A")</f>
        <v>6.8840148535914212</v>
      </c>
      <c r="I674" s="64">
        <f>IF(ISNUMBER((Sheet1!H655+$F$9/10)*VLOOKUP($B674,$H$13:$J$17,3,0)),(Sheet1!H655+$F$9/10)*VLOOKUP($B674,$H$13:$J$17,3,0),"N/A")</f>
        <v>6.8283111945335504</v>
      </c>
      <c r="J674" s="64">
        <f>IF(ISNUMBER((Sheet1!I655+$F$9/10)*VLOOKUP($B674,$H$13:$J$17,3,0)),(Sheet1!I655+$F$9/10)*VLOOKUP($B674,$H$13:$J$17,3,0),"N/A")</f>
        <v>6.8756060922442002</v>
      </c>
      <c r="K674" s="64">
        <f>IF(ISNUMBER((Sheet1!J655+$F$9/10)*VLOOKUP($B674,$H$13:$J$17,3,0)),(Sheet1!J655+$F$9/10)*VLOOKUP($B674,$H$13:$J$17,3,0),"N/A")</f>
        <v>6.8656030349016071</v>
      </c>
    </row>
    <row r="675" spans="2:11" x14ac:dyDescent="0.3">
      <c r="B675" s="1" t="str">
        <f>Sheet1!A656</f>
        <v>PA</v>
      </c>
      <c r="C675" s="2" t="str">
        <f>Sheet1!B656</f>
        <v>Elec</v>
      </c>
      <c r="D675" s="3">
        <f>Sheet1!C656</f>
        <v>42490</v>
      </c>
      <c r="E675" s="4" t="str">
        <f>Sheet1!D656</f>
        <v>PENELEC</v>
      </c>
      <c r="F675" s="2" t="str">
        <f>Sheet1!E656</f>
        <v>1-2M</v>
      </c>
      <c r="G675" s="64">
        <f>IF(ISNUMBER((Sheet1!F656+$F$9/10)*VLOOKUP($B675,$H$13:$J$17,3,0)),(Sheet1!F656+$F$9/10)*VLOOKUP($B675,$H$13:$J$17,3,0),"N/A")</f>
        <v>6.4654444076816979</v>
      </c>
      <c r="H675" s="64">
        <f>IF(ISNUMBER((Sheet1!G656+$F$9/10)*VLOOKUP($B675,$H$13:$J$17,3,0)),(Sheet1!G656+$F$9/10)*VLOOKUP($B675,$H$13:$J$17,3,0),"N/A")</f>
        <v>6.7511773535914212</v>
      </c>
      <c r="I675" s="64">
        <f>IF(ISNUMBER((Sheet1!H656+$F$9/10)*VLOOKUP($B675,$H$13:$J$17,3,0)),(Sheet1!H656+$F$9/10)*VLOOKUP($B675,$H$13:$J$17,3,0),"N/A")</f>
        <v>6.6954736945335505</v>
      </c>
      <c r="J675" s="64">
        <f>IF(ISNUMBER((Sheet1!I656+$F$9/10)*VLOOKUP($B675,$H$13:$J$17,3,0)),(Sheet1!I656+$F$9/10)*VLOOKUP($B675,$H$13:$J$17,3,0),"N/A")</f>
        <v>6.7427685922442002</v>
      </c>
      <c r="K675" s="64">
        <f>IF(ISNUMBER((Sheet1!J656+$F$9/10)*VLOOKUP($B675,$H$13:$J$17,3,0)),(Sheet1!J656+$F$9/10)*VLOOKUP($B675,$H$13:$J$17,3,0),"N/A")</f>
        <v>6.7327655349016071</v>
      </c>
    </row>
    <row r="676" spans="2:11" x14ac:dyDescent="0.3">
      <c r="B676" s="1" t="str">
        <f>Sheet1!A657</f>
        <v>PA</v>
      </c>
      <c r="C676" s="2" t="str">
        <f>Sheet1!B657</f>
        <v>Elec</v>
      </c>
      <c r="D676" s="3">
        <f>Sheet1!C657</f>
        <v>42490</v>
      </c>
      <c r="E676" s="4" t="str">
        <f>Sheet1!D657</f>
        <v>PENELEC</v>
      </c>
      <c r="F676" s="2" t="str">
        <f>Sheet1!E657</f>
        <v>2M+</v>
      </c>
      <c r="G676" s="64">
        <f>IF(ISNUMBER((Sheet1!F657+$F$9/10)*VLOOKUP($B676,$H$13:$J$17,3,0)),(Sheet1!F657+$F$9/10)*VLOOKUP($B676,$H$13:$J$17,3,0),"N/A")</f>
        <v>6.332606907681698</v>
      </c>
      <c r="H676" s="64">
        <f>IF(ISNUMBER((Sheet1!G657+$F$9/10)*VLOOKUP($B676,$H$13:$J$17,3,0)),(Sheet1!G657+$F$9/10)*VLOOKUP($B676,$H$13:$J$17,3,0),"N/A")</f>
        <v>6.6183398535914213</v>
      </c>
      <c r="I676" s="64">
        <f>IF(ISNUMBER((Sheet1!H657+$F$9/10)*VLOOKUP($B676,$H$13:$J$17,3,0)),(Sheet1!H657+$F$9/10)*VLOOKUP($B676,$H$13:$J$17,3,0),"N/A")</f>
        <v>6.5626361945335505</v>
      </c>
      <c r="J676" s="64">
        <f>IF(ISNUMBER((Sheet1!I657+$F$9/10)*VLOOKUP($B676,$H$13:$J$17,3,0)),(Sheet1!I657+$F$9/10)*VLOOKUP($B676,$H$13:$J$17,3,0),"N/A")</f>
        <v>6.6099310922442003</v>
      </c>
      <c r="K676" s="64">
        <f>IF(ISNUMBER((Sheet1!J657+$F$9/10)*VLOOKUP($B676,$H$13:$J$17,3,0)),(Sheet1!J657+$F$9/10)*VLOOKUP($B676,$H$13:$J$17,3,0),"N/A")</f>
        <v>6.5999280349016072</v>
      </c>
    </row>
    <row r="677" spans="2:11" x14ac:dyDescent="0.3">
      <c r="B677" s="1" t="str">
        <f>Sheet1!A658</f>
        <v>PA</v>
      </c>
      <c r="C677" s="2" t="str">
        <f>Sheet1!B658</f>
        <v>Elec</v>
      </c>
      <c r="D677" s="3">
        <f>Sheet1!C658</f>
        <v>42490</v>
      </c>
      <c r="E677" s="4" t="str">
        <f>Sheet1!D658</f>
        <v>METED</v>
      </c>
      <c r="F677" s="2" t="str">
        <f>Sheet1!E658</f>
        <v>0-150K</v>
      </c>
      <c r="G677" s="64">
        <f>IF(ISNUMBER((Sheet1!F658+$F$9/10)*VLOOKUP($B677,$H$13:$J$17,3,0)),(Sheet1!F658+$F$9/10)*VLOOKUP($B677,$H$13:$J$17,3,0),"N/A")</f>
        <v>6.8197113931816977</v>
      </c>
      <c r="H677" s="64">
        <f>IF(ISNUMBER((Sheet1!G658+$F$9/10)*VLOOKUP($B677,$H$13:$J$17,3,0)),(Sheet1!G658+$F$9/10)*VLOOKUP($B677,$H$13:$J$17,3,0),"N/A")</f>
        <v>7.2310315683414208</v>
      </c>
      <c r="I677" s="64">
        <f>IF(ISNUMBER((Sheet1!H658+$F$9/10)*VLOOKUP($B677,$H$13:$J$17,3,0)),(Sheet1!H658+$F$9/10)*VLOOKUP($B677,$H$13:$J$17,3,0),"N/A")</f>
        <v>7.1345193437002141</v>
      </c>
      <c r="J677" s="64">
        <f>IF(ISNUMBER((Sheet1!I658+$F$9/10)*VLOOKUP($B677,$H$13:$J$17,3,0)),(Sheet1!I658+$F$9/10)*VLOOKUP($B677,$H$13:$J$17,3,0),"N/A")</f>
        <v>7.2573903658691963</v>
      </c>
      <c r="K677" s="64">
        <f>IF(ISNUMBER((Sheet1!J658+$F$9/10)*VLOOKUP($B677,$H$13:$J$17,3,0)),(Sheet1!J658+$F$9/10)*VLOOKUP($B677,$H$13:$J$17,3,0),"N/A")</f>
        <v>7.3367439952349383</v>
      </c>
    </row>
    <row r="678" spans="2:11" x14ac:dyDescent="0.3">
      <c r="B678" s="1" t="str">
        <f>Sheet1!A659</f>
        <v>PA</v>
      </c>
      <c r="C678" s="2" t="str">
        <f>Sheet1!B659</f>
        <v>Elec</v>
      </c>
      <c r="D678" s="3">
        <f>Sheet1!C659</f>
        <v>42490</v>
      </c>
      <c r="E678" s="4" t="str">
        <f>Sheet1!D659</f>
        <v>METED</v>
      </c>
      <c r="F678" s="2" t="str">
        <f>Sheet1!E659</f>
        <v>150-500K</v>
      </c>
      <c r="G678" s="64">
        <f>IF(ISNUMBER((Sheet1!F659+$F$9/10)*VLOOKUP($B678,$H$13:$J$17,3,0)),(Sheet1!F659+$F$9/10)*VLOOKUP($B678,$H$13:$J$17,3,0),"N/A")</f>
        <v>6.607171393181698</v>
      </c>
      <c r="H678" s="64">
        <f>IF(ISNUMBER((Sheet1!G659+$F$9/10)*VLOOKUP($B678,$H$13:$J$17,3,0)),(Sheet1!G659+$F$9/10)*VLOOKUP($B678,$H$13:$J$17,3,0),"N/A")</f>
        <v>7.0184915683414202</v>
      </c>
      <c r="I678" s="64">
        <f>IF(ISNUMBER((Sheet1!H659+$F$9/10)*VLOOKUP($B678,$H$13:$J$17,3,0)),(Sheet1!H659+$F$9/10)*VLOOKUP($B678,$H$13:$J$17,3,0),"N/A")</f>
        <v>6.9219793437002135</v>
      </c>
      <c r="J678" s="64">
        <f>IF(ISNUMBER((Sheet1!I659+$F$9/10)*VLOOKUP($B678,$H$13:$J$17,3,0)),(Sheet1!I659+$F$9/10)*VLOOKUP($B678,$H$13:$J$17,3,0),"N/A")</f>
        <v>7.0448503658691966</v>
      </c>
      <c r="K678" s="64">
        <f>IF(ISNUMBER((Sheet1!J659+$F$9/10)*VLOOKUP($B678,$H$13:$J$17,3,0)),(Sheet1!J659+$F$9/10)*VLOOKUP($B678,$H$13:$J$17,3,0),"N/A")</f>
        <v>7.1242039952349385</v>
      </c>
    </row>
    <row r="679" spans="2:11" x14ac:dyDescent="0.3">
      <c r="B679" s="1" t="str">
        <f>Sheet1!A660</f>
        <v>PA</v>
      </c>
      <c r="C679" s="2" t="str">
        <f>Sheet1!B660</f>
        <v>Elec</v>
      </c>
      <c r="D679" s="3">
        <f>Sheet1!C660</f>
        <v>42490</v>
      </c>
      <c r="E679" s="4" t="str">
        <f>Sheet1!D660</f>
        <v>METED</v>
      </c>
      <c r="F679" s="2" t="str">
        <f>Sheet1!E660</f>
        <v>500-1M</v>
      </c>
      <c r="G679" s="64">
        <f>IF(ISNUMBER((Sheet1!F660+$F$9/10)*VLOOKUP($B679,$H$13:$J$17,3,0)),(Sheet1!F660+$F$9/10)*VLOOKUP($B679,$H$13:$J$17,3,0),"N/A")</f>
        <v>6.2352263931816987</v>
      </c>
      <c r="H679" s="64">
        <f>IF(ISNUMBER((Sheet1!G660+$F$9/10)*VLOOKUP($B679,$H$13:$J$17,3,0)),(Sheet1!G660+$F$9/10)*VLOOKUP($B679,$H$13:$J$17,3,0),"N/A")</f>
        <v>6.6465465683414209</v>
      </c>
      <c r="I679" s="64">
        <f>IF(ISNUMBER((Sheet1!H660+$F$9/10)*VLOOKUP($B679,$H$13:$J$17,3,0)),(Sheet1!H660+$F$9/10)*VLOOKUP($B679,$H$13:$J$17,3,0),"N/A")</f>
        <v>6.5500343437002142</v>
      </c>
      <c r="J679" s="64">
        <f>IF(ISNUMBER((Sheet1!I660+$F$9/10)*VLOOKUP($B679,$H$13:$J$17,3,0)),(Sheet1!I660+$F$9/10)*VLOOKUP($B679,$H$13:$J$17,3,0),"N/A")</f>
        <v>6.6729053658691955</v>
      </c>
      <c r="K679" s="64">
        <f>IF(ISNUMBER((Sheet1!J660+$F$9/10)*VLOOKUP($B679,$H$13:$J$17,3,0)),(Sheet1!J660+$F$9/10)*VLOOKUP($B679,$H$13:$J$17,3,0),"N/A")</f>
        <v>6.7522589952349383</v>
      </c>
    </row>
    <row r="680" spans="2:11" x14ac:dyDescent="0.3">
      <c r="B680" s="1" t="str">
        <f>Sheet1!A661</f>
        <v>PA</v>
      </c>
      <c r="C680" s="2" t="str">
        <f>Sheet1!B661</f>
        <v>Elec</v>
      </c>
      <c r="D680" s="3">
        <f>Sheet1!C661</f>
        <v>42490</v>
      </c>
      <c r="E680" s="4" t="str">
        <f>Sheet1!D661</f>
        <v>METED</v>
      </c>
      <c r="F680" s="2" t="str">
        <f>Sheet1!E661</f>
        <v>1-2M</v>
      </c>
      <c r="G680" s="64">
        <f>IF(ISNUMBER((Sheet1!F661+$F$9/10)*VLOOKUP($B680,$H$13:$J$17,3,0)),(Sheet1!F661+$F$9/10)*VLOOKUP($B680,$H$13:$J$17,3,0),"N/A")</f>
        <v>6.1023888931816987</v>
      </c>
      <c r="H680" s="64">
        <f>IF(ISNUMBER((Sheet1!G661+$F$9/10)*VLOOKUP($B680,$H$13:$J$17,3,0)),(Sheet1!G661+$F$9/10)*VLOOKUP($B680,$H$13:$J$17,3,0),"N/A")</f>
        <v>6.5137090683414209</v>
      </c>
      <c r="I680" s="64">
        <f>IF(ISNUMBER((Sheet1!H661+$F$9/10)*VLOOKUP($B680,$H$13:$J$17,3,0)),(Sheet1!H661+$F$9/10)*VLOOKUP($B680,$H$13:$J$17,3,0),"N/A")</f>
        <v>6.4171968437002143</v>
      </c>
      <c r="J680" s="64">
        <f>IF(ISNUMBER((Sheet1!I661+$F$9/10)*VLOOKUP($B680,$H$13:$J$17,3,0)),(Sheet1!I661+$F$9/10)*VLOOKUP($B680,$H$13:$J$17,3,0),"N/A")</f>
        <v>6.5400678658691955</v>
      </c>
      <c r="K680" s="64">
        <f>IF(ISNUMBER((Sheet1!J661+$F$9/10)*VLOOKUP($B680,$H$13:$J$17,3,0)),(Sheet1!J661+$F$9/10)*VLOOKUP($B680,$H$13:$J$17,3,0),"N/A")</f>
        <v>6.6194214952349384</v>
      </c>
    </row>
    <row r="681" spans="2:11" x14ac:dyDescent="0.3">
      <c r="B681" s="1" t="str">
        <f>Sheet1!A662</f>
        <v>PA</v>
      </c>
      <c r="C681" s="2" t="str">
        <f>Sheet1!B662</f>
        <v>Elec</v>
      </c>
      <c r="D681" s="3">
        <f>Sheet1!C662</f>
        <v>42490</v>
      </c>
      <c r="E681" s="4" t="str">
        <f>Sheet1!D662</f>
        <v>METED</v>
      </c>
      <c r="F681" s="2" t="str">
        <f>Sheet1!E662</f>
        <v>2M+</v>
      </c>
      <c r="G681" s="64">
        <f>IF(ISNUMBER((Sheet1!F662+$F$9/10)*VLOOKUP($B681,$H$13:$J$17,3,0)),(Sheet1!F662+$F$9/10)*VLOOKUP($B681,$H$13:$J$17,3,0),"N/A")</f>
        <v>5.9695513931816979</v>
      </c>
      <c r="H681" s="64">
        <f>IF(ISNUMBER((Sheet1!G662+$F$9/10)*VLOOKUP($B681,$H$13:$J$17,3,0)),(Sheet1!G662+$F$9/10)*VLOOKUP($B681,$H$13:$J$17,3,0),"N/A")</f>
        <v>6.380871568341421</v>
      </c>
      <c r="I681" s="64">
        <f>IF(ISNUMBER((Sheet1!H662+$F$9/10)*VLOOKUP($B681,$H$13:$J$17,3,0)),(Sheet1!H662+$F$9/10)*VLOOKUP($B681,$H$13:$J$17,3,0),"N/A")</f>
        <v>6.2843593437002143</v>
      </c>
      <c r="J681" s="64">
        <f>IF(ISNUMBER((Sheet1!I662+$F$9/10)*VLOOKUP($B681,$H$13:$J$17,3,0)),(Sheet1!I662+$F$9/10)*VLOOKUP($B681,$H$13:$J$17,3,0),"N/A")</f>
        <v>6.4072303658691956</v>
      </c>
      <c r="K681" s="64">
        <f>IF(ISNUMBER((Sheet1!J662+$F$9/10)*VLOOKUP($B681,$H$13:$J$17,3,0)),(Sheet1!J662+$F$9/10)*VLOOKUP($B681,$H$13:$J$17,3,0),"N/A")</f>
        <v>6.4865839952349384</v>
      </c>
    </row>
    <row r="682" spans="2:11" x14ac:dyDescent="0.3">
      <c r="B682" s="1" t="str">
        <f>Sheet1!A663</f>
        <v>PA</v>
      </c>
      <c r="C682" s="2" t="str">
        <f>Sheet1!B663</f>
        <v>Elec</v>
      </c>
      <c r="D682" s="3">
        <f>Sheet1!C663</f>
        <v>42490</v>
      </c>
      <c r="E682" s="4" t="str">
        <f>Sheet1!D663</f>
        <v>West Penn PWR</v>
      </c>
      <c r="F682" s="2" t="str">
        <f>Sheet1!E663</f>
        <v>0-150K</v>
      </c>
      <c r="G682" s="64">
        <f>IF(ISNUMBER((Sheet1!F663+$F$9/10)*VLOOKUP($B682,$H$13:$J$17,3,0)),(Sheet1!F663+$F$9/10)*VLOOKUP($B682,$H$13:$J$17,3,0),"N/A")</f>
        <v>6.8766511442310794</v>
      </c>
      <c r="H682" s="64">
        <f>IF(ISNUMBER((Sheet1!G663+$F$9/10)*VLOOKUP($B682,$H$13:$J$17,3,0)),(Sheet1!G663+$F$9/10)*VLOOKUP($B682,$H$13:$J$17,3,0),"N/A")</f>
        <v>7.0891947135227058</v>
      </c>
      <c r="I682" s="64">
        <f>IF(ISNUMBER((Sheet1!H663+$F$9/10)*VLOOKUP($B682,$H$13:$J$17,3,0)),(Sheet1!H663+$F$9/10)*VLOOKUP($B682,$H$13:$J$17,3,0),"N/A")</f>
        <v>7.1071862293468211</v>
      </c>
      <c r="J682" s="64">
        <f>IF(ISNUMBER((Sheet1!I663+$F$9/10)*VLOOKUP($B682,$H$13:$J$17,3,0)),(Sheet1!I663+$F$9/10)*VLOOKUP($B682,$H$13:$J$17,3,0),"N/A")</f>
        <v>7.2104224333038509</v>
      </c>
      <c r="K682" s="64">
        <f>IF(ISNUMBER((Sheet1!J663+$F$9/10)*VLOOKUP($B682,$H$13:$J$17,3,0)),(Sheet1!J663+$F$9/10)*VLOOKUP($B682,$H$13:$J$17,3,0),"N/A")</f>
        <v>7.2778219142884826</v>
      </c>
    </row>
    <row r="683" spans="2:11" x14ac:dyDescent="0.3">
      <c r="B683" s="1" t="str">
        <f>Sheet1!A664</f>
        <v>PA</v>
      </c>
      <c r="C683" s="2" t="str">
        <f>Sheet1!B664</f>
        <v>Elec</v>
      </c>
      <c r="D683" s="3">
        <f>Sheet1!C664</f>
        <v>42490</v>
      </c>
      <c r="E683" s="4" t="str">
        <f>Sheet1!D664</f>
        <v>West Penn PWR</v>
      </c>
      <c r="F683" s="2" t="str">
        <f>Sheet1!E664</f>
        <v>150-500K</v>
      </c>
      <c r="G683" s="64">
        <f>IF(ISNUMBER((Sheet1!F664+$F$9/10)*VLOOKUP($B683,$H$13:$J$17,3,0)),(Sheet1!F664+$F$9/10)*VLOOKUP($B683,$H$13:$J$17,3,0),"N/A")</f>
        <v>6.6641111442310805</v>
      </c>
      <c r="H683" s="64">
        <f>IF(ISNUMBER((Sheet1!G664+$F$9/10)*VLOOKUP($B683,$H$13:$J$17,3,0)),(Sheet1!G664+$F$9/10)*VLOOKUP($B683,$H$13:$J$17,3,0),"N/A")</f>
        <v>6.8766547135227061</v>
      </c>
      <c r="I683" s="64">
        <f>IF(ISNUMBER((Sheet1!H664+$F$9/10)*VLOOKUP($B683,$H$13:$J$17,3,0)),(Sheet1!H664+$F$9/10)*VLOOKUP($B683,$H$13:$J$17,3,0),"N/A")</f>
        <v>6.8946462293468205</v>
      </c>
      <c r="J683" s="64">
        <f>IF(ISNUMBER((Sheet1!I664+$F$9/10)*VLOOKUP($B683,$H$13:$J$17,3,0)),(Sheet1!I664+$F$9/10)*VLOOKUP($B683,$H$13:$J$17,3,0),"N/A")</f>
        <v>6.9978824333038512</v>
      </c>
      <c r="K683" s="64">
        <f>IF(ISNUMBER((Sheet1!J664+$F$9/10)*VLOOKUP($B683,$H$13:$J$17,3,0)),(Sheet1!J664+$F$9/10)*VLOOKUP($B683,$H$13:$J$17,3,0),"N/A")</f>
        <v>7.065281914288482</v>
      </c>
    </row>
    <row r="684" spans="2:11" x14ac:dyDescent="0.3">
      <c r="B684" s="1" t="str">
        <f>Sheet1!A665</f>
        <v>PA</v>
      </c>
      <c r="C684" s="2" t="str">
        <f>Sheet1!B665</f>
        <v>Elec</v>
      </c>
      <c r="D684" s="3">
        <f>Sheet1!C665</f>
        <v>42490</v>
      </c>
      <c r="E684" s="4" t="str">
        <f>Sheet1!D665</f>
        <v>West Penn PWR</v>
      </c>
      <c r="F684" s="2" t="str">
        <f>Sheet1!E665</f>
        <v>500-1M</v>
      </c>
      <c r="G684" s="64">
        <f>IF(ISNUMBER((Sheet1!F665+$F$9/10)*VLOOKUP($B684,$H$13:$J$17,3,0)),(Sheet1!F665+$F$9/10)*VLOOKUP($B684,$H$13:$J$17,3,0),"N/A")</f>
        <v>6.2921661442310794</v>
      </c>
      <c r="H684" s="64">
        <f>IF(ISNUMBER((Sheet1!G665+$F$9/10)*VLOOKUP($B684,$H$13:$J$17,3,0)),(Sheet1!G665+$F$9/10)*VLOOKUP($B684,$H$13:$J$17,3,0),"N/A")</f>
        <v>6.5047097135227059</v>
      </c>
      <c r="I684" s="64">
        <f>IF(ISNUMBER((Sheet1!H665+$F$9/10)*VLOOKUP($B684,$H$13:$J$17,3,0)),(Sheet1!H665+$F$9/10)*VLOOKUP($B684,$H$13:$J$17,3,0),"N/A")</f>
        <v>6.5227012293468212</v>
      </c>
      <c r="J684" s="64">
        <f>IF(ISNUMBER((Sheet1!I665+$F$9/10)*VLOOKUP($B684,$H$13:$J$17,3,0)),(Sheet1!I665+$F$9/10)*VLOOKUP($B684,$H$13:$J$17,3,0),"N/A")</f>
        <v>6.6259374333038519</v>
      </c>
      <c r="K684" s="64">
        <f>IF(ISNUMBER((Sheet1!J665+$F$9/10)*VLOOKUP($B684,$H$13:$J$17,3,0)),(Sheet1!J665+$F$9/10)*VLOOKUP($B684,$H$13:$J$17,3,0),"N/A")</f>
        <v>6.6933369142884827</v>
      </c>
    </row>
    <row r="685" spans="2:11" x14ac:dyDescent="0.3">
      <c r="B685" s="1" t="str">
        <f>Sheet1!A666</f>
        <v>PA</v>
      </c>
      <c r="C685" s="2" t="str">
        <f>Sheet1!B666</f>
        <v>Elec</v>
      </c>
      <c r="D685" s="3">
        <f>Sheet1!C666</f>
        <v>42490</v>
      </c>
      <c r="E685" s="4" t="str">
        <f>Sheet1!D666</f>
        <v>West Penn PWR</v>
      </c>
      <c r="F685" s="2" t="str">
        <f>Sheet1!E666</f>
        <v>1-2M</v>
      </c>
      <c r="G685" s="64">
        <f>IF(ISNUMBER((Sheet1!F666+$F$9/10)*VLOOKUP($B685,$H$13:$J$17,3,0)),(Sheet1!F666+$F$9/10)*VLOOKUP($B685,$H$13:$J$17,3,0),"N/A")</f>
        <v>6.1593286442310795</v>
      </c>
      <c r="H685" s="64">
        <f>IF(ISNUMBER((Sheet1!G666+$F$9/10)*VLOOKUP($B685,$H$13:$J$17,3,0)),(Sheet1!G666+$F$9/10)*VLOOKUP($B685,$H$13:$J$17,3,0),"N/A")</f>
        <v>6.3718722135227059</v>
      </c>
      <c r="I685" s="64">
        <f>IF(ISNUMBER((Sheet1!H666+$F$9/10)*VLOOKUP($B685,$H$13:$J$17,3,0)),(Sheet1!H666+$F$9/10)*VLOOKUP($B685,$H$13:$J$17,3,0),"N/A")</f>
        <v>6.3898637293468212</v>
      </c>
      <c r="J685" s="64">
        <f>IF(ISNUMBER((Sheet1!I666+$F$9/10)*VLOOKUP($B685,$H$13:$J$17,3,0)),(Sheet1!I666+$F$9/10)*VLOOKUP($B685,$H$13:$J$17,3,0),"N/A")</f>
        <v>6.493099933303851</v>
      </c>
      <c r="K685" s="64">
        <f>IF(ISNUMBER((Sheet1!J666+$F$9/10)*VLOOKUP($B685,$H$13:$J$17,3,0)),(Sheet1!J666+$F$9/10)*VLOOKUP($B685,$H$13:$J$17,3,0),"N/A")</f>
        <v>6.5604994142884827</v>
      </c>
    </row>
    <row r="686" spans="2:11" x14ac:dyDescent="0.3">
      <c r="B686" s="1" t="str">
        <f>Sheet1!A667</f>
        <v>PA</v>
      </c>
      <c r="C686" s="2" t="str">
        <f>Sheet1!B667</f>
        <v>Elec</v>
      </c>
      <c r="D686" s="3">
        <f>Sheet1!C667</f>
        <v>42490</v>
      </c>
      <c r="E686" s="4" t="str">
        <f>Sheet1!D667</f>
        <v>West Penn PWR</v>
      </c>
      <c r="F686" s="2" t="str">
        <f>Sheet1!E667</f>
        <v>2M+</v>
      </c>
      <c r="G686" s="64">
        <f>IF(ISNUMBER((Sheet1!F667+$F$9/10)*VLOOKUP($B686,$H$13:$J$17,3,0)),(Sheet1!F667+$F$9/10)*VLOOKUP($B686,$H$13:$J$17,3,0),"N/A")</f>
        <v>6.0264911442310796</v>
      </c>
      <c r="H686" s="64">
        <f>IF(ISNUMBER((Sheet1!G667+$F$9/10)*VLOOKUP($B686,$H$13:$J$17,3,0)),(Sheet1!G667+$F$9/10)*VLOOKUP($B686,$H$13:$J$17,3,0),"N/A")</f>
        <v>6.239034713522706</v>
      </c>
      <c r="I686" s="64">
        <f>IF(ISNUMBER((Sheet1!H667+$F$9/10)*VLOOKUP($B686,$H$13:$J$17,3,0)),(Sheet1!H667+$F$9/10)*VLOOKUP($B686,$H$13:$J$17,3,0),"N/A")</f>
        <v>6.2570262293468213</v>
      </c>
      <c r="J686" s="64">
        <f>IF(ISNUMBER((Sheet1!I667+$F$9/10)*VLOOKUP($B686,$H$13:$J$17,3,0)),(Sheet1!I667+$F$9/10)*VLOOKUP($B686,$H$13:$J$17,3,0),"N/A")</f>
        <v>6.3602624333038511</v>
      </c>
      <c r="K686" s="64">
        <f>IF(ISNUMBER((Sheet1!J667+$F$9/10)*VLOOKUP($B686,$H$13:$J$17,3,0)),(Sheet1!J667+$F$9/10)*VLOOKUP($B686,$H$13:$J$17,3,0),"N/A")</f>
        <v>6.4276619142884828</v>
      </c>
    </row>
    <row r="687" spans="2:11" x14ac:dyDescent="0.3">
      <c r="B687" s="1" t="str">
        <f>Sheet1!A668</f>
        <v>PA</v>
      </c>
      <c r="C687" s="2" t="str">
        <f>Sheet1!B668</f>
        <v>Elec</v>
      </c>
      <c r="D687" s="3">
        <f>Sheet1!C668</f>
        <v>42490</v>
      </c>
      <c r="E687" s="4" t="str">
        <f>Sheet1!D668</f>
        <v>Penn PWR</v>
      </c>
      <c r="F687" s="2" t="str">
        <f>Sheet1!E668</f>
        <v>0-150K</v>
      </c>
      <c r="G687" s="64">
        <f>IF(ISNUMBER((Sheet1!F668+$F$9/10)*VLOOKUP($B687,$H$13:$J$17,3,0)),(Sheet1!F668+$F$9/10)*VLOOKUP($B687,$H$13:$J$17,3,0),"N/A")</f>
        <v>7.8753342545449758</v>
      </c>
      <c r="H687" s="64">
        <f>IF(ISNUMBER((Sheet1!G668+$F$9/10)*VLOOKUP($B687,$H$13:$J$17,3,0)),(Sheet1!G668+$F$9/10)*VLOOKUP($B687,$H$13:$J$17,3,0),"N/A")</f>
        <v>7.9071566848668828</v>
      </c>
      <c r="I687" s="64">
        <f>IF(ISNUMBER((Sheet1!H668+$F$9/10)*VLOOKUP($B687,$H$13:$J$17,3,0)),(Sheet1!H668+$F$9/10)*VLOOKUP($B687,$H$13:$J$17,3,0),"N/A")</f>
        <v>7.8106855019009975</v>
      </c>
      <c r="J687" s="64">
        <f>IF(ISNUMBER((Sheet1!I668+$F$9/10)*VLOOKUP($B687,$H$13:$J$17,3,0)),(Sheet1!I668+$F$9/10)*VLOOKUP($B687,$H$13:$J$17,3,0),"N/A")</f>
        <v>7.8347731521875463</v>
      </c>
      <c r="K687" s="64">
        <f>IF(ISNUMBER((Sheet1!J668+$F$9/10)*VLOOKUP($B687,$H$13:$J$17,3,0)),(Sheet1!J668+$F$9/10)*VLOOKUP($B687,$H$13:$J$17,3,0),"N/A")</f>
        <v>7.8242068644900762</v>
      </c>
    </row>
    <row r="688" spans="2:11" x14ac:dyDescent="0.3">
      <c r="B688" s="1" t="str">
        <f>Sheet1!A669</f>
        <v>PA</v>
      </c>
      <c r="C688" s="2" t="str">
        <f>Sheet1!B669</f>
        <v>Elec</v>
      </c>
      <c r="D688" s="3">
        <f>Sheet1!C669</f>
        <v>42490</v>
      </c>
      <c r="E688" s="4" t="str">
        <f>Sheet1!D669</f>
        <v>Penn PWR</v>
      </c>
      <c r="F688" s="2" t="str">
        <f>Sheet1!E669</f>
        <v>150-500K</v>
      </c>
      <c r="G688" s="64">
        <f>IF(ISNUMBER((Sheet1!F669+$F$9/10)*VLOOKUP($B688,$H$13:$J$17,3,0)),(Sheet1!F669+$F$9/10)*VLOOKUP($B688,$H$13:$J$17,3,0),"N/A")</f>
        <v>7.6627942545449761</v>
      </c>
      <c r="H688" s="64">
        <f>IF(ISNUMBER((Sheet1!G669+$F$9/10)*VLOOKUP($B688,$H$13:$J$17,3,0)),(Sheet1!G669+$F$9/10)*VLOOKUP($B688,$H$13:$J$17,3,0),"N/A")</f>
        <v>7.6946166848668831</v>
      </c>
      <c r="I688" s="64">
        <f>IF(ISNUMBER((Sheet1!H669+$F$9/10)*VLOOKUP($B688,$H$13:$J$17,3,0)),(Sheet1!H669+$F$9/10)*VLOOKUP($B688,$H$13:$J$17,3,0),"N/A")</f>
        <v>7.5981455019009969</v>
      </c>
      <c r="J688" s="64">
        <f>IF(ISNUMBER((Sheet1!I669+$F$9/10)*VLOOKUP($B688,$H$13:$J$17,3,0)),(Sheet1!I669+$F$9/10)*VLOOKUP($B688,$H$13:$J$17,3,0),"N/A")</f>
        <v>7.6222331521875475</v>
      </c>
      <c r="K688" s="64">
        <f>IF(ISNUMBER((Sheet1!J669+$F$9/10)*VLOOKUP($B688,$H$13:$J$17,3,0)),(Sheet1!J669+$F$9/10)*VLOOKUP($B688,$H$13:$J$17,3,0),"N/A")</f>
        <v>7.6116668644900756</v>
      </c>
    </row>
    <row r="689" spans="2:11" x14ac:dyDescent="0.3">
      <c r="B689" s="1" t="str">
        <f>Sheet1!A670</f>
        <v>PA</v>
      </c>
      <c r="C689" s="2" t="str">
        <f>Sheet1!B670</f>
        <v>Elec</v>
      </c>
      <c r="D689" s="3">
        <f>Sheet1!C670</f>
        <v>42490</v>
      </c>
      <c r="E689" s="4" t="str">
        <f>Sheet1!D670</f>
        <v>Penn PWR</v>
      </c>
      <c r="F689" s="2" t="str">
        <f>Sheet1!E670</f>
        <v>500-1M</v>
      </c>
      <c r="G689" s="64">
        <f>IF(ISNUMBER((Sheet1!F670+$F$9/10)*VLOOKUP($B689,$H$13:$J$17,3,0)),(Sheet1!F670+$F$9/10)*VLOOKUP($B689,$H$13:$J$17,3,0),"N/A")</f>
        <v>7.2908492545449768</v>
      </c>
      <c r="H689" s="64">
        <f>IF(ISNUMBER((Sheet1!G670+$F$9/10)*VLOOKUP($B689,$H$13:$J$17,3,0)),(Sheet1!G670+$F$9/10)*VLOOKUP($B689,$H$13:$J$17,3,0),"N/A")</f>
        <v>7.3226716848668829</v>
      </c>
      <c r="I689" s="64">
        <f>IF(ISNUMBER((Sheet1!H670+$F$9/10)*VLOOKUP($B689,$H$13:$J$17,3,0)),(Sheet1!H670+$F$9/10)*VLOOKUP($B689,$H$13:$J$17,3,0),"N/A")</f>
        <v>7.2262005019009976</v>
      </c>
      <c r="J689" s="64">
        <f>IF(ISNUMBER((Sheet1!I670+$F$9/10)*VLOOKUP($B689,$H$13:$J$17,3,0)),(Sheet1!I670+$F$9/10)*VLOOKUP($B689,$H$13:$J$17,3,0),"N/A")</f>
        <v>7.2502881521875464</v>
      </c>
      <c r="K689" s="64">
        <f>IF(ISNUMBER((Sheet1!J670+$F$9/10)*VLOOKUP($B689,$H$13:$J$17,3,0)),(Sheet1!J670+$F$9/10)*VLOOKUP($B689,$H$13:$J$17,3,0),"N/A")</f>
        <v>7.2397218644900754</v>
      </c>
    </row>
    <row r="690" spans="2:11" x14ac:dyDescent="0.3">
      <c r="B690" s="1" t="str">
        <f>Sheet1!A671</f>
        <v>PA</v>
      </c>
      <c r="C690" s="2" t="str">
        <f>Sheet1!B671</f>
        <v>Elec</v>
      </c>
      <c r="D690" s="3">
        <f>Sheet1!C671</f>
        <v>42490</v>
      </c>
      <c r="E690" s="4" t="str">
        <f>Sheet1!D671</f>
        <v>Penn PWR</v>
      </c>
      <c r="F690" s="2" t="str">
        <f>Sheet1!E671</f>
        <v>1-2M</v>
      </c>
      <c r="G690" s="64">
        <f>IF(ISNUMBER((Sheet1!F671+$F$9/10)*VLOOKUP($B690,$H$13:$J$17,3,0)),(Sheet1!F671+$F$9/10)*VLOOKUP($B690,$H$13:$J$17,3,0),"N/A")</f>
        <v>7.158011754544976</v>
      </c>
      <c r="H690" s="64">
        <f>IF(ISNUMBER((Sheet1!G671+$F$9/10)*VLOOKUP($B690,$H$13:$J$17,3,0)),(Sheet1!G671+$F$9/10)*VLOOKUP($B690,$H$13:$J$17,3,0),"N/A")</f>
        <v>7.189834184866883</v>
      </c>
      <c r="I690" s="64">
        <f>IF(ISNUMBER((Sheet1!H671+$F$9/10)*VLOOKUP($B690,$H$13:$J$17,3,0)),(Sheet1!H671+$F$9/10)*VLOOKUP($B690,$H$13:$J$17,3,0),"N/A")</f>
        <v>7.0933630019009977</v>
      </c>
      <c r="J690" s="64">
        <f>IF(ISNUMBER((Sheet1!I671+$F$9/10)*VLOOKUP($B690,$H$13:$J$17,3,0)),(Sheet1!I671+$F$9/10)*VLOOKUP($B690,$H$13:$J$17,3,0),"N/A")</f>
        <v>7.1174506521875465</v>
      </c>
      <c r="K690" s="64">
        <f>IF(ISNUMBER((Sheet1!J671+$F$9/10)*VLOOKUP($B690,$H$13:$J$17,3,0)),(Sheet1!J671+$F$9/10)*VLOOKUP($B690,$H$13:$J$17,3,0),"N/A")</f>
        <v>7.1068843644900754</v>
      </c>
    </row>
    <row r="691" spans="2:11" x14ac:dyDescent="0.3">
      <c r="B691" s="1" t="str">
        <f>Sheet1!A672</f>
        <v>PA</v>
      </c>
      <c r="C691" s="2" t="str">
        <f>Sheet1!B672</f>
        <v>Elec</v>
      </c>
      <c r="D691" s="3">
        <f>Sheet1!C672</f>
        <v>42490</v>
      </c>
      <c r="E691" s="4" t="str">
        <f>Sheet1!D672</f>
        <v>Penn PWR</v>
      </c>
      <c r="F691" s="2" t="str">
        <f>Sheet1!E672</f>
        <v>2M+</v>
      </c>
      <c r="G691" s="64">
        <f>IF(ISNUMBER((Sheet1!F672+$F$9/10)*VLOOKUP($B691,$H$13:$J$17,3,0)),(Sheet1!F672+$F$9/10)*VLOOKUP($B691,$H$13:$J$17,3,0),"N/A")</f>
        <v>7.025174254544976</v>
      </c>
      <c r="H691" s="64">
        <f>IF(ISNUMBER((Sheet1!G672+$F$9/10)*VLOOKUP($B691,$H$13:$J$17,3,0)),(Sheet1!G672+$F$9/10)*VLOOKUP($B691,$H$13:$J$17,3,0),"N/A")</f>
        <v>7.056996684866883</v>
      </c>
      <c r="I691" s="64">
        <f>IF(ISNUMBER((Sheet1!H672+$F$9/10)*VLOOKUP($B691,$H$13:$J$17,3,0)),(Sheet1!H672+$F$9/10)*VLOOKUP($B691,$H$13:$J$17,3,0),"N/A")</f>
        <v>6.9605255019009977</v>
      </c>
      <c r="J691" s="64">
        <f>IF(ISNUMBER((Sheet1!I672+$F$9/10)*VLOOKUP($B691,$H$13:$J$17,3,0)),(Sheet1!I672+$F$9/10)*VLOOKUP($B691,$H$13:$J$17,3,0),"N/A")</f>
        <v>6.9846131521875465</v>
      </c>
      <c r="K691" s="64">
        <f>IF(ISNUMBER((Sheet1!J672+$F$9/10)*VLOOKUP($B691,$H$13:$J$17,3,0)),(Sheet1!J672+$F$9/10)*VLOOKUP($B691,$H$13:$J$17,3,0),"N/A")</f>
        <v>6.9740468644900755</v>
      </c>
    </row>
    <row r="692" spans="2:11" x14ac:dyDescent="0.3">
      <c r="B692" s="1" t="str">
        <f>Sheet1!A673</f>
        <v>PA</v>
      </c>
      <c r="C692" s="2" t="str">
        <f>Sheet1!B673</f>
        <v>Elec</v>
      </c>
      <c r="D692" s="3">
        <f>Sheet1!C673</f>
        <v>42521</v>
      </c>
      <c r="E692" s="4" t="str">
        <f>Sheet1!D673</f>
        <v>PPL</v>
      </c>
      <c r="F692" s="2" t="str">
        <f>Sheet1!E673</f>
        <v>0-150K</v>
      </c>
      <c r="G692" s="64">
        <f>IF(ISNUMBER((Sheet1!F673+$F$9/10)*VLOOKUP($B692,$H$13:$J$17,3,0)),(Sheet1!F673+$F$9/10)*VLOOKUP($B692,$H$13:$J$17,3,0),"N/A")</f>
        <v>7.0134625175058964</v>
      </c>
      <c r="H692" s="64">
        <f>IF(ISNUMBER((Sheet1!G673+$F$9/10)*VLOOKUP($B692,$H$13:$J$17,3,0)),(Sheet1!G673+$F$9/10)*VLOOKUP($B692,$H$13:$J$17,3,0),"N/A")</f>
        <v>7.435424747582287</v>
      </c>
      <c r="I692" s="64">
        <f>IF(ISNUMBER((Sheet1!H673+$F$9/10)*VLOOKUP($B692,$H$13:$J$17,3,0)),(Sheet1!H673+$F$9/10)*VLOOKUP($B692,$H$13:$J$17,3,0),"N/A")</f>
        <v>7.2757784753230279</v>
      </c>
      <c r="J692" s="64">
        <f>IF(ISNUMBER((Sheet1!I673+$F$9/10)*VLOOKUP($B692,$H$13:$J$17,3,0)),(Sheet1!I673+$F$9/10)*VLOOKUP($B692,$H$13:$J$17,3,0),"N/A")</f>
        <v>7.3374415013756895</v>
      </c>
      <c r="K692" s="64">
        <f>IF(ISNUMBER((Sheet1!J673+$F$9/10)*VLOOKUP($B692,$H$13:$J$17,3,0)),(Sheet1!J673+$F$9/10)*VLOOKUP($B692,$H$13:$J$17,3,0),"N/A")</f>
        <v>7.5362398617431658</v>
      </c>
    </row>
    <row r="693" spans="2:11" x14ac:dyDescent="0.3">
      <c r="B693" s="1" t="str">
        <f>Sheet1!A674</f>
        <v>PA</v>
      </c>
      <c r="C693" s="2" t="str">
        <f>Sheet1!B674</f>
        <v>Elec</v>
      </c>
      <c r="D693" s="3">
        <f>Sheet1!C674</f>
        <v>42521</v>
      </c>
      <c r="E693" s="4" t="str">
        <f>Sheet1!D674</f>
        <v>PPL</v>
      </c>
      <c r="F693" s="2" t="str">
        <f>Sheet1!E674</f>
        <v>150-500K</v>
      </c>
      <c r="G693" s="64">
        <f>IF(ISNUMBER((Sheet1!F674+$F$9/10)*VLOOKUP($B693,$H$13:$J$17,3,0)),(Sheet1!F674+$F$9/10)*VLOOKUP($B693,$H$13:$J$17,3,0),"N/A")</f>
        <v>6.8009225175058967</v>
      </c>
      <c r="H693" s="64">
        <f>IF(ISNUMBER((Sheet1!G674+$F$9/10)*VLOOKUP($B693,$H$13:$J$17,3,0)),(Sheet1!G674+$F$9/10)*VLOOKUP($B693,$H$13:$J$17,3,0),"N/A")</f>
        <v>7.2228847475822864</v>
      </c>
      <c r="I693" s="64">
        <f>IF(ISNUMBER((Sheet1!H674+$F$9/10)*VLOOKUP($B693,$H$13:$J$17,3,0)),(Sheet1!H674+$F$9/10)*VLOOKUP($B693,$H$13:$J$17,3,0),"N/A")</f>
        <v>7.0632384753230282</v>
      </c>
      <c r="J693" s="64">
        <f>IF(ISNUMBER((Sheet1!I674+$F$9/10)*VLOOKUP($B693,$H$13:$J$17,3,0)),(Sheet1!I674+$F$9/10)*VLOOKUP($B693,$H$13:$J$17,3,0),"N/A")</f>
        <v>7.1249015013756898</v>
      </c>
      <c r="K693" s="64">
        <f>IF(ISNUMBER((Sheet1!J674+$F$9/10)*VLOOKUP($B693,$H$13:$J$17,3,0)),(Sheet1!J674+$F$9/10)*VLOOKUP($B693,$H$13:$J$17,3,0),"N/A")</f>
        <v>7.3236998617431661</v>
      </c>
    </row>
    <row r="694" spans="2:11" x14ac:dyDescent="0.3">
      <c r="B694" s="1" t="str">
        <f>Sheet1!A675</f>
        <v>PA</v>
      </c>
      <c r="C694" s="2" t="str">
        <f>Sheet1!B675</f>
        <v>Elec</v>
      </c>
      <c r="D694" s="3">
        <f>Sheet1!C675</f>
        <v>42521</v>
      </c>
      <c r="E694" s="4" t="str">
        <f>Sheet1!D675</f>
        <v>PPL</v>
      </c>
      <c r="F694" s="2" t="str">
        <f>Sheet1!E675</f>
        <v>500-1M</v>
      </c>
      <c r="G694" s="64">
        <f>IF(ISNUMBER((Sheet1!F675+$F$9/10)*VLOOKUP($B694,$H$13:$J$17,3,0)),(Sheet1!F675+$F$9/10)*VLOOKUP($B694,$H$13:$J$17,3,0),"N/A")</f>
        <v>6.4289775175058965</v>
      </c>
      <c r="H694" s="64">
        <f>IF(ISNUMBER((Sheet1!G675+$F$9/10)*VLOOKUP($B694,$H$13:$J$17,3,0)),(Sheet1!G675+$F$9/10)*VLOOKUP($B694,$H$13:$J$17,3,0),"N/A")</f>
        <v>6.8509397475822871</v>
      </c>
      <c r="I694" s="64">
        <f>IF(ISNUMBER((Sheet1!H675+$F$9/10)*VLOOKUP($B694,$H$13:$J$17,3,0)),(Sheet1!H675+$F$9/10)*VLOOKUP($B694,$H$13:$J$17,3,0),"N/A")</f>
        <v>6.6912934753230271</v>
      </c>
      <c r="J694" s="64">
        <f>IF(ISNUMBER((Sheet1!I675+$F$9/10)*VLOOKUP($B694,$H$13:$J$17,3,0)),(Sheet1!I675+$F$9/10)*VLOOKUP($B694,$H$13:$J$17,3,0),"N/A")</f>
        <v>6.7529565013756896</v>
      </c>
      <c r="K694" s="64">
        <f>IF(ISNUMBER((Sheet1!J675+$F$9/10)*VLOOKUP($B694,$H$13:$J$17,3,0)),(Sheet1!J675+$F$9/10)*VLOOKUP($B694,$H$13:$J$17,3,0),"N/A")</f>
        <v>6.951754861743165</v>
      </c>
    </row>
    <row r="695" spans="2:11" x14ac:dyDescent="0.3">
      <c r="B695" s="1" t="str">
        <f>Sheet1!A676</f>
        <v>PA</v>
      </c>
      <c r="C695" s="2" t="str">
        <f>Sheet1!B676</f>
        <v>Elec</v>
      </c>
      <c r="D695" s="3">
        <f>Sheet1!C676</f>
        <v>42521</v>
      </c>
      <c r="E695" s="4" t="str">
        <f>Sheet1!D676</f>
        <v>PPL</v>
      </c>
      <c r="F695" s="2" t="str">
        <f>Sheet1!E676</f>
        <v>1-2M</v>
      </c>
      <c r="G695" s="64">
        <f>IF(ISNUMBER((Sheet1!F676+$F$9/10)*VLOOKUP($B695,$H$13:$J$17,3,0)),(Sheet1!F676+$F$9/10)*VLOOKUP($B695,$H$13:$J$17,3,0),"N/A")</f>
        <v>6.2961400175058966</v>
      </c>
      <c r="H695" s="64">
        <f>IF(ISNUMBER((Sheet1!G676+$F$9/10)*VLOOKUP($B695,$H$13:$J$17,3,0)),(Sheet1!G676+$F$9/10)*VLOOKUP($B695,$H$13:$J$17,3,0),"N/A")</f>
        <v>6.7181022475822871</v>
      </c>
      <c r="I695" s="64">
        <f>IF(ISNUMBER((Sheet1!H676+$F$9/10)*VLOOKUP($B695,$H$13:$J$17,3,0)),(Sheet1!H676+$F$9/10)*VLOOKUP($B695,$H$13:$J$17,3,0),"N/A")</f>
        <v>6.5584559753230272</v>
      </c>
      <c r="J695" s="64">
        <f>IF(ISNUMBER((Sheet1!I676+$F$9/10)*VLOOKUP($B695,$H$13:$J$17,3,0)),(Sheet1!I676+$F$9/10)*VLOOKUP($B695,$H$13:$J$17,3,0),"N/A")</f>
        <v>6.6201190013756896</v>
      </c>
      <c r="K695" s="64">
        <f>IF(ISNUMBER((Sheet1!J676+$F$9/10)*VLOOKUP($B695,$H$13:$J$17,3,0)),(Sheet1!J676+$F$9/10)*VLOOKUP($B695,$H$13:$J$17,3,0),"N/A")</f>
        <v>6.8189173617431651</v>
      </c>
    </row>
    <row r="696" spans="2:11" x14ac:dyDescent="0.3">
      <c r="B696" s="1" t="str">
        <f>Sheet1!A677</f>
        <v>PA</v>
      </c>
      <c r="C696" s="2" t="str">
        <f>Sheet1!B677</f>
        <v>Elec</v>
      </c>
      <c r="D696" s="3">
        <f>Sheet1!C677</f>
        <v>42521</v>
      </c>
      <c r="E696" s="4" t="str">
        <f>Sheet1!D677</f>
        <v>PPL</v>
      </c>
      <c r="F696" s="2" t="str">
        <f>Sheet1!E677</f>
        <v>2M+</v>
      </c>
      <c r="G696" s="64">
        <f>IF(ISNUMBER((Sheet1!F677+$F$9/10)*VLOOKUP($B696,$H$13:$J$17,3,0)),(Sheet1!F677+$F$9/10)*VLOOKUP($B696,$H$13:$J$17,3,0),"N/A")</f>
        <v>6.1633025175058966</v>
      </c>
      <c r="H696" s="64">
        <f>IF(ISNUMBER((Sheet1!G677+$F$9/10)*VLOOKUP($B696,$H$13:$J$17,3,0)),(Sheet1!G677+$F$9/10)*VLOOKUP($B696,$H$13:$J$17,3,0),"N/A")</f>
        <v>6.5852647475822872</v>
      </c>
      <c r="I696" s="64">
        <f>IF(ISNUMBER((Sheet1!H677+$F$9/10)*VLOOKUP($B696,$H$13:$J$17,3,0)),(Sheet1!H677+$F$9/10)*VLOOKUP($B696,$H$13:$J$17,3,0),"N/A")</f>
        <v>6.4256184753230272</v>
      </c>
      <c r="J696" s="64">
        <f>IF(ISNUMBER((Sheet1!I677+$F$9/10)*VLOOKUP($B696,$H$13:$J$17,3,0)),(Sheet1!I677+$F$9/10)*VLOOKUP($B696,$H$13:$J$17,3,0),"N/A")</f>
        <v>6.4872815013756897</v>
      </c>
      <c r="K696" s="64">
        <f>IF(ISNUMBER((Sheet1!J677+$F$9/10)*VLOOKUP($B696,$H$13:$J$17,3,0)),(Sheet1!J677+$F$9/10)*VLOOKUP($B696,$H$13:$J$17,3,0),"N/A")</f>
        <v>6.6860798617431652</v>
      </c>
    </row>
    <row r="697" spans="2:11" x14ac:dyDescent="0.3">
      <c r="B697" s="1" t="str">
        <f>Sheet1!A678</f>
        <v>PA</v>
      </c>
      <c r="C697" s="2" t="str">
        <f>Sheet1!B678</f>
        <v>Elec</v>
      </c>
      <c r="D697" s="3">
        <f>Sheet1!C678</f>
        <v>42521</v>
      </c>
      <c r="E697" s="4" t="str">
        <f>Sheet1!D678</f>
        <v>PECO</v>
      </c>
      <c r="F697" s="2" t="str">
        <f>Sheet1!E678</f>
        <v>0-150K</v>
      </c>
      <c r="G697" s="64">
        <f>IF(ISNUMBER((Sheet1!F678+$F$9/10)*VLOOKUP($B697,$H$13:$J$17,3,0)),(Sheet1!F678+$F$9/10)*VLOOKUP($B697,$H$13:$J$17,3,0),"N/A")</f>
        <v>6.8220156254133393</v>
      </c>
      <c r="H697" s="64">
        <f>IF(ISNUMBER((Sheet1!G678+$F$9/10)*VLOOKUP($B697,$H$13:$J$17,3,0)),(Sheet1!G678+$F$9/10)*VLOOKUP($B697,$H$13:$J$17,3,0),"N/A")</f>
        <v>7.2069996961181984</v>
      </c>
      <c r="I697" s="64">
        <f>IF(ISNUMBER((Sheet1!H678+$F$9/10)*VLOOKUP($B697,$H$13:$J$17,3,0)),(Sheet1!H678+$F$9/10)*VLOOKUP($B697,$H$13:$J$17,3,0),"N/A")</f>
        <v>7.0642126550684319</v>
      </c>
      <c r="J697" s="64">
        <f>IF(ISNUMBER((Sheet1!I678+$F$9/10)*VLOOKUP($B697,$H$13:$J$17,3,0)),(Sheet1!I678+$F$9/10)*VLOOKUP($B697,$H$13:$J$17,3,0),"N/A")</f>
        <v>7.1648326826008377</v>
      </c>
      <c r="K697" s="64">
        <f>IF(ISNUMBER((Sheet1!J678+$F$9/10)*VLOOKUP($B697,$H$13:$J$17,3,0)),(Sheet1!J678+$F$9/10)*VLOOKUP($B697,$H$13:$J$17,3,0),"N/A")</f>
        <v>7.4037100785313914</v>
      </c>
    </row>
    <row r="698" spans="2:11" x14ac:dyDescent="0.3">
      <c r="B698" s="1" t="str">
        <f>Sheet1!A679</f>
        <v>PA</v>
      </c>
      <c r="C698" s="2" t="str">
        <f>Sheet1!B679</f>
        <v>Elec</v>
      </c>
      <c r="D698" s="3">
        <f>Sheet1!C679</f>
        <v>42521</v>
      </c>
      <c r="E698" s="4" t="str">
        <f>Sheet1!D679</f>
        <v>PECO</v>
      </c>
      <c r="F698" s="2" t="str">
        <f>Sheet1!E679</f>
        <v>150-500K</v>
      </c>
      <c r="G698" s="64">
        <f>IF(ISNUMBER((Sheet1!F679+$F$9/10)*VLOOKUP($B698,$H$13:$J$17,3,0)),(Sheet1!F679+$F$9/10)*VLOOKUP($B698,$H$13:$J$17,3,0),"N/A")</f>
        <v>6.6094756254133387</v>
      </c>
      <c r="H698" s="64">
        <f>IF(ISNUMBER((Sheet1!G679+$F$9/10)*VLOOKUP($B698,$H$13:$J$17,3,0)),(Sheet1!G679+$F$9/10)*VLOOKUP($B698,$H$13:$J$17,3,0),"N/A")</f>
        <v>6.9944596961181977</v>
      </c>
      <c r="I698" s="64">
        <f>IF(ISNUMBER((Sheet1!H679+$F$9/10)*VLOOKUP($B698,$H$13:$J$17,3,0)),(Sheet1!H679+$F$9/10)*VLOOKUP($B698,$H$13:$J$17,3,0),"N/A")</f>
        <v>6.8516726550684313</v>
      </c>
      <c r="J698" s="64">
        <f>IF(ISNUMBER((Sheet1!I679+$F$9/10)*VLOOKUP($B698,$H$13:$J$17,3,0)),(Sheet1!I679+$F$9/10)*VLOOKUP($B698,$H$13:$J$17,3,0),"N/A")</f>
        <v>6.952292682600838</v>
      </c>
      <c r="K698" s="64">
        <f>IF(ISNUMBER((Sheet1!J679+$F$9/10)*VLOOKUP($B698,$H$13:$J$17,3,0)),(Sheet1!J679+$F$9/10)*VLOOKUP($B698,$H$13:$J$17,3,0),"N/A")</f>
        <v>7.1911700785313908</v>
      </c>
    </row>
    <row r="699" spans="2:11" x14ac:dyDescent="0.3">
      <c r="B699" s="1" t="str">
        <f>Sheet1!A680</f>
        <v>PA</v>
      </c>
      <c r="C699" s="2" t="str">
        <f>Sheet1!B680</f>
        <v>Elec</v>
      </c>
      <c r="D699" s="3">
        <f>Sheet1!C680</f>
        <v>42521</v>
      </c>
      <c r="E699" s="4" t="str">
        <f>Sheet1!D680</f>
        <v>PECO</v>
      </c>
      <c r="F699" s="2" t="str">
        <f>Sheet1!E680</f>
        <v>500-1M</v>
      </c>
      <c r="G699" s="64">
        <f>IF(ISNUMBER((Sheet1!F680+$F$9/10)*VLOOKUP($B699,$H$13:$J$17,3,0)),(Sheet1!F680+$F$9/10)*VLOOKUP($B699,$H$13:$J$17,3,0),"N/A")</f>
        <v>6.2375306254133394</v>
      </c>
      <c r="H699" s="64">
        <f>IF(ISNUMBER((Sheet1!G680+$F$9/10)*VLOOKUP($B699,$H$13:$J$17,3,0)),(Sheet1!G680+$F$9/10)*VLOOKUP($B699,$H$13:$J$17,3,0),"N/A")</f>
        <v>6.6225146961181984</v>
      </c>
      <c r="I699" s="64">
        <f>IF(ISNUMBER((Sheet1!H680+$F$9/10)*VLOOKUP($B699,$H$13:$J$17,3,0)),(Sheet1!H680+$F$9/10)*VLOOKUP($B699,$H$13:$J$17,3,0),"N/A")</f>
        <v>6.479727655068432</v>
      </c>
      <c r="J699" s="64">
        <f>IF(ISNUMBER((Sheet1!I680+$F$9/10)*VLOOKUP($B699,$H$13:$J$17,3,0)),(Sheet1!I680+$F$9/10)*VLOOKUP($B699,$H$13:$J$17,3,0),"N/A")</f>
        <v>6.5803476826008387</v>
      </c>
      <c r="K699" s="64">
        <f>IF(ISNUMBER((Sheet1!J680+$F$9/10)*VLOOKUP($B699,$H$13:$J$17,3,0)),(Sheet1!J680+$F$9/10)*VLOOKUP($B699,$H$13:$J$17,3,0),"N/A")</f>
        <v>6.8192250785313906</v>
      </c>
    </row>
    <row r="700" spans="2:11" x14ac:dyDescent="0.3">
      <c r="B700" s="1" t="str">
        <f>Sheet1!A681</f>
        <v>PA</v>
      </c>
      <c r="C700" s="2" t="str">
        <f>Sheet1!B681</f>
        <v>Elec</v>
      </c>
      <c r="D700" s="3">
        <f>Sheet1!C681</f>
        <v>42521</v>
      </c>
      <c r="E700" s="4" t="str">
        <f>Sheet1!D681</f>
        <v>PECO</v>
      </c>
      <c r="F700" s="2" t="str">
        <f>Sheet1!E681</f>
        <v>1-2M</v>
      </c>
      <c r="G700" s="64">
        <f>IF(ISNUMBER((Sheet1!F681+$F$9/10)*VLOOKUP($B700,$H$13:$J$17,3,0)),(Sheet1!F681+$F$9/10)*VLOOKUP($B700,$H$13:$J$17,3,0),"N/A")</f>
        <v>6.1046931254133394</v>
      </c>
      <c r="H700" s="64">
        <f>IF(ISNUMBER((Sheet1!G681+$F$9/10)*VLOOKUP($B700,$H$13:$J$17,3,0)),(Sheet1!G681+$F$9/10)*VLOOKUP($B700,$H$13:$J$17,3,0),"N/A")</f>
        <v>6.4896771961181985</v>
      </c>
      <c r="I700" s="64">
        <f>IF(ISNUMBER((Sheet1!H681+$F$9/10)*VLOOKUP($B700,$H$13:$J$17,3,0)),(Sheet1!H681+$F$9/10)*VLOOKUP($B700,$H$13:$J$17,3,0),"N/A")</f>
        <v>6.346890155068432</v>
      </c>
      <c r="J700" s="64">
        <f>IF(ISNUMBER((Sheet1!I681+$F$9/10)*VLOOKUP($B700,$H$13:$J$17,3,0)),(Sheet1!I681+$F$9/10)*VLOOKUP($B700,$H$13:$J$17,3,0),"N/A")</f>
        <v>6.4475101826008387</v>
      </c>
      <c r="K700" s="64">
        <f>IF(ISNUMBER((Sheet1!J681+$F$9/10)*VLOOKUP($B700,$H$13:$J$17,3,0)),(Sheet1!J681+$F$9/10)*VLOOKUP($B700,$H$13:$J$17,3,0),"N/A")</f>
        <v>6.6863875785313907</v>
      </c>
    </row>
    <row r="701" spans="2:11" x14ac:dyDescent="0.3">
      <c r="B701" s="1" t="str">
        <f>Sheet1!A682</f>
        <v>PA</v>
      </c>
      <c r="C701" s="2" t="str">
        <f>Sheet1!B682</f>
        <v>Elec</v>
      </c>
      <c r="D701" s="3">
        <f>Sheet1!C682</f>
        <v>42521</v>
      </c>
      <c r="E701" s="4" t="str">
        <f>Sheet1!D682</f>
        <v>PECO</v>
      </c>
      <c r="F701" s="2" t="str">
        <f>Sheet1!E682</f>
        <v>2M+</v>
      </c>
      <c r="G701" s="64">
        <f>IF(ISNUMBER((Sheet1!F682+$F$9/10)*VLOOKUP($B701,$H$13:$J$17,3,0)),(Sheet1!F682+$F$9/10)*VLOOKUP($B701,$H$13:$J$17,3,0),"N/A")</f>
        <v>5.9718556254133395</v>
      </c>
      <c r="H701" s="64">
        <f>IF(ISNUMBER((Sheet1!G682+$F$9/10)*VLOOKUP($B701,$H$13:$J$17,3,0)),(Sheet1!G682+$F$9/10)*VLOOKUP($B701,$H$13:$J$17,3,0),"N/A")</f>
        <v>6.3568396961181985</v>
      </c>
      <c r="I701" s="64">
        <f>IF(ISNUMBER((Sheet1!H682+$F$9/10)*VLOOKUP($B701,$H$13:$J$17,3,0)),(Sheet1!H682+$F$9/10)*VLOOKUP($B701,$H$13:$J$17,3,0),"N/A")</f>
        <v>6.2140526550684321</v>
      </c>
      <c r="J701" s="64">
        <f>IF(ISNUMBER((Sheet1!I682+$F$9/10)*VLOOKUP($B701,$H$13:$J$17,3,0)),(Sheet1!I682+$F$9/10)*VLOOKUP($B701,$H$13:$J$17,3,0),"N/A")</f>
        <v>6.3146726826008379</v>
      </c>
      <c r="K701" s="64">
        <f>IF(ISNUMBER((Sheet1!J682+$F$9/10)*VLOOKUP($B701,$H$13:$J$17,3,0)),(Sheet1!J682+$F$9/10)*VLOOKUP($B701,$H$13:$J$17,3,0),"N/A")</f>
        <v>6.5535500785313907</v>
      </c>
    </row>
    <row r="702" spans="2:11" x14ac:dyDescent="0.3">
      <c r="B702" s="1" t="str">
        <f>Sheet1!A683</f>
        <v>PA</v>
      </c>
      <c r="C702" s="2" t="str">
        <f>Sheet1!B683</f>
        <v>Elec</v>
      </c>
      <c r="D702" s="3">
        <f>Sheet1!C683</f>
        <v>42521</v>
      </c>
      <c r="E702" s="4" t="str">
        <f>Sheet1!D683</f>
        <v>Duquesne</v>
      </c>
      <c r="F702" s="2" t="str">
        <f>Sheet1!E683</f>
        <v>0-150K</v>
      </c>
      <c r="G702" s="64">
        <f>IF(ISNUMBER((Sheet1!F683+$F$9/10)*VLOOKUP($B702,$H$13:$J$17,3,0)),(Sheet1!F683+$F$9/10)*VLOOKUP($B702,$H$13:$J$17,3,0),"N/A")</f>
        <v>6.9229341292380129</v>
      </c>
      <c r="H702" s="64">
        <f>IF(ISNUMBER((Sheet1!G683+$F$9/10)*VLOOKUP($B702,$H$13:$J$17,3,0)),(Sheet1!G683+$F$9/10)*VLOOKUP($B702,$H$13:$J$17,3,0),"N/A")</f>
        <v>7.1055662089046798</v>
      </c>
      <c r="I702" s="64">
        <f>IF(ISNUMBER((Sheet1!H683+$F$9/10)*VLOOKUP($B702,$H$13:$J$17,3,0)),(Sheet1!H683+$F$9/10)*VLOOKUP($B702,$H$13:$J$17,3,0),"N/A")</f>
        <v>7.1552744441963476</v>
      </c>
      <c r="J702" s="64">
        <f>IF(ISNUMBER((Sheet1!I683+$F$9/10)*VLOOKUP($B702,$H$13:$J$17,3,0)),(Sheet1!I683+$F$9/10)*VLOOKUP($B702,$H$13:$J$17,3,0),"N/A")</f>
        <v>7.2785313716025959</v>
      </c>
      <c r="K702" s="64">
        <f>IF(ISNUMBER((Sheet1!J683+$F$9/10)*VLOOKUP($B702,$H$13:$J$17,3,0)),(Sheet1!J683+$F$9/10)*VLOOKUP($B702,$H$13:$J$17,3,0),"N/A")</f>
        <v>7.3683323013502822</v>
      </c>
    </row>
    <row r="703" spans="2:11" x14ac:dyDescent="0.3">
      <c r="B703" s="1" t="str">
        <f>Sheet1!A684</f>
        <v>PA</v>
      </c>
      <c r="C703" s="2" t="str">
        <f>Sheet1!B684</f>
        <v>Elec</v>
      </c>
      <c r="D703" s="3">
        <f>Sheet1!C684</f>
        <v>42521</v>
      </c>
      <c r="E703" s="4" t="str">
        <f>Sheet1!D684</f>
        <v>Duquesne</v>
      </c>
      <c r="F703" s="2" t="str">
        <f>Sheet1!E684</f>
        <v>150-500K</v>
      </c>
      <c r="G703" s="64">
        <f>IF(ISNUMBER((Sheet1!F684+$F$9/10)*VLOOKUP($B703,$H$13:$J$17,3,0)),(Sheet1!F684+$F$9/10)*VLOOKUP($B703,$H$13:$J$17,3,0),"N/A")</f>
        <v>6.710394129238014</v>
      </c>
      <c r="H703" s="64">
        <f>IF(ISNUMBER((Sheet1!G684+$F$9/10)*VLOOKUP($B703,$H$13:$J$17,3,0)),(Sheet1!G684+$F$9/10)*VLOOKUP($B703,$H$13:$J$17,3,0),"N/A")</f>
        <v>6.8930262089046801</v>
      </c>
      <c r="I703" s="64">
        <f>IF(ISNUMBER((Sheet1!H684+$F$9/10)*VLOOKUP($B703,$H$13:$J$17,3,0)),(Sheet1!H684+$F$9/10)*VLOOKUP($B703,$H$13:$J$17,3,0),"N/A")</f>
        <v>6.942734444196347</v>
      </c>
      <c r="J703" s="64">
        <f>IF(ISNUMBER((Sheet1!I684+$F$9/10)*VLOOKUP($B703,$H$13:$J$17,3,0)),(Sheet1!I684+$F$9/10)*VLOOKUP($B703,$H$13:$J$17,3,0),"N/A")</f>
        <v>7.0659913716025953</v>
      </c>
      <c r="K703" s="64">
        <f>IF(ISNUMBER((Sheet1!J684+$F$9/10)*VLOOKUP($B703,$H$13:$J$17,3,0)),(Sheet1!J684+$F$9/10)*VLOOKUP($B703,$H$13:$J$17,3,0),"N/A")</f>
        <v>7.1557923013502824</v>
      </c>
    </row>
    <row r="704" spans="2:11" x14ac:dyDescent="0.3">
      <c r="B704" s="1" t="str">
        <f>Sheet1!A685</f>
        <v>PA</v>
      </c>
      <c r="C704" s="2" t="str">
        <f>Sheet1!B685</f>
        <v>Elec</v>
      </c>
      <c r="D704" s="3">
        <f>Sheet1!C685</f>
        <v>42521</v>
      </c>
      <c r="E704" s="4" t="str">
        <f>Sheet1!D685</f>
        <v>Duquesne</v>
      </c>
      <c r="F704" s="2" t="str">
        <f>Sheet1!E685</f>
        <v>500-1M</v>
      </c>
      <c r="G704" s="64">
        <f>IF(ISNUMBER((Sheet1!F685+$F$9/10)*VLOOKUP($B704,$H$13:$J$17,3,0)),(Sheet1!F685+$F$9/10)*VLOOKUP($B704,$H$13:$J$17,3,0),"N/A")</f>
        <v>6.338449129238013</v>
      </c>
      <c r="H704" s="64">
        <f>IF(ISNUMBER((Sheet1!G685+$F$9/10)*VLOOKUP($B704,$H$13:$J$17,3,0)),(Sheet1!G685+$F$9/10)*VLOOKUP($B704,$H$13:$J$17,3,0),"N/A")</f>
        <v>6.521081208904679</v>
      </c>
      <c r="I704" s="64">
        <f>IF(ISNUMBER((Sheet1!H685+$F$9/10)*VLOOKUP($B704,$H$13:$J$17,3,0)),(Sheet1!H685+$F$9/10)*VLOOKUP($B704,$H$13:$J$17,3,0),"N/A")</f>
        <v>6.5707894441963477</v>
      </c>
      <c r="J704" s="64">
        <f>IF(ISNUMBER((Sheet1!I685+$F$9/10)*VLOOKUP($B704,$H$13:$J$17,3,0)),(Sheet1!I685+$F$9/10)*VLOOKUP($B704,$H$13:$J$17,3,0),"N/A")</f>
        <v>6.694046371602596</v>
      </c>
      <c r="K704" s="64">
        <f>IF(ISNUMBER((Sheet1!J685+$F$9/10)*VLOOKUP($B704,$H$13:$J$17,3,0)),(Sheet1!J685+$F$9/10)*VLOOKUP($B704,$H$13:$J$17,3,0),"N/A")</f>
        <v>6.7838473013502822</v>
      </c>
    </row>
    <row r="705" spans="2:11" x14ac:dyDescent="0.3">
      <c r="B705" s="1" t="str">
        <f>Sheet1!A686</f>
        <v>PA</v>
      </c>
      <c r="C705" s="2" t="str">
        <f>Sheet1!B686</f>
        <v>Elec</v>
      </c>
      <c r="D705" s="3">
        <f>Sheet1!C686</f>
        <v>42521</v>
      </c>
      <c r="E705" s="4" t="str">
        <f>Sheet1!D686</f>
        <v>Duquesne</v>
      </c>
      <c r="F705" s="2" t="str">
        <f>Sheet1!E686</f>
        <v>1-2M</v>
      </c>
      <c r="G705" s="64">
        <f>IF(ISNUMBER((Sheet1!F686+$F$9/10)*VLOOKUP($B705,$H$13:$J$17,3,0)),(Sheet1!F686+$F$9/10)*VLOOKUP($B705,$H$13:$J$17,3,0),"N/A")</f>
        <v>6.205611629238013</v>
      </c>
      <c r="H705" s="64">
        <f>IF(ISNUMBER((Sheet1!G686+$F$9/10)*VLOOKUP($B705,$H$13:$J$17,3,0)),(Sheet1!G686+$F$9/10)*VLOOKUP($B705,$H$13:$J$17,3,0),"N/A")</f>
        <v>6.3882437089046791</v>
      </c>
      <c r="I705" s="64">
        <f>IF(ISNUMBER((Sheet1!H686+$F$9/10)*VLOOKUP($B705,$H$13:$J$17,3,0)),(Sheet1!H686+$F$9/10)*VLOOKUP($B705,$H$13:$J$17,3,0),"N/A")</f>
        <v>6.4379519441963478</v>
      </c>
      <c r="J705" s="64">
        <f>IF(ISNUMBER((Sheet1!I686+$F$9/10)*VLOOKUP($B705,$H$13:$J$17,3,0)),(Sheet1!I686+$F$9/10)*VLOOKUP($B705,$H$13:$J$17,3,0),"N/A")</f>
        <v>6.561208871602596</v>
      </c>
      <c r="K705" s="64">
        <f>IF(ISNUMBER((Sheet1!J686+$F$9/10)*VLOOKUP($B705,$H$13:$J$17,3,0)),(Sheet1!J686+$F$9/10)*VLOOKUP($B705,$H$13:$J$17,3,0),"N/A")</f>
        <v>6.6510098013502823</v>
      </c>
    </row>
    <row r="706" spans="2:11" x14ac:dyDescent="0.3">
      <c r="B706" s="1" t="str">
        <f>Sheet1!A687</f>
        <v>PA</v>
      </c>
      <c r="C706" s="2" t="str">
        <f>Sheet1!B687</f>
        <v>Elec</v>
      </c>
      <c r="D706" s="3">
        <f>Sheet1!C687</f>
        <v>42521</v>
      </c>
      <c r="E706" s="4" t="str">
        <f>Sheet1!D687</f>
        <v>Duquesne</v>
      </c>
      <c r="F706" s="2" t="str">
        <f>Sheet1!E687</f>
        <v>2M+</v>
      </c>
      <c r="G706" s="64">
        <f>IF(ISNUMBER((Sheet1!F687+$F$9/10)*VLOOKUP($B706,$H$13:$J$17,3,0)),(Sheet1!F687+$F$9/10)*VLOOKUP($B706,$H$13:$J$17,3,0),"N/A")</f>
        <v>6.0727741292380131</v>
      </c>
      <c r="H706" s="64">
        <f>IF(ISNUMBER((Sheet1!G687+$F$9/10)*VLOOKUP($B706,$H$13:$J$17,3,0)),(Sheet1!G687+$F$9/10)*VLOOKUP($B706,$H$13:$J$17,3,0),"N/A")</f>
        <v>6.2554062089046791</v>
      </c>
      <c r="I706" s="64">
        <f>IF(ISNUMBER((Sheet1!H687+$F$9/10)*VLOOKUP($B706,$H$13:$J$17,3,0)),(Sheet1!H687+$F$9/10)*VLOOKUP($B706,$H$13:$J$17,3,0),"N/A")</f>
        <v>6.3051144441963478</v>
      </c>
      <c r="J706" s="64">
        <f>IF(ISNUMBER((Sheet1!I687+$F$9/10)*VLOOKUP($B706,$H$13:$J$17,3,0)),(Sheet1!I687+$F$9/10)*VLOOKUP($B706,$H$13:$J$17,3,0),"N/A")</f>
        <v>6.4283713716025961</v>
      </c>
      <c r="K706" s="64">
        <f>IF(ISNUMBER((Sheet1!J687+$F$9/10)*VLOOKUP($B706,$H$13:$J$17,3,0)),(Sheet1!J687+$F$9/10)*VLOOKUP($B706,$H$13:$J$17,3,0),"N/A")</f>
        <v>6.5181723013502824</v>
      </c>
    </row>
    <row r="707" spans="2:11" x14ac:dyDescent="0.3">
      <c r="B707" s="1" t="str">
        <f>Sheet1!A688</f>
        <v>PA</v>
      </c>
      <c r="C707" s="2" t="str">
        <f>Sheet1!B688</f>
        <v>Elec</v>
      </c>
      <c r="D707" s="3">
        <f>Sheet1!C688</f>
        <v>42521</v>
      </c>
      <c r="E707" s="4" t="str">
        <f>Sheet1!D688</f>
        <v>PENELEC</v>
      </c>
      <c r="F707" s="2" t="str">
        <f>Sheet1!E688</f>
        <v>0-150K</v>
      </c>
      <c r="G707" s="64">
        <f>IF(ISNUMBER((Sheet1!F688+$F$9/10)*VLOOKUP($B707,$H$13:$J$17,3,0)),(Sheet1!F688+$F$9/10)*VLOOKUP($B707,$H$13:$J$17,3,0),"N/A")</f>
        <v>7.1965177290914211</v>
      </c>
      <c r="H707" s="64">
        <f>IF(ISNUMBER((Sheet1!G688+$F$9/10)*VLOOKUP($B707,$H$13:$J$17,3,0)),(Sheet1!G688+$F$9/10)*VLOOKUP($B707,$H$13:$J$17,3,0),"N/A")</f>
        <v>7.4945596560462819</v>
      </c>
      <c r="I707" s="64">
        <f>IF(ISNUMBER((Sheet1!H688+$F$9/10)*VLOOKUP($B707,$H$13:$J$17,3,0)),(Sheet1!H688+$F$9/10)*VLOOKUP($B707,$H$13:$J$17,3,0),"N/A")</f>
        <v>7.4183321727465126</v>
      </c>
      <c r="J707" s="64">
        <f>IF(ISNUMBER((Sheet1!I688+$F$9/10)*VLOOKUP($B707,$H$13:$J$17,3,0)),(Sheet1!I688+$F$9/10)*VLOOKUP($B707,$H$13:$J$17,3,0),"N/A")</f>
        <v>7.4585948254039209</v>
      </c>
      <c r="K707" s="64">
        <f>IF(ISNUMBER((Sheet1!J688+$F$9/10)*VLOOKUP($B707,$H$13:$J$17,3,0)),(Sheet1!J688+$F$9/10)*VLOOKUP($B707,$H$13:$J$17,3,0),"N/A")</f>
        <v>7.4492714655694297</v>
      </c>
    </row>
    <row r="708" spans="2:11" x14ac:dyDescent="0.3">
      <c r="B708" s="1" t="str">
        <f>Sheet1!A689</f>
        <v>PA</v>
      </c>
      <c r="C708" s="2" t="str">
        <f>Sheet1!B689</f>
        <v>Elec</v>
      </c>
      <c r="D708" s="3">
        <f>Sheet1!C689</f>
        <v>42521</v>
      </c>
      <c r="E708" s="4" t="str">
        <f>Sheet1!D689</f>
        <v>PENELEC</v>
      </c>
      <c r="F708" s="2" t="str">
        <f>Sheet1!E689</f>
        <v>150-500K</v>
      </c>
      <c r="G708" s="64">
        <f>IF(ISNUMBER((Sheet1!F689+$F$9/10)*VLOOKUP($B708,$H$13:$J$17,3,0)),(Sheet1!F689+$F$9/10)*VLOOKUP($B708,$H$13:$J$17,3,0),"N/A")</f>
        <v>6.9839777290914204</v>
      </c>
      <c r="H708" s="64">
        <f>IF(ISNUMBER((Sheet1!G689+$F$9/10)*VLOOKUP($B708,$H$13:$J$17,3,0)),(Sheet1!G689+$F$9/10)*VLOOKUP($B708,$H$13:$J$17,3,0),"N/A")</f>
        <v>7.2820196560462813</v>
      </c>
      <c r="I708" s="64">
        <f>IF(ISNUMBER((Sheet1!H689+$F$9/10)*VLOOKUP($B708,$H$13:$J$17,3,0)),(Sheet1!H689+$F$9/10)*VLOOKUP($B708,$H$13:$J$17,3,0),"N/A")</f>
        <v>7.2057921727465128</v>
      </c>
      <c r="J708" s="64">
        <f>IF(ISNUMBER((Sheet1!I689+$F$9/10)*VLOOKUP($B708,$H$13:$J$17,3,0)),(Sheet1!I689+$F$9/10)*VLOOKUP($B708,$H$13:$J$17,3,0),"N/A")</f>
        <v>7.2460548254039203</v>
      </c>
      <c r="K708" s="64">
        <f>IF(ISNUMBER((Sheet1!J689+$F$9/10)*VLOOKUP($B708,$H$13:$J$17,3,0)),(Sheet1!J689+$F$9/10)*VLOOKUP($B708,$H$13:$J$17,3,0),"N/A")</f>
        <v>7.2367314655694299</v>
      </c>
    </row>
    <row r="709" spans="2:11" x14ac:dyDescent="0.3">
      <c r="B709" s="1" t="str">
        <f>Sheet1!A690</f>
        <v>PA</v>
      </c>
      <c r="C709" s="2" t="str">
        <f>Sheet1!B690</f>
        <v>Elec</v>
      </c>
      <c r="D709" s="3">
        <f>Sheet1!C690</f>
        <v>42521</v>
      </c>
      <c r="E709" s="4" t="str">
        <f>Sheet1!D690</f>
        <v>PENELEC</v>
      </c>
      <c r="F709" s="2" t="str">
        <f>Sheet1!E690</f>
        <v>500-1M</v>
      </c>
      <c r="G709" s="64">
        <f>IF(ISNUMBER((Sheet1!F690+$F$9/10)*VLOOKUP($B709,$H$13:$J$17,3,0)),(Sheet1!F690+$F$9/10)*VLOOKUP($B709,$H$13:$J$17,3,0),"N/A")</f>
        <v>6.6120327290914203</v>
      </c>
      <c r="H709" s="64">
        <f>IF(ISNUMBER((Sheet1!G690+$F$9/10)*VLOOKUP($B709,$H$13:$J$17,3,0)),(Sheet1!G690+$F$9/10)*VLOOKUP($B709,$H$13:$J$17,3,0),"N/A")</f>
        <v>6.9100746560462811</v>
      </c>
      <c r="I709" s="64">
        <f>IF(ISNUMBER((Sheet1!H690+$F$9/10)*VLOOKUP($B709,$H$13:$J$17,3,0)),(Sheet1!H690+$F$9/10)*VLOOKUP($B709,$H$13:$J$17,3,0),"N/A")</f>
        <v>6.8338471727465127</v>
      </c>
      <c r="J709" s="64">
        <f>IF(ISNUMBER((Sheet1!I690+$F$9/10)*VLOOKUP($B709,$H$13:$J$17,3,0)),(Sheet1!I690+$F$9/10)*VLOOKUP($B709,$H$13:$J$17,3,0),"N/A")</f>
        <v>6.8741098254039201</v>
      </c>
      <c r="K709" s="64">
        <f>IF(ISNUMBER((Sheet1!J690+$F$9/10)*VLOOKUP($B709,$H$13:$J$17,3,0)),(Sheet1!J690+$F$9/10)*VLOOKUP($B709,$H$13:$J$17,3,0),"N/A")</f>
        <v>6.8647864655694297</v>
      </c>
    </row>
    <row r="710" spans="2:11" x14ac:dyDescent="0.3">
      <c r="B710" s="1" t="str">
        <f>Sheet1!A691</f>
        <v>PA</v>
      </c>
      <c r="C710" s="2" t="str">
        <f>Sheet1!B691</f>
        <v>Elec</v>
      </c>
      <c r="D710" s="3">
        <f>Sheet1!C691</f>
        <v>42521</v>
      </c>
      <c r="E710" s="4" t="str">
        <f>Sheet1!D691</f>
        <v>PENELEC</v>
      </c>
      <c r="F710" s="2" t="str">
        <f>Sheet1!E691</f>
        <v>1-2M</v>
      </c>
      <c r="G710" s="64">
        <f>IF(ISNUMBER((Sheet1!F691+$F$9/10)*VLOOKUP($B710,$H$13:$J$17,3,0)),(Sheet1!F691+$F$9/10)*VLOOKUP($B710,$H$13:$J$17,3,0),"N/A")</f>
        <v>6.4791952290914203</v>
      </c>
      <c r="H710" s="64">
        <f>IF(ISNUMBER((Sheet1!G691+$F$9/10)*VLOOKUP($B710,$H$13:$J$17,3,0)),(Sheet1!G691+$F$9/10)*VLOOKUP($B710,$H$13:$J$17,3,0),"N/A")</f>
        <v>6.7772371560462812</v>
      </c>
      <c r="I710" s="64">
        <f>IF(ISNUMBER((Sheet1!H691+$F$9/10)*VLOOKUP($B710,$H$13:$J$17,3,0)),(Sheet1!H691+$F$9/10)*VLOOKUP($B710,$H$13:$J$17,3,0),"N/A")</f>
        <v>6.7010096727465127</v>
      </c>
      <c r="J710" s="64">
        <f>IF(ISNUMBER((Sheet1!I691+$F$9/10)*VLOOKUP($B710,$H$13:$J$17,3,0)),(Sheet1!I691+$F$9/10)*VLOOKUP($B710,$H$13:$J$17,3,0),"N/A")</f>
        <v>6.7412723254039202</v>
      </c>
      <c r="K710" s="64">
        <f>IF(ISNUMBER((Sheet1!J691+$F$9/10)*VLOOKUP($B710,$H$13:$J$17,3,0)),(Sheet1!J691+$F$9/10)*VLOOKUP($B710,$H$13:$J$17,3,0),"N/A")</f>
        <v>6.7319489655694298</v>
      </c>
    </row>
    <row r="711" spans="2:11" x14ac:dyDescent="0.3">
      <c r="B711" s="1" t="str">
        <f>Sheet1!A692</f>
        <v>PA</v>
      </c>
      <c r="C711" s="2" t="str">
        <f>Sheet1!B692</f>
        <v>Elec</v>
      </c>
      <c r="D711" s="3">
        <f>Sheet1!C692</f>
        <v>42521</v>
      </c>
      <c r="E711" s="4" t="str">
        <f>Sheet1!D692</f>
        <v>PENELEC</v>
      </c>
      <c r="F711" s="2" t="str">
        <f>Sheet1!E692</f>
        <v>2M+</v>
      </c>
      <c r="G711" s="64">
        <f>IF(ISNUMBER((Sheet1!F692+$F$9/10)*VLOOKUP($B711,$H$13:$J$17,3,0)),(Sheet1!F692+$F$9/10)*VLOOKUP($B711,$H$13:$J$17,3,0),"N/A")</f>
        <v>6.3463577290914195</v>
      </c>
      <c r="H711" s="64">
        <f>IF(ISNUMBER((Sheet1!G692+$F$9/10)*VLOOKUP($B711,$H$13:$J$17,3,0)),(Sheet1!G692+$F$9/10)*VLOOKUP($B711,$H$13:$J$17,3,0),"N/A")</f>
        <v>6.6443996560462812</v>
      </c>
      <c r="I711" s="64">
        <f>IF(ISNUMBER((Sheet1!H692+$F$9/10)*VLOOKUP($B711,$H$13:$J$17,3,0)),(Sheet1!H692+$F$9/10)*VLOOKUP($B711,$H$13:$J$17,3,0),"N/A")</f>
        <v>6.5681721727465128</v>
      </c>
      <c r="J711" s="64">
        <f>IF(ISNUMBER((Sheet1!I692+$F$9/10)*VLOOKUP($B711,$H$13:$J$17,3,0)),(Sheet1!I692+$F$9/10)*VLOOKUP($B711,$H$13:$J$17,3,0),"N/A")</f>
        <v>6.6084348254039202</v>
      </c>
      <c r="K711" s="64">
        <f>IF(ISNUMBER((Sheet1!J692+$F$9/10)*VLOOKUP($B711,$H$13:$J$17,3,0)),(Sheet1!J692+$F$9/10)*VLOOKUP($B711,$H$13:$J$17,3,0),"N/A")</f>
        <v>6.5991114655694298</v>
      </c>
    </row>
    <row r="712" spans="2:11" x14ac:dyDescent="0.3">
      <c r="B712" s="1" t="str">
        <f>Sheet1!A693</f>
        <v>PA</v>
      </c>
      <c r="C712" s="2" t="str">
        <f>Sheet1!B693</f>
        <v>Elec</v>
      </c>
      <c r="D712" s="3">
        <f>Sheet1!C693</f>
        <v>42521</v>
      </c>
      <c r="E712" s="4" t="str">
        <f>Sheet1!D693</f>
        <v>METED</v>
      </c>
      <c r="F712" s="2" t="str">
        <f>Sheet1!E693</f>
        <v>0-150K</v>
      </c>
      <c r="G712" s="64">
        <f>IF(ISNUMBER((Sheet1!F693+$F$9/10)*VLOOKUP($B712,$H$13:$J$17,3,0)),(Sheet1!F693+$F$9/10)*VLOOKUP($B712,$H$13:$J$17,3,0),"N/A")</f>
        <v>6.8548118575914199</v>
      </c>
      <c r="H712" s="64">
        <f>IF(ISNUMBER((Sheet1!G693+$F$9/10)*VLOOKUP($B712,$H$13:$J$17,3,0)),(Sheet1!G693+$F$9/10)*VLOOKUP($B712,$H$13:$J$17,3,0),"N/A")</f>
        <v>7.2530185730462815</v>
      </c>
      <c r="I712" s="64">
        <f>IF(ISNUMBER((Sheet1!H693+$F$9/10)*VLOOKUP($B712,$H$13:$J$17,3,0)),(Sheet1!H693+$F$9/10)*VLOOKUP($B712,$H$13:$J$17,3,0),"N/A")</f>
        <v>7.1333975064131776</v>
      </c>
      <c r="J712" s="64">
        <f>IF(ISNUMBER((Sheet1!I693+$F$9/10)*VLOOKUP($B712,$H$13:$J$17,3,0)),(Sheet1!I693+$F$9/10)*VLOOKUP($B712,$H$13:$J$17,3,0),"N/A")</f>
        <v>7.2671454352789189</v>
      </c>
      <c r="K712" s="64">
        <f>IF(ISNUMBER((Sheet1!J693+$F$9/10)*VLOOKUP($B712,$H$13:$J$17,3,0)),(Sheet1!J693+$F$9/10)*VLOOKUP($B712,$H$13:$J$17,3,0),"N/A")</f>
        <v>7.3460939225694277</v>
      </c>
    </row>
    <row r="713" spans="2:11" x14ac:dyDescent="0.3">
      <c r="B713" s="1" t="str">
        <f>Sheet1!A694</f>
        <v>PA</v>
      </c>
      <c r="C713" s="2" t="str">
        <f>Sheet1!B694</f>
        <v>Elec</v>
      </c>
      <c r="D713" s="3">
        <f>Sheet1!C694</f>
        <v>42521</v>
      </c>
      <c r="E713" s="4" t="str">
        <f>Sheet1!D694</f>
        <v>METED</v>
      </c>
      <c r="F713" s="2" t="str">
        <f>Sheet1!E694</f>
        <v>150-500K</v>
      </c>
      <c r="G713" s="64">
        <f>IF(ISNUMBER((Sheet1!F694+$F$9/10)*VLOOKUP($B713,$H$13:$J$17,3,0)),(Sheet1!F694+$F$9/10)*VLOOKUP($B713,$H$13:$J$17,3,0),"N/A")</f>
        <v>6.6422718575914201</v>
      </c>
      <c r="H713" s="64">
        <f>IF(ISNUMBER((Sheet1!G694+$F$9/10)*VLOOKUP($B713,$H$13:$J$17,3,0)),(Sheet1!G694+$F$9/10)*VLOOKUP($B713,$H$13:$J$17,3,0),"N/A")</f>
        <v>7.0404785730462827</v>
      </c>
      <c r="I713" s="64">
        <f>IF(ISNUMBER((Sheet1!H694+$F$9/10)*VLOOKUP($B713,$H$13:$J$17,3,0)),(Sheet1!H694+$F$9/10)*VLOOKUP($B713,$H$13:$J$17,3,0),"N/A")</f>
        <v>6.920857506413177</v>
      </c>
      <c r="J713" s="64">
        <f>IF(ISNUMBER((Sheet1!I694+$F$9/10)*VLOOKUP($B713,$H$13:$J$17,3,0)),(Sheet1!I694+$F$9/10)*VLOOKUP($B713,$H$13:$J$17,3,0),"N/A")</f>
        <v>7.0546054352789191</v>
      </c>
      <c r="K713" s="64">
        <f>IF(ISNUMBER((Sheet1!J694+$F$9/10)*VLOOKUP($B713,$H$13:$J$17,3,0)),(Sheet1!J694+$F$9/10)*VLOOKUP($B713,$H$13:$J$17,3,0),"N/A")</f>
        <v>7.133553922569428</v>
      </c>
    </row>
    <row r="714" spans="2:11" x14ac:dyDescent="0.3">
      <c r="B714" s="1" t="str">
        <f>Sheet1!A695</f>
        <v>PA</v>
      </c>
      <c r="C714" s="2" t="str">
        <f>Sheet1!B695</f>
        <v>Elec</v>
      </c>
      <c r="D714" s="3">
        <f>Sheet1!C695</f>
        <v>42521</v>
      </c>
      <c r="E714" s="4" t="str">
        <f>Sheet1!D695</f>
        <v>METED</v>
      </c>
      <c r="F714" s="2" t="str">
        <f>Sheet1!E695</f>
        <v>500-1M</v>
      </c>
      <c r="G714" s="64">
        <f>IF(ISNUMBER((Sheet1!F695+$F$9/10)*VLOOKUP($B714,$H$13:$J$17,3,0)),(Sheet1!F695+$F$9/10)*VLOOKUP($B714,$H$13:$J$17,3,0),"N/A")</f>
        <v>6.2703268575914191</v>
      </c>
      <c r="H714" s="64">
        <f>IF(ISNUMBER((Sheet1!G695+$F$9/10)*VLOOKUP($B714,$H$13:$J$17,3,0)),(Sheet1!G695+$F$9/10)*VLOOKUP($B714,$H$13:$J$17,3,0),"N/A")</f>
        <v>6.6685335730462825</v>
      </c>
      <c r="I714" s="64">
        <f>IF(ISNUMBER((Sheet1!H695+$F$9/10)*VLOOKUP($B714,$H$13:$J$17,3,0)),(Sheet1!H695+$F$9/10)*VLOOKUP($B714,$H$13:$J$17,3,0),"N/A")</f>
        <v>6.5489125064131777</v>
      </c>
      <c r="J714" s="64">
        <f>IF(ISNUMBER((Sheet1!I695+$F$9/10)*VLOOKUP($B714,$H$13:$J$17,3,0)),(Sheet1!I695+$F$9/10)*VLOOKUP($B714,$H$13:$J$17,3,0),"N/A")</f>
        <v>6.682660435278919</v>
      </c>
      <c r="K714" s="64">
        <f>IF(ISNUMBER((Sheet1!J695+$F$9/10)*VLOOKUP($B714,$H$13:$J$17,3,0)),(Sheet1!J695+$F$9/10)*VLOOKUP($B714,$H$13:$J$17,3,0),"N/A")</f>
        <v>6.7616089225694287</v>
      </c>
    </row>
    <row r="715" spans="2:11" x14ac:dyDescent="0.3">
      <c r="B715" s="1" t="str">
        <f>Sheet1!A696</f>
        <v>PA</v>
      </c>
      <c r="C715" s="2" t="str">
        <f>Sheet1!B696</f>
        <v>Elec</v>
      </c>
      <c r="D715" s="3">
        <f>Sheet1!C696</f>
        <v>42521</v>
      </c>
      <c r="E715" s="4" t="str">
        <f>Sheet1!D696</f>
        <v>METED</v>
      </c>
      <c r="F715" s="2" t="str">
        <f>Sheet1!E696</f>
        <v>1-2M</v>
      </c>
      <c r="G715" s="64">
        <f>IF(ISNUMBER((Sheet1!F696+$F$9/10)*VLOOKUP($B715,$H$13:$J$17,3,0)),(Sheet1!F696+$F$9/10)*VLOOKUP($B715,$H$13:$J$17,3,0),"N/A")</f>
        <v>6.1374893575914191</v>
      </c>
      <c r="H715" s="64">
        <f>IF(ISNUMBER((Sheet1!G696+$F$9/10)*VLOOKUP($B715,$H$13:$J$17,3,0)),(Sheet1!G696+$F$9/10)*VLOOKUP($B715,$H$13:$J$17,3,0),"N/A")</f>
        <v>6.5356960730462825</v>
      </c>
      <c r="I715" s="64">
        <f>IF(ISNUMBER((Sheet1!H696+$F$9/10)*VLOOKUP($B715,$H$13:$J$17,3,0)),(Sheet1!H696+$F$9/10)*VLOOKUP($B715,$H$13:$J$17,3,0),"N/A")</f>
        <v>6.4160750064131777</v>
      </c>
      <c r="J715" s="64">
        <f>IF(ISNUMBER((Sheet1!I696+$F$9/10)*VLOOKUP($B715,$H$13:$J$17,3,0)),(Sheet1!I696+$F$9/10)*VLOOKUP($B715,$H$13:$J$17,3,0),"N/A")</f>
        <v>6.549822935278919</v>
      </c>
      <c r="K715" s="64">
        <f>IF(ISNUMBER((Sheet1!J696+$F$9/10)*VLOOKUP($B715,$H$13:$J$17,3,0)),(Sheet1!J696+$F$9/10)*VLOOKUP($B715,$H$13:$J$17,3,0),"N/A")</f>
        <v>6.6287714225694288</v>
      </c>
    </row>
    <row r="716" spans="2:11" x14ac:dyDescent="0.3">
      <c r="B716" s="1" t="str">
        <f>Sheet1!A697</f>
        <v>PA</v>
      </c>
      <c r="C716" s="2" t="str">
        <f>Sheet1!B697</f>
        <v>Elec</v>
      </c>
      <c r="D716" s="3">
        <f>Sheet1!C697</f>
        <v>42521</v>
      </c>
      <c r="E716" s="4" t="str">
        <f>Sheet1!D697</f>
        <v>METED</v>
      </c>
      <c r="F716" s="2" t="str">
        <f>Sheet1!E697</f>
        <v>2M+</v>
      </c>
      <c r="G716" s="64">
        <f>IF(ISNUMBER((Sheet1!F697+$F$9/10)*VLOOKUP($B716,$H$13:$J$17,3,0)),(Sheet1!F697+$F$9/10)*VLOOKUP($B716,$H$13:$J$17,3,0),"N/A")</f>
        <v>6.0046518575914192</v>
      </c>
      <c r="H716" s="64">
        <f>IF(ISNUMBER((Sheet1!G697+$F$9/10)*VLOOKUP($B716,$H$13:$J$17,3,0)),(Sheet1!G697+$F$9/10)*VLOOKUP($B716,$H$13:$J$17,3,0),"N/A")</f>
        <v>6.4028585730462817</v>
      </c>
      <c r="I716" s="64">
        <f>IF(ISNUMBER((Sheet1!H697+$F$9/10)*VLOOKUP($B716,$H$13:$J$17,3,0)),(Sheet1!H697+$F$9/10)*VLOOKUP($B716,$H$13:$J$17,3,0),"N/A")</f>
        <v>6.2832375064131778</v>
      </c>
      <c r="J716" s="64">
        <f>IF(ISNUMBER((Sheet1!I697+$F$9/10)*VLOOKUP($B716,$H$13:$J$17,3,0)),(Sheet1!I697+$F$9/10)*VLOOKUP($B716,$H$13:$J$17,3,0),"N/A")</f>
        <v>6.4169854352789191</v>
      </c>
      <c r="K716" s="64">
        <f>IF(ISNUMBER((Sheet1!J697+$F$9/10)*VLOOKUP($B716,$H$13:$J$17,3,0)),(Sheet1!J697+$F$9/10)*VLOOKUP($B716,$H$13:$J$17,3,0),"N/A")</f>
        <v>6.4959339225694279</v>
      </c>
    </row>
    <row r="717" spans="2:11" x14ac:dyDescent="0.3">
      <c r="B717" s="1" t="str">
        <f>Sheet1!A698</f>
        <v>PA</v>
      </c>
      <c r="C717" s="2" t="str">
        <f>Sheet1!B698</f>
        <v>Elec</v>
      </c>
      <c r="D717" s="3">
        <f>Sheet1!C698</f>
        <v>42521</v>
      </c>
      <c r="E717" s="4" t="str">
        <f>Sheet1!D698</f>
        <v>West Penn PWR</v>
      </c>
      <c r="F717" s="2" t="str">
        <f>Sheet1!E698</f>
        <v>0-150K</v>
      </c>
      <c r="G717" s="64">
        <f>IF(ISNUMBER((Sheet1!F698+$F$9/10)*VLOOKUP($B717,$H$13:$J$17,3,0)),(Sheet1!F698+$F$9/10)*VLOOKUP($B717,$H$13:$J$17,3,0),"N/A")</f>
        <v>6.8655654154696704</v>
      </c>
      <c r="H717" s="64">
        <f>IF(ISNUMBER((Sheet1!G698+$F$9/10)*VLOOKUP($B717,$H$13:$J$17,3,0)),(Sheet1!G698+$F$9/10)*VLOOKUP($B717,$H$13:$J$17,3,0),"N/A")</f>
        <v>7.0888139090003417</v>
      </c>
      <c r="I717" s="64">
        <f>IF(ISNUMBER((Sheet1!H698+$F$9/10)*VLOOKUP($B717,$H$13:$J$17,3,0)),(Sheet1!H698+$F$9/10)*VLOOKUP($B717,$H$13:$J$17,3,0),"N/A")</f>
        <v>7.1191934121069069</v>
      </c>
      <c r="J717" s="64">
        <f>IF(ISNUMBER((Sheet1!I698+$F$9/10)*VLOOKUP($B717,$H$13:$J$17,3,0)),(Sheet1!I698+$F$9/10)*VLOOKUP($B717,$H$13:$J$17,3,0),"N/A")</f>
        <v>7.2164296760125151</v>
      </c>
      <c r="K717" s="64">
        <f>IF(ISNUMBER((Sheet1!J698+$F$9/10)*VLOOKUP($B717,$H$13:$J$17,3,0)),(Sheet1!J698+$F$9/10)*VLOOKUP($B717,$H$13:$J$17,3,0),"N/A")</f>
        <v>7.2820820730880582</v>
      </c>
    </row>
    <row r="718" spans="2:11" x14ac:dyDescent="0.3">
      <c r="B718" s="1" t="str">
        <f>Sheet1!A699</f>
        <v>PA</v>
      </c>
      <c r="C718" s="2" t="str">
        <f>Sheet1!B699</f>
        <v>Elec</v>
      </c>
      <c r="D718" s="3">
        <f>Sheet1!C699</f>
        <v>42521</v>
      </c>
      <c r="E718" s="4" t="str">
        <f>Sheet1!D699</f>
        <v>West Penn PWR</v>
      </c>
      <c r="F718" s="2" t="str">
        <f>Sheet1!E699</f>
        <v>150-500K</v>
      </c>
      <c r="G718" s="64">
        <f>IF(ISNUMBER((Sheet1!F699+$F$9/10)*VLOOKUP($B718,$H$13:$J$17,3,0)),(Sheet1!F699+$F$9/10)*VLOOKUP($B718,$H$13:$J$17,3,0),"N/A")</f>
        <v>6.6530254154696706</v>
      </c>
      <c r="H718" s="64">
        <f>IF(ISNUMBER((Sheet1!G699+$F$9/10)*VLOOKUP($B718,$H$13:$J$17,3,0)),(Sheet1!G699+$F$9/10)*VLOOKUP($B718,$H$13:$J$17,3,0),"N/A")</f>
        <v>6.876273909000342</v>
      </c>
      <c r="I718" s="64">
        <f>IF(ISNUMBER((Sheet1!H699+$F$9/10)*VLOOKUP($B718,$H$13:$J$17,3,0)),(Sheet1!H699+$F$9/10)*VLOOKUP($B718,$H$13:$J$17,3,0),"N/A")</f>
        <v>6.9066534121069072</v>
      </c>
      <c r="J718" s="64">
        <f>IF(ISNUMBER((Sheet1!I699+$F$9/10)*VLOOKUP($B718,$H$13:$J$17,3,0)),(Sheet1!I699+$F$9/10)*VLOOKUP($B718,$H$13:$J$17,3,0),"N/A")</f>
        <v>7.0038896760125162</v>
      </c>
      <c r="K718" s="64">
        <f>IF(ISNUMBER((Sheet1!J699+$F$9/10)*VLOOKUP($B718,$H$13:$J$17,3,0)),(Sheet1!J699+$F$9/10)*VLOOKUP($B718,$H$13:$J$17,3,0),"N/A")</f>
        <v>7.0695420730880585</v>
      </c>
    </row>
    <row r="719" spans="2:11" x14ac:dyDescent="0.3">
      <c r="B719" s="1" t="str">
        <f>Sheet1!A700</f>
        <v>PA</v>
      </c>
      <c r="C719" s="2" t="str">
        <f>Sheet1!B700</f>
        <v>Elec</v>
      </c>
      <c r="D719" s="3">
        <f>Sheet1!C700</f>
        <v>42521</v>
      </c>
      <c r="E719" s="4" t="str">
        <f>Sheet1!D700</f>
        <v>West Penn PWR</v>
      </c>
      <c r="F719" s="2" t="str">
        <f>Sheet1!E700</f>
        <v>500-1M</v>
      </c>
      <c r="G719" s="64">
        <f>IF(ISNUMBER((Sheet1!F700+$F$9/10)*VLOOKUP($B719,$H$13:$J$17,3,0)),(Sheet1!F700+$F$9/10)*VLOOKUP($B719,$H$13:$J$17,3,0),"N/A")</f>
        <v>6.2810804154696713</v>
      </c>
      <c r="H719" s="64">
        <f>IF(ISNUMBER((Sheet1!G700+$F$9/10)*VLOOKUP($B719,$H$13:$J$17,3,0)),(Sheet1!G700+$F$9/10)*VLOOKUP($B719,$H$13:$J$17,3,0),"N/A")</f>
        <v>6.5043289090003418</v>
      </c>
      <c r="I719" s="64">
        <f>IF(ISNUMBER((Sheet1!H700+$F$9/10)*VLOOKUP($B719,$H$13:$J$17,3,0)),(Sheet1!H700+$F$9/10)*VLOOKUP($B719,$H$13:$J$17,3,0),"N/A")</f>
        <v>6.534708412106907</v>
      </c>
      <c r="J719" s="64">
        <f>IF(ISNUMBER((Sheet1!I700+$F$9/10)*VLOOKUP($B719,$H$13:$J$17,3,0)),(Sheet1!I700+$F$9/10)*VLOOKUP($B719,$H$13:$J$17,3,0),"N/A")</f>
        <v>6.6319446760125151</v>
      </c>
      <c r="K719" s="64">
        <f>IF(ISNUMBER((Sheet1!J700+$F$9/10)*VLOOKUP($B719,$H$13:$J$17,3,0)),(Sheet1!J700+$F$9/10)*VLOOKUP($B719,$H$13:$J$17,3,0),"N/A")</f>
        <v>6.6975970730880583</v>
      </c>
    </row>
    <row r="720" spans="2:11" x14ac:dyDescent="0.3">
      <c r="B720" s="1" t="str">
        <f>Sheet1!A701</f>
        <v>PA</v>
      </c>
      <c r="C720" s="2" t="str">
        <f>Sheet1!B701</f>
        <v>Elec</v>
      </c>
      <c r="D720" s="3">
        <f>Sheet1!C701</f>
        <v>42521</v>
      </c>
      <c r="E720" s="4" t="str">
        <f>Sheet1!D701</f>
        <v>West Penn PWR</v>
      </c>
      <c r="F720" s="2" t="str">
        <f>Sheet1!E701</f>
        <v>1-2M</v>
      </c>
      <c r="G720" s="64">
        <f>IF(ISNUMBER((Sheet1!F701+$F$9/10)*VLOOKUP($B720,$H$13:$J$17,3,0)),(Sheet1!F701+$F$9/10)*VLOOKUP($B720,$H$13:$J$17,3,0),"N/A")</f>
        <v>6.1482429154696714</v>
      </c>
      <c r="H720" s="64">
        <f>IF(ISNUMBER((Sheet1!G701+$F$9/10)*VLOOKUP($B720,$H$13:$J$17,3,0)),(Sheet1!G701+$F$9/10)*VLOOKUP($B720,$H$13:$J$17,3,0),"N/A")</f>
        <v>6.3714914090003418</v>
      </c>
      <c r="I720" s="64">
        <f>IF(ISNUMBER((Sheet1!H701+$F$9/10)*VLOOKUP($B720,$H$13:$J$17,3,0)),(Sheet1!H701+$F$9/10)*VLOOKUP($B720,$H$13:$J$17,3,0),"N/A")</f>
        <v>6.4018709121069071</v>
      </c>
      <c r="J720" s="64">
        <f>IF(ISNUMBER((Sheet1!I701+$F$9/10)*VLOOKUP($B720,$H$13:$J$17,3,0)),(Sheet1!I701+$F$9/10)*VLOOKUP($B720,$H$13:$J$17,3,0),"N/A")</f>
        <v>6.4991071760125152</v>
      </c>
      <c r="K720" s="64">
        <f>IF(ISNUMBER((Sheet1!J701+$F$9/10)*VLOOKUP($B720,$H$13:$J$17,3,0)),(Sheet1!J701+$F$9/10)*VLOOKUP($B720,$H$13:$J$17,3,0),"N/A")</f>
        <v>6.5647595730880584</v>
      </c>
    </row>
    <row r="721" spans="2:11" x14ac:dyDescent="0.3">
      <c r="B721" s="1" t="str">
        <f>Sheet1!A702</f>
        <v>PA</v>
      </c>
      <c r="C721" s="2" t="str">
        <f>Sheet1!B702</f>
        <v>Elec</v>
      </c>
      <c r="D721" s="3">
        <f>Sheet1!C702</f>
        <v>42521</v>
      </c>
      <c r="E721" s="4" t="str">
        <f>Sheet1!D702</f>
        <v>West Penn PWR</v>
      </c>
      <c r="F721" s="2" t="str">
        <f>Sheet1!E702</f>
        <v>2M+</v>
      </c>
      <c r="G721" s="64">
        <f>IF(ISNUMBER((Sheet1!F702+$F$9/10)*VLOOKUP($B721,$H$13:$J$17,3,0)),(Sheet1!F702+$F$9/10)*VLOOKUP($B721,$H$13:$J$17,3,0),"N/A")</f>
        <v>6.0154054154696706</v>
      </c>
      <c r="H721" s="64">
        <f>IF(ISNUMBER((Sheet1!G702+$F$9/10)*VLOOKUP($B721,$H$13:$J$17,3,0)),(Sheet1!G702+$F$9/10)*VLOOKUP($B721,$H$13:$J$17,3,0),"N/A")</f>
        <v>6.2386539090003419</v>
      </c>
      <c r="I721" s="64">
        <f>IF(ISNUMBER((Sheet1!H702+$F$9/10)*VLOOKUP($B721,$H$13:$J$17,3,0)),(Sheet1!H702+$F$9/10)*VLOOKUP($B721,$H$13:$J$17,3,0),"N/A")</f>
        <v>6.2690334121069071</v>
      </c>
      <c r="J721" s="64">
        <f>IF(ISNUMBER((Sheet1!I702+$F$9/10)*VLOOKUP($B721,$H$13:$J$17,3,0)),(Sheet1!I702+$F$9/10)*VLOOKUP($B721,$H$13:$J$17,3,0),"N/A")</f>
        <v>6.3662696760125153</v>
      </c>
      <c r="K721" s="64">
        <f>IF(ISNUMBER((Sheet1!J702+$F$9/10)*VLOOKUP($B721,$H$13:$J$17,3,0)),(Sheet1!J702+$F$9/10)*VLOOKUP($B721,$H$13:$J$17,3,0),"N/A")</f>
        <v>6.4319220730880584</v>
      </c>
    </row>
    <row r="722" spans="2:11" x14ac:dyDescent="0.3">
      <c r="B722" s="1" t="str">
        <f>Sheet1!A703</f>
        <v>PA</v>
      </c>
      <c r="C722" s="2" t="str">
        <f>Sheet1!B703</f>
        <v>Elec</v>
      </c>
      <c r="D722" s="3">
        <f>Sheet1!C703</f>
        <v>42521</v>
      </c>
      <c r="E722" s="4" t="str">
        <f>Sheet1!D703</f>
        <v>Penn PWR</v>
      </c>
      <c r="F722" s="2" t="str">
        <f>Sheet1!E703</f>
        <v>0-150K</v>
      </c>
      <c r="G722" s="64">
        <f>IF(ISNUMBER((Sheet1!F703+$F$9/10)*VLOOKUP($B722,$H$13:$J$17,3,0)),(Sheet1!F703+$F$9/10)*VLOOKUP($B722,$H$13:$J$17,3,0),"N/A")</f>
        <v>7.6872029477749084</v>
      </c>
      <c r="H722" s="64">
        <f>IF(ISNUMBER((Sheet1!G703+$F$9/10)*VLOOKUP($B722,$H$13:$J$17,3,0)),(Sheet1!G703+$F$9/10)*VLOOKUP($B722,$H$13:$J$17,3,0),"N/A")</f>
        <v>7.8177513376430232</v>
      </c>
      <c r="I722" s="64">
        <f>IF(ISNUMBER((Sheet1!H703+$F$9/10)*VLOOKUP($B722,$H$13:$J$17,3,0)),(Sheet1!H703+$F$9/10)*VLOOKUP($B722,$H$13:$J$17,3,0),"N/A")</f>
        <v>7.7497428382415308</v>
      </c>
      <c r="J722" s="64">
        <f>IF(ISNUMBER((Sheet1!I703+$F$9/10)*VLOOKUP($B722,$H$13:$J$17,3,0)),(Sheet1!I703+$F$9/10)*VLOOKUP($B722,$H$13:$J$17,3,0),"N/A")</f>
        <v>7.7859287167187725</v>
      </c>
      <c r="K722" s="64">
        <f>IF(ISNUMBER((Sheet1!J703+$F$9/10)*VLOOKUP($B722,$H$13:$J$17,3,0)),(Sheet1!J703+$F$9/10)*VLOOKUP($B722,$H$13:$J$17,3,0),"N/A")</f>
        <v>7.7919673037843769</v>
      </c>
    </row>
    <row r="723" spans="2:11" x14ac:dyDescent="0.3">
      <c r="B723" s="1" t="str">
        <f>Sheet1!A704</f>
        <v>PA</v>
      </c>
      <c r="C723" s="2" t="str">
        <f>Sheet1!B704</f>
        <v>Elec</v>
      </c>
      <c r="D723" s="3">
        <f>Sheet1!C704</f>
        <v>42521</v>
      </c>
      <c r="E723" s="4" t="str">
        <f>Sheet1!D704</f>
        <v>Penn PWR</v>
      </c>
      <c r="F723" s="2" t="str">
        <f>Sheet1!E704</f>
        <v>150-500K</v>
      </c>
      <c r="G723" s="64">
        <f>IF(ISNUMBER((Sheet1!F704+$F$9/10)*VLOOKUP($B723,$H$13:$J$17,3,0)),(Sheet1!F704+$F$9/10)*VLOOKUP($B723,$H$13:$J$17,3,0),"N/A")</f>
        <v>7.4746629477749087</v>
      </c>
      <c r="H723" s="64">
        <f>IF(ISNUMBER((Sheet1!G704+$F$9/10)*VLOOKUP($B723,$H$13:$J$17,3,0)),(Sheet1!G704+$F$9/10)*VLOOKUP($B723,$H$13:$J$17,3,0),"N/A")</f>
        <v>7.6052113376430226</v>
      </c>
      <c r="I723" s="64">
        <f>IF(ISNUMBER((Sheet1!H704+$F$9/10)*VLOOKUP($B723,$H$13:$J$17,3,0)),(Sheet1!H704+$F$9/10)*VLOOKUP($B723,$H$13:$J$17,3,0),"N/A")</f>
        <v>7.537202838241531</v>
      </c>
      <c r="J723" s="64">
        <f>IF(ISNUMBER((Sheet1!I704+$F$9/10)*VLOOKUP($B723,$H$13:$J$17,3,0)),(Sheet1!I704+$F$9/10)*VLOOKUP($B723,$H$13:$J$17,3,0),"N/A")</f>
        <v>7.5733887167187728</v>
      </c>
      <c r="K723" s="64">
        <f>IF(ISNUMBER((Sheet1!J704+$F$9/10)*VLOOKUP($B723,$H$13:$J$17,3,0)),(Sheet1!J704+$F$9/10)*VLOOKUP($B723,$H$13:$J$17,3,0),"N/A")</f>
        <v>7.5794273037843771</v>
      </c>
    </row>
    <row r="724" spans="2:11" x14ac:dyDescent="0.3">
      <c r="B724" s="1" t="str">
        <f>Sheet1!A705</f>
        <v>PA</v>
      </c>
      <c r="C724" s="2" t="str">
        <f>Sheet1!B705</f>
        <v>Elec</v>
      </c>
      <c r="D724" s="3">
        <f>Sheet1!C705</f>
        <v>42521</v>
      </c>
      <c r="E724" s="4" t="str">
        <f>Sheet1!D705</f>
        <v>Penn PWR</v>
      </c>
      <c r="F724" s="2" t="str">
        <f>Sheet1!E705</f>
        <v>500-1M</v>
      </c>
      <c r="G724" s="64">
        <f>IF(ISNUMBER((Sheet1!F705+$F$9/10)*VLOOKUP($B724,$H$13:$J$17,3,0)),(Sheet1!F705+$F$9/10)*VLOOKUP($B724,$H$13:$J$17,3,0),"N/A")</f>
        <v>7.1027179477749085</v>
      </c>
      <c r="H724" s="64">
        <f>IF(ISNUMBER((Sheet1!G705+$F$9/10)*VLOOKUP($B724,$H$13:$J$17,3,0)),(Sheet1!G705+$F$9/10)*VLOOKUP($B724,$H$13:$J$17,3,0),"N/A")</f>
        <v>7.2332663376430233</v>
      </c>
      <c r="I724" s="64">
        <f>IF(ISNUMBER((Sheet1!H705+$F$9/10)*VLOOKUP($B724,$H$13:$J$17,3,0)),(Sheet1!H705+$F$9/10)*VLOOKUP($B724,$H$13:$J$17,3,0),"N/A")</f>
        <v>7.1652578382415308</v>
      </c>
      <c r="J724" s="64">
        <f>IF(ISNUMBER((Sheet1!I705+$F$9/10)*VLOOKUP($B724,$H$13:$J$17,3,0)),(Sheet1!I705+$F$9/10)*VLOOKUP($B724,$H$13:$J$17,3,0),"N/A")</f>
        <v>7.2014437167187726</v>
      </c>
      <c r="K724" s="64">
        <f>IF(ISNUMBER((Sheet1!J705+$F$9/10)*VLOOKUP($B724,$H$13:$J$17,3,0)),(Sheet1!J705+$F$9/10)*VLOOKUP($B724,$H$13:$J$17,3,0),"N/A")</f>
        <v>7.2074823037843769</v>
      </c>
    </row>
    <row r="725" spans="2:11" x14ac:dyDescent="0.3">
      <c r="B725" s="1" t="str">
        <f>Sheet1!A706</f>
        <v>PA</v>
      </c>
      <c r="C725" s="2" t="str">
        <f>Sheet1!B706</f>
        <v>Elec</v>
      </c>
      <c r="D725" s="3">
        <f>Sheet1!C706</f>
        <v>42521</v>
      </c>
      <c r="E725" s="4" t="str">
        <f>Sheet1!D706</f>
        <v>Penn PWR</v>
      </c>
      <c r="F725" s="2" t="str">
        <f>Sheet1!E706</f>
        <v>1-2M</v>
      </c>
      <c r="G725" s="64">
        <f>IF(ISNUMBER((Sheet1!F706+$F$9/10)*VLOOKUP($B725,$H$13:$J$17,3,0)),(Sheet1!F706+$F$9/10)*VLOOKUP($B725,$H$13:$J$17,3,0),"N/A")</f>
        <v>6.9698804477749086</v>
      </c>
      <c r="H725" s="64">
        <f>IF(ISNUMBER((Sheet1!G706+$F$9/10)*VLOOKUP($B725,$H$13:$J$17,3,0)),(Sheet1!G706+$F$9/10)*VLOOKUP($B725,$H$13:$J$17,3,0),"N/A")</f>
        <v>7.1004288376430233</v>
      </c>
      <c r="I725" s="64">
        <f>IF(ISNUMBER((Sheet1!H706+$F$9/10)*VLOOKUP($B725,$H$13:$J$17,3,0)),(Sheet1!H706+$F$9/10)*VLOOKUP($B725,$H$13:$J$17,3,0),"N/A")</f>
        <v>7.0324203382415309</v>
      </c>
      <c r="J725" s="64">
        <f>IF(ISNUMBER((Sheet1!I706+$F$9/10)*VLOOKUP($B725,$H$13:$J$17,3,0)),(Sheet1!I706+$F$9/10)*VLOOKUP($B725,$H$13:$J$17,3,0),"N/A")</f>
        <v>7.0686062167187727</v>
      </c>
      <c r="K725" s="64">
        <f>IF(ISNUMBER((Sheet1!J706+$F$9/10)*VLOOKUP($B725,$H$13:$J$17,3,0)),(Sheet1!J706+$F$9/10)*VLOOKUP($B725,$H$13:$J$17,3,0),"N/A")</f>
        <v>7.074644803784377</v>
      </c>
    </row>
    <row r="726" spans="2:11" x14ac:dyDescent="0.3">
      <c r="B726" s="1" t="str">
        <f>Sheet1!A707</f>
        <v>PA</v>
      </c>
      <c r="C726" s="2" t="str">
        <f>Sheet1!B707</f>
        <v>Elec</v>
      </c>
      <c r="D726" s="3">
        <f>Sheet1!C707</f>
        <v>42521</v>
      </c>
      <c r="E726" s="4" t="str">
        <f>Sheet1!D707</f>
        <v>Penn PWR</v>
      </c>
      <c r="F726" s="2" t="str">
        <f>Sheet1!E707</f>
        <v>2M+</v>
      </c>
      <c r="G726" s="64">
        <f>IF(ISNUMBER((Sheet1!F707+$F$9/10)*VLOOKUP($B726,$H$13:$J$17,3,0)),(Sheet1!F707+$F$9/10)*VLOOKUP($B726,$H$13:$J$17,3,0),"N/A")</f>
        <v>6.8370429477749086</v>
      </c>
      <c r="H726" s="64">
        <f>IF(ISNUMBER((Sheet1!G707+$F$9/10)*VLOOKUP($B726,$H$13:$J$17,3,0)),(Sheet1!G707+$F$9/10)*VLOOKUP($B726,$H$13:$J$17,3,0),"N/A")</f>
        <v>6.9675913376430234</v>
      </c>
      <c r="I726" s="64">
        <f>IF(ISNUMBER((Sheet1!H707+$F$9/10)*VLOOKUP($B726,$H$13:$J$17,3,0)),(Sheet1!H707+$F$9/10)*VLOOKUP($B726,$H$13:$J$17,3,0),"N/A")</f>
        <v>6.899582838241531</v>
      </c>
      <c r="J726" s="64">
        <f>IF(ISNUMBER((Sheet1!I707+$F$9/10)*VLOOKUP($B726,$H$13:$J$17,3,0)),(Sheet1!I707+$F$9/10)*VLOOKUP($B726,$H$13:$J$17,3,0),"N/A")</f>
        <v>6.9357687167187727</v>
      </c>
      <c r="K726" s="64">
        <f>IF(ISNUMBER((Sheet1!J707+$F$9/10)*VLOOKUP($B726,$H$13:$J$17,3,0)),(Sheet1!J707+$F$9/10)*VLOOKUP($B726,$H$13:$J$17,3,0),"N/A")</f>
        <v>6.941807303784377</v>
      </c>
    </row>
    <row r="727" spans="2:11" x14ac:dyDescent="0.3">
      <c r="B727" s="1" t="str">
        <f>Sheet1!A708</f>
        <v>PA</v>
      </c>
      <c r="C727" s="2" t="str">
        <f>Sheet1!B708</f>
        <v>Elec</v>
      </c>
      <c r="D727" s="3">
        <f>Sheet1!C708</f>
        <v>42551</v>
      </c>
      <c r="E727" s="4" t="str">
        <f>Sheet1!D708</f>
        <v>PPL</v>
      </c>
      <c r="F727" s="2" t="str">
        <f>Sheet1!E708</f>
        <v>0-150K</v>
      </c>
      <c r="G727" s="64">
        <f>IF(ISNUMBER((Sheet1!F708+$F$9/10)*VLOOKUP($B727,$H$13:$J$17,3,0)),(Sheet1!F708+$F$9/10)*VLOOKUP($B727,$H$13:$J$17,3,0),"N/A")</f>
        <v>7.0661696331586761</v>
      </c>
      <c r="H727" s="64">
        <f>IF(ISNUMBER((Sheet1!G708+$F$9/10)*VLOOKUP($B727,$H$13:$J$17,3,0)),(Sheet1!G708+$F$9/10)*VLOOKUP($B727,$H$13:$J$17,3,0),"N/A")</f>
        <v>7.4385237726586766</v>
      </c>
      <c r="I727" s="64">
        <f>IF(ISNUMBER((Sheet1!H708+$F$9/10)*VLOOKUP($B727,$H$13:$J$17,3,0)),(Sheet1!H708+$F$9/10)*VLOOKUP($B727,$H$13:$J$17,3,0),"N/A")</f>
        <v>7.2780458884503432</v>
      </c>
      <c r="J727" s="64">
        <f>IF(ISNUMBER((Sheet1!I708+$F$9/10)*VLOOKUP($B727,$H$13:$J$17,3,0)),(Sheet1!I708+$F$9/10)*VLOOKUP($B727,$H$13:$J$17,3,0),"N/A")</f>
        <v>7.3317456692211751</v>
      </c>
      <c r="K727" s="64">
        <f>IF(ISNUMBER((Sheet1!J708+$F$9/10)*VLOOKUP($B727,$H$13:$J$17,3,0)),(Sheet1!J708+$F$9/10)*VLOOKUP($B727,$H$13:$J$17,3,0),"N/A")</f>
        <v>7.5553797406308991</v>
      </c>
    </row>
    <row r="728" spans="2:11" x14ac:dyDescent="0.3">
      <c r="B728" s="1" t="str">
        <f>Sheet1!A709</f>
        <v>PA</v>
      </c>
      <c r="C728" s="2" t="str">
        <f>Sheet1!B709</f>
        <v>Elec</v>
      </c>
      <c r="D728" s="3">
        <f>Sheet1!C709</f>
        <v>42551</v>
      </c>
      <c r="E728" s="4" t="str">
        <f>Sheet1!D709</f>
        <v>PPL</v>
      </c>
      <c r="F728" s="2" t="str">
        <f>Sheet1!E709</f>
        <v>150-500K</v>
      </c>
      <c r="G728" s="64">
        <f>IF(ISNUMBER((Sheet1!F709+$F$9/10)*VLOOKUP($B728,$H$13:$J$17,3,0)),(Sheet1!F709+$F$9/10)*VLOOKUP($B728,$H$13:$J$17,3,0),"N/A")</f>
        <v>6.8536296331586763</v>
      </c>
      <c r="H728" s="64">
        <f>IF(ISNUMBER((Sheet1!G709+$F$9/10)*VLOOKUP($B728,$H$13:$J$17,3,0)),(Sheet1!G709+$F$9/10)*VLOOKUP($B728,$H$13:$J$17,3,0),"N/A")</f>
        <v>7.225983772658676</v>
      </c>
      <c r="I728" s="64">
        <f>IF(ISNUMBER((Sheet1!H709+$F$9/10)*VLOOKUP($B728,$H$13:$J$17,3,0)),(Sheet1!H709+$F$9/10)*VLOOKUP($B728,$H$13:$J$17,3,0),"N/A")</f>
        <v>7.0655058884503434</v>
      </c>
      <c r="J728" s="64">
        <f>IF(ISNUMBER((Sheet1!I709+$F$9/10)*VLOOKUP($B728,$H$13:$J$17,3,0)),(Sheet1!I709+$F$9/10)*VLOOKUP($B728,$H$13:$J$17,3,0),"N/A")</f>
        <v>7.1192056692211745</v>
      </c>
      <c r="K728" s="64">
        <f>IF(ISNUMBER((Sheet1!J709+$F$9/10)*VLOOKUP($B728,$H$13:$J$17,3,0)),(Sheet1!J709+$F$9/10)*VLOOKUP($B728,$H$13:$J$17,3,0),"N/A")</f>
        <v>7.3428397406308985</v>
      </c>
    </row>
    <row r="729" spans="2:11" x14ac:dyDescent="0.3">
      <c r="B729" s="1" t="str">
        <f>Sheet1!A710</f>
        <v>PA</v>
      </c>
      <c r="C729" s="2" t="str">
        <f>Sheet1!B710</f>
        <v>Elec</v>
      </c>
      <c r="D729" s="3">
        <f>Sheet1!C710</f>
        <v>42551</v>
      </c>
      <c r="E729" s="4" t="str">
        <f>Sheet1!D710</f>
        <v>PPL</v>
      </c>
      <c r="F729" s="2" t="str">
        <f>Sheet1!E710</f>
        <v>500-1M</v>
      </c>
      <c r="G729" s="64">
        <f>IF(ISNUMBER((Sheet1!F710+$F$9/10)*VLOOKUP($B729,$H$13:$J$17,3,0)),(Sheet1!F710+$F$9/10)*VLOOKUP($B729,$H$13:$J$17,3,0),"N/A")</f>
        <v>6.4816846331586762</v>
      </c>
      <c r="H729" s="64">
        <f>IF(ISNUMBER((Sheet1!G710+$F$9/10)*VLOOKUP($B729,$H$13:$J$17,3,0)),(Sheet1!G710+$F$9/10)*VLOOKUP($B729,$H$13:$J$17,3,0),"N/A")</f>
        <v>6.8540387726586758</v>
      </c>
      <c r="I729" s="64">
        <f>IF(ISNUMBER((Sheet1!H710+$F$9/10)*VLOOKUP($B729,$H$13:$J$17,3,0)),(Sheet1!H710+$F$9/10)*VLOOKUP($B729,$H$13:$J$17,3,0),"N/A")</f>
        <v>6.6935608884503441</v>
      </c>
      <c r="J729" s="64">
        <f>IF(ISNUMBER((Sheet1!I710+$F$9/10)*VLOOKUP($B729,$H$13:$J$17,3,0)),(Sheet1!I710+$F$9/10)*VLOOKUP($B729,$H$13:$J$17,3,0),"N/A")</f>
        <v>6.7472606692211752</v>
      </c>
      <c r="K729" s="64">
        <f>IF(ISNUMBER((Sheet1!J710+$F$9/10)*VLOOKUP($B729,$H$13:$J$17,3,0)),(Sheet1!J710+$F$9/10)*VLOOKUP($B729,$H$13:$J$17,3,0),"N/A")</f>
        <v>6.9708947406308992</v>
      </c>
    </row>
    <row r="730" spans="2:11" x14ac:dyDescent="0.3">
      <c r="B730" s="1" t="str">
        <f>Sheet1!A711</f>
        <v>PA</v>
      </c>
      <c r="C730" s="2" t="str">
        <f>Sheet1!B711</f>
        <v>Elec</v>
      </c>
      <c r="D730" s="3">
        <f>Sheet1!C711</f>
        <v>42551</v>
      </c>
      <c r="E730" s="4" t="str">
        <f>Sheet1!D711</f>
        <v>PPL</v>
      </c>
      <c r="F730" s="2" t="str">
        <f>Sheet1!E711</f>
        <v>1-2M</v>
      </c>
      <c r="G730" s="64">
        <f>IF(ISNUMBER((Sheet1!F711+$F$9/10)*VLOOKUP($B730,$H$13:$J$17,3,0)),(Sheet1!F711+$F$9/10)*VLOOKUP($B730,$H$13:$J$17,3,0),"N/A")</f>
        <v>6.3488471331586762</v>
      </c>
      <c r="H730" s="64">
        <f>IF(ISNUMBER((Sheet1!G711+$F$9/10)*VLOOKUP($B730,$H$13:$J$17,3,0)),(Sheet1!G711+$F$9/10)*VLOOKUP($B730,$H$13:$J$17,3,0),"N/A")</f>
        <v>6.7212012726586758</v>
      </c>
      <c r="I730" s="64">
        <f>IF(ISNUMBER((Sheet1!H711+$F$9/10)*VLOOKUP($B730,$H$13:$J$17,3,0)),(Sheet1!H711+$F$9/10)*VLOOKUP($B730,$H$13:$J$17,3,0),"N/A")</f>
        <v>6.5607233884503433</v>
      </c>
      <c r="J730" s="64">
        <f>IF(ISNUMBER((Sheet1!I711+$F$9/10)*VLOOKUP($B730,$H$13:$J$17,3,0)),(Sheet1!I711+$F$9/10)*VLOOKUP($B730,$H$13:$J$17,3,0),"N/A")</f>
        <v>6.6144231692211752</v>
      </c>
      <c r="K730" s="64">
        <f>IF(ISNUMBER((Sheet1!J711+$F$9/10)*VLOOKUP($B730,$H$13:$J$17,3,0)),(Sheet1!J711+$F$9/10)*VLOOKUP($B730,$H$13:$J$17,3,0),"N/A")</f>
        <v>6.8380572406308993</v>
      </c>
    </row>
    <row r="731" spans="2:11" x14ac:dyDescent="0.3">
      <c r="B731" s="1" t="str">
        <f>Sheet1!A712</f>
        <v>PA</v>
      </c>
      <c r="C731" s="2" t="str">
        <f>Sheet1!B712</f>
        <v>Elec</v>
      </c>
      <c r="D731" s="3">
        <f>Sheet1!C712</f>
        <v>42551</v>
      </c>
      <c r="E731" s="4" t="str">
        <f>Sheet1!D712</f>
        <v>PPL</v>
      </c>
      <c r="F731" s="2" t="str">
        <f>Sheet1!E712</f>
        <v>2M+</v>
      </c>
      <c r="G731" s="64">
        <f>IF(ISNUMBER((Sheet1!F712+$F$9/10)*VLOOKUP($B731,$H$13:$J$17,3,0)),(Sheet1!F712+$F$9/10)*VLOOKUP($B731,$H$13:$J$17,3,0),"N/A")</f>
        <v>6.2160096331586763</v>
      </c>
      <c r="H731" s="64">
        <f>IF(ISNUMBER((Sheet1!G712+$F$9/10)*VLOOKUP($B731,$H$13:$J$17,3,0)),(Sheet1!G712+$F$9/10)*VLOOKUP($B731,$H$13:$J$17,3,0),"N/A")</f>
        <v>6.5883637726586759</v>
      </c>
      <c r="I731" s="64">
        <f>IF(ISNUMBER((Sheet1!H712+$F$9/10)*VLOOKUP($B731,$H$13:$J$17,3,0)),(Sheet1!H712+$F$9/10)*VLOOKUP($B731,$H$13:$J$17,3,0),"N/A")</f>
        <v>6.4278858884503434</v>
      </c>
      <c r="J731" s="64">
        <f>IF(ISNUMBER((Sheet1!I712+$F$9/10)*VLOOKUP($B731,$H$13:$J$17,3,0)),(Sheet1!I712+$F$9/10)*VLOOKUP($B731,$H$13:$J$17,3,0),"N/A")</f>
        <v>6.4815856692211753</v>
      </c>
      <c r="K731" s="64">
        <f>IF(ISNUMBER((Sheet1!J712+$F$9/10)*VLOOKUP($B731,$H$13:$J$17,3,0)),(Sheet1!J712+$F$9/10)*VLOOKUP($B731,$H$13:$J$17,3,0),"N/A")</f>
        <v>6.7052197406308993</v>
      </c>
    </row>
    <row r="732" spans="2:11" x14ac:dyDescent="0.3">
      <c r="B732" s="1" t="str">
        <f>Sheet1!A713</f>
        <v>PA</v>
      </c>
      <c r="C732" s="2" t="str">
        <f>Sheet1!B713</f>
        <v>Elec</v>
      </c>
      <c r="D732" s="3">
        <f>Sheet1!C713</f>
        <v>42551</v>
      </c>
      <c r="E732" s="4" t="str">
        <f>Sheet1!D713</f>
        <v>PECO</v>
      </c>
      <c r="F732" s="2" t="str">
        <f>Sheet1!E713</f>
        <v>0-150K</v>
      </c>
      <c r="G732" s="64">
        <f>IF(ISNUMBER((Sheet1!F713+$F$9/10)*VLOOKUP($B732,$H$13:$J$17,3,0)),(Sheet1!F713+$F$9/10)*VLOOKUP($B732,$H$13:$J$17,3,0),"N/A")</f>
        <v>6.9056549123230608</v>
      </c>
      <c r="H732" s="64">
        <f>IF(ISNUMBER((Sheet1!G713+$F$9/10)*VLOOKUP($B732,$H$13:$J$17,3,0)),(Sheet1!G713+$F$9/10)*VLOOKUP($B732,$H$13:$J$17,3,0),"N/A")</f>
        <v>7.2123421620730612</v>
      </c>
      <c r="I732" s="64">
        <f>IF(ISNUMBER((Sheet1!H713+$F$9/10)*VLOOKUP($B732,$H$13:$J$17,3,0)),(Sheet1!H713+$F$9/10)*VLOOKUP($B732,$H$13:$J$17,3,0),"N/A")</f>
        <v>7.0707032921147279</v>
      </c>
      <c r="J732" s="64">
        <f>IF(ISNUMBER((Sheet1!I713+$F$9/10)*VLOOKUP($B732,$H$13:$J$17,3,0)),(Sheet1!I713+$F$9/10)*VLOOKUP($B732,$H$13:$J$17,3,0),"N/A")</f>
        <v>7.1676788736355608</v>
      </c>
      <c r="K732" s="64">
        <f>IF(ISNUMBER((Sheet1!J713+$F$9/10)*VLOOKUP($B732,$H$13:$J$17,3,0)),(Sheet1!J713+$F$9/10)*VLOOKUP($B732,$H$13:$J$17,3,0),"N/A")</f>
        <v>7.4264617475452805</v>
      </c>
    </row>
    <row r="733" spans="2:11" x14ac:dyDescent="0.3">
      <c r="B733" s="1" t="str">
        <f>Sheet1!A714</f>
        <v>PA</v>
      </c>
      <c r="C733" s="2" t="str">
        <f>Sheet1!B714</f>
        <v>Elec</v>
      </c>
      <c r="D733" s="3">
        <f>Sheet1!C714</f>
        <v>42551</v>
      </c>
      <c r="E733" s="4" t="str">
        <f>Sheet1!D714</f>
        <v>PECO</v>
      </c>
      <c r="F733" s="2" t="str">
        <f>Sheet1!E714</f>
        <v>150-500K</v>
      </c>
      <c r="G733" s="64">
        <f>IF(ISNUMBER((Sheet1!F714+$F$9/10)*VLOOKUP($B733,$H$13:$J$17,3,0)),(Sheet1!F714+$F$9/10)*VLOOKUP($B733,$H$13:$J$17,3,0),"N/A")</f>
        <v>6.6931149123230611</v>
      </c>
      <c r="H733" s="64">
        <f>IF(ISNUMBER((Sheet1!G714+$F$9/10)*VLOOKUP($B733,$H$13:$J$17,3,0)),(Sheet1!G714+$F$9/10)*VLOOKUP($B733,$H$13:$J$17,3,0),"N/A")</f>
        <v>6.9998021620730606</v>
      </c>
      <c r="I733" s="64">
        <f>IF(ISNUMBER((Sheet1!H714+$F$9/10)*VLOOKUP($B733,$H$13:$J$17,3,0)),(Sheet1!H714+$F$9/10)*VLOOKUP($B733,$H$13:$J$17,3,0),"N/A")</f>
        <v>6.8581632921147273</v>
      </c>
      <c r="J733" s="64">
        <f>IF(ISNUMBER((Sheet1!I714+$F$9/10)*VLOOKUP($B733,$H$13:$J$17,3,0)),(Sheet1!I714+$F$9/10)*VLOOKUP($B733,$H$13:$J$17,3,0),"N/A")</f>
        <v>6.9551388736355602</v>
      </c>
      <c r="K733" s="64">
        <f>IF(ISNUMBER((Sheet1!J714+$F$9/10)*VLOOKUP($B733,$H$13:$J$17,3,0)),(Sheet1!J714+$F$9/10)*VLOOKUP($B733,$H$13:$J$17,3,0),"N/A")</f>
        <v>7.2139217475452808</v>
      </c>
    </row>
    <row r="734" spans="2:11" x14ac:dyDescent="0.3">
      <c r="B734" s="1" t="str">
        <f>Sheet1!A715</f>
        <v>PA</v>
      </c>
      <c r="C734" s="2" t="str">
        <f>Sheet1!B715</f>
        <v>Elec</v>
      </c>
      <c r="D734" s="3">
        <f>Sheet1!C715</f>
        <v>42551</v>
      </c>
      <c r="E734" s="4" t="str">
        <f>Sheet1!D715</f>
        <v>PECO</v>
      </c>
      <c r="F734" s="2" t="str">
        <f>Sheet1!E715</f>
        <v>500-1M</v>
      </c>
      <c r="G734" s="64">
        <f>IF(ISNUMBER((Sheet1!F715+$F$9/10)*VLOOKUP($B734,$H$13:$J$17,3,0)),(Sheet1!F715+$F$9/10)*VLOOKUP($B734,$H$13:$J$17,3,0),"N/A")</f>
        <v>6.32116991232306</v>
      </c>
      <c r="H734" s="64">
        <f>IF(ISNUMBER((Sheet1!G715+$F$9/10)*VLOOKUP($B734,$H$13:$J$17,3,0)),(Sheet1!G715+$F$9/10)*VLOOKUP($B734,$H$13:$J$17,3,0),"N/A")</f>
        <v>6.6278571620730604</v>
      </c>
      <c r="I734" s="64">
        <f>IF(ISNUMBER((Sheet1!H715+$F$9/10)*VLOOKUP($B734,$H$13:$J$17,3,0)),(Sheet1!H715+$F$9/10)*VLOOKUP($B734,$H$13:$J$17,3,0),"N/A")</f>
        <v>6.486218292114728</v>
      </c>
      <c r="J734" s="64">
        <f>IF(ISNUMBER((Sheet1!I715+$F$9/10)*VLOOKUP($B734,$H$13:$J$17,3,0)),(Sheet1!I715+$F$9/10)*VLOOKUP($B734,$H$13:$J$17,3,0),"N/A")</f>
        <v>6.5831938736355609</v>
      </c>
      <c r="K734" s="64">
        <f>IF(ISNUMBER((Sheet1!J715+$F$9/10)*VLOOKUP($B734,$H$13:$J$17,3,0)),(Sheet1!J715+$F$9/10)*VLOOKUP($B734,$H$13:$J$17,3,0),"N/A")</f>
        <v>6.8419767475452806</v>
      </c>
    </row>
    <row r="735" spans="2:11" x14ac:dyDescent="0.3">
      <c r="B735" s="1" t="str">
        <f>Sheet1!A716</f>
        <v>PA</v>
      </c>
      <c r="C735" s="2" t="str">
        <f>Sheet1!B716</f>
        <v>Elec</v>
      </c>
      <c r="D735" s="3">
        <f>Sheet1!C716</f>
        <v>42551</v>
      </c>
      <c r="E735" s="4" t="str">
        <f>Sheet1!D716</f>
        <v>PECO</v>
      </c>
      <c r="F735" s="2" t="str">
        <f>Sheet1!E716</f>
        <v>1-2M</v>
      </c>
      <c r="G735" s="64">
        <f>IF(ISNUMBER((Sheet1!F716+$F$9/10)*VLOOKUP($B735,$H$13:$J$17,3,0)),(Sheet1!F716+$F$9/10)*VLOOKUP($B735,$H$13:$J$17,3,0),"N/A")</f>
        <v>6.1883324123230601</v>
      </c>
      <c r="H735" s="64">
        <f>IF(ISNUMBER((Sheet1!G716+$F$9/10)*VLOOKUP($B735,$H$13:$J$17,3,0)),(Sheet1!G716+$F$9/10)*VLOOKUP($B735,$H$13:$J$17,3,0),"N/A")</f>
        <v>6.4950196620730605</v>
      </c>
      <c r="I735" s="64">
        <f>IF(ISNUMBER((Sheet1!H716+$F$9/10)*VLOOKUP($B735,$H$13:$J$17,3,0)),(Sheet1!H716+$F$9/10)*VLOOKUP($B735,$H$13:$J$17,3,0),"N/A")</f>
        <v>6.3533807921147281</v>
      </c>
      <c r="J735" s="64">
        <f>IF(ISNUMBER((Sheet1!I716+$F$9/10)*VLOOKUP($B735,$H$13:$J$17,3,0)),(Sheet1!I716+$F$9/10)*VLOOKUP($B735,$H$13:$J$17,3,0),"N/A")</f>
        <v>6.4503563736355609</v>
      </c>
      <c r="K735" s="64">
        <f>IF(ISNUMBER((Sheet1!J716+$F$9/10)*VLOOKUP($B735,$H$13:$J$17,3,0)),(Sheet1!J716+$F$9/10)*VLOOKUP($B735,$H$13:$J$17,3,0),"N/A")</f>
        <v>6.7091392475452807</v>
      </c>
    </row>
    <row r="736" spans="2:11" x14ac:dyDescent="0.3">
      <c r="B736" s="1" t="str">
        <f>Sheet1!A717</f>
        <v>PA</v>
      </c>
      <c r="C736" s="2" t="str">
        <f>Sheet1!B717</f>
        <v>Elec</v>
      </c>
      <c r="D736" s="3">
        <f>Sheet1!C717</f>
        <v>42551</v>
      </c>
      <c r="E736" s="4" t="str">
        <f>Sheet1!D717</f>
        <v>PECO</v>
      </c>
      <c r="F736" s="2" t="str">
        <f>Sheet1!E717</f>
        <v>2M+</v>
      </c>
      <c r="G736" s="64">
        <f>IF(ISNUMBER((Sheet1!F717+$F$9/10)*VLOOKUP($B736,$H$13:$J$17,3,0)),(Sheet1!F717+$F$9/10)*VLOOKUP($B736,$H$13:$J$17,3,0),"N/A")</f>
        <v>6.0554949123230601</v>
      </c>
      <c r="H736" s="64">
        <f>IF(ISNUMBER((Sheet1!G717+$F$9/10)*VLOOKUP($B736,$H$13:$J$17,3,0)),(Sheet1!G717+$F$9/10)*VLOOKUP($B736,$H$13:$J$17,3,0),"N/A")</f>
        <v>6.3621821620730605</v>
      </c>
      <c r="I736" s="64">
        <f>IF(ISNUMBER((Sheet1!H717+$F$9/10)*VLOOKUP($B736,$H$13:$J$17,3,0)),(Sheet1!H717+$F$9/10)*VLOOKUP($B736,$H$13:$J$17,3,0),"N/A")</f>
        <v>6.2205432921147281</v>
      </c>
      <c r="J736" s="64">
        <f>IF(ISNUMBER((Sheet1!I717+$F$9/10)*VLOOKUP($B736,$H$13:$J$17,3,0)),(Sheet1!I717+$F$9/10)*VLOOKUP($B736,$H$13:$J$17,3,0),"N/A")</f>
        <v>6.317518873635561</v>
      </c>
      <c r="K736" s="64">
        <f>IF(ISNUMBER((Sheet1!J717+$F$9/10)*VLOOKUP($B736,$H$13:$J$17,3,0)),(Sheet1!J717+$F$9/10)*VLOOKUP($B736,$H$13:$J$17,3,0),"N/A")</f>
        <v>6.5763017475452807</v>
      </c>
    </row>
    <row r="737" spans="2:11" x14ac:dyDescent="0.3">
      <c r="B737" s="1" t="str">
        <f>Sheet1!A718</f>
        <v>PA</v>
      </c>
      <c r="C737" s="2" t="str">
        <f>Sheet1!B718</f>
        <v>Elec</v>
      </c>
      <c r="D737" s="3">
        <f>Sheet1!C718</f>
        <v>42551</v>
      </c>
      <c r="E737" s="4" t="str">
        <f>Sheet1!D718</f>
        <v>Duquesne</v>
      </c>
      <c r="F737" s="2" t="str">
        <f>Sheet1!E718</f>
        <v>0-150K</v>
      </c>
      <c r="G737" s="64">
        <f>IF(ISNUMBER((Sheet1!F718+$F$9/10)*VLOOKUP($B737,$H$13:$J$17,3,0)),(Sheet1!F718+$F$9/10)*VLOOKUP($B737,$H$13:$J$17,3,0),"N/A")</f>
        <v>6.9190641300713462</v>
      </c>
      <c r="H737" s="64">
        <f>IF(ISNUMBER((Sheet1!G718+$F$9/10)*VLOOKUP($B737,$H$13:$J$17,3,0)),(Sheet1!G718+$F$9/10)*VLOOKUP($B737,$H$13:$J$17,3,0),"N/A")</f>
        <v>7.074462751071346</v>
      </c>
      <c r="I737" s="64">
        <f>IF(ISNUMBER((Sheet1!H718+$F$9/10)*VLOOKUP($B737,$H$13:$J$17,3,0)),(Sheet1!H718+$F$9/10)*VLOOKUP($B737,$H$13:$J$17,3,0),"N/A")</f>
        <v>7.1793078474880128</v>
      </c>
      <c r="J737" s="64">
        <f>IF(ISNUMBER((Sheet1!I718+$F$9/10)*VLOOKUP($B737,$H$13:$J$17,3,0)),(Sheet1!I718+$F$9/10)*VLOOKUP($B737,$H$13:$J$17,3,0),"N/A")</f>
        <v>7.2810051379463463</v>
      </c>
      <c r="K737" s="64">
        <f>IF(ISNUMBER((Sheet1!J718+$F$9/10)*VLOOKUP($B737,$H$13:$J$17,3,0)),(Sheet1!J718+$F$9/10)*VLOOKUP($B737,$H$13:$J$17,3,0),"N/A")</f>
        <v>7.3728776193074568</v>
      </c>
    </row>
    <row r="738" spans="2:11" x14ac:dyDescent="0.3">
      <c r="B738" s="1" t="str">
        <f>Sheet1!A719</f>
        <v>PA</v>
      </c>
      <c r="C738" s="2" t="str">
        <f>Sheet1!B719</f>
        <v>Elec</v>
      </c>
      <c r="D738" s="3">
        <f>Sheet1!C719</f>
        <v>42551</v>
      </c>
      <c r="E738" s="4" t="str">
        <f>Sheet1!D719</f>
        <v>Duquesne</v>
      </c>
      <c r="F738" s="2" t="str">
        <f>Sheet1!E719</f>
        <v>150-500K</v>
      </c>
      <c r="G738" s="64">
        <f>IF(ISNUMBER((Sheet1!F719+$F$9/10)*VLOOKUP($B738,$H$13:$J$17,3,0)),(Sheet1!F719+$F$9/10)*VLOOKUP($B738,$H$13:$J$17,3,0),"N/A")</f>
        <v>6.7065241300713474</v>
      </c>
      <c r="H738" s="64">
        <f>IF(ISNUMBER((Sheet1!G719+$F$9/10)*VLOOKUP($B738,$H$13:$J$17,3,0)),(Sheet1!G719+$F$9/10)*VLOOKUP($B738,$H$13:$J$17,3,0),"N/A")</f>
        <v>6.8619227510713463</v>
      </c>
      <c r="I738" s="64">
        <f>IF(ISNUMBER((Sheet1!H719+$F$9/10)*VLOOKUP($B738,$H$13:$J$17,3,0)),(Sheet1!H719+$F$9/10)*VLOOKUP($B738,$H$13:$J$17,3,0),"N/A")</f>
        <v>6.9667678474880139</v>
      </c>
      <c r="J738" s="64">
        <f>IF(ISNUMBER((Sheet1!I719+$F$9/10)*VLOOKUP($B738,$H$13:$J$17,3,0)),(Sheet1!I719+$F$9/10)*VLOOKUP($B738,$H$13:$J$17,3,0),"N/A")</f>
        <v>7.0684651379463466</v>
      </c>
      <c r="K738" s="64">
        <f>IF(ISNUMBER((Sheet1!J719+$F$9/10)*VLOOKUP($B738,$H$13:$J$17,3,0)),(Sheet1!J719+$F$9/10)*VLOOKUP($B738,$H$13:$J$17,3,0),"N/A")</f>
        <v>7.160337619307457</v>
      </c>
    </row>
    <row r="739" spans="2:11" x14ac:dyDescent="0.3">
      <c r="B739" s="1" t="str">
        <f>Sheet1!A720</f>
        <v>PA</v>
      </c>
      <c r="C739" s="2" t="str">
        <f>Sheet1!B720</f>
        <v>Elec</v>
      </c>
      <c r="D739" s="3">
        <f>Sheet1!C720</f>
        <v>42551</v>
      </c>
      <c r="E739" s="4" t="str">
        <f>Sheet1!D720</f>
        <v>Duquesne</v>
      </c>
      <c r="F739" s="2" t="str">
        <f>Sheet1!E720</f>
        <v>500-1M</v>
      </c>
      <c r="G739" s="64">
        <f>IF(ISNUMBER((Sheet1!F720+$F$9/10)*VLOOKUP($B739,$H$13:$J$17,3,0)),(Sheet1!F720+$F$9/10)*VLOOKUP($B739,$H$13:$J$17,3,0),"N/A")</f>
        <v>6.3345791300713463</v>
      </c>
      <c r="H739" s="64">
        <f>IF(ISNUMBER((Sheet1!G720+$F$9/10)*VLOOKUP($B739,$H$13:$J$17,3,0)),(Sheet1!G720+$F$9/10)*VLOOKUP($B739,$H$13:$J$17,3,0),"N/A")</f>
        <v>6.489977751071347</v>
      </c>
      <c r="I739" s="64">
        <f>IF(ISNUMBER((Sheet1!H720+$F$9/10)*VLOOKUP($B739,$H$13:$J$17,3,0)),(Sheet1!H720+$F$9/10)*VLOOKUP($B739,$H$13:$J$17,3,0),"N/A")</f>
        <v>6.5948228474880137</v>
      </c>
      <c r="J739" s="64">
        <f>IF(ISNUMBER((Sheet1!I720+$F$9/10)*VLOOKUP($B739,$H$13:$J$17,3,0)),(Sheet1!I720+$F$9/10)*VLOOKUP($B739,$H$13:$J$17,3,0),"N/A")</f>
        <v>6.6965201379463473</v>
      </c>
      <c r="K739" s="64">
        <f>IF(ISNUMBER((Sheet1!J720+$F$9/10)*VLOOKUP($B739,$H$13:$J$17,3,0)),(Sheet1!J720+$F$9/10)*VLOOKUP($B739,$H$13:$J$17,3,0),"N/A")</f>
        <v>6.7883926193074577</v>
      </c>
    </row>
    <row r="740" spans="2:11" x14ac:dyDescent="0.3">
      <c r="B740" s="1" t="str">
        <f>Sheet1!A721</f>
        <v>PA</v>
      </c>
      <c r="C740" s="2" t="str">
        <f>Sheet1!B721</f>
        <v>Elec</v>
      </c>
      <c r="D740" s="3">
        <f>Sheet1!C721</f>
        <v>42551</v>
      </c>
      <c r="E740" s="4" t="str">
        <f>Sheet1!D721</f>
        <v>Duquesne</v>
      </c>
      <c r="F740" s="2" t="str">
        <f>Sheet1!E721</f>
        <v>1-2M</v>
      </c>
      <c r="G740" s="64">
        <f>IF(ISNUMBER((Sheet1!F721+$F$9/10)*VLOOKUP($B740,$H$13:$J$17,3,0)),(Sheet1!F721+$F$9/10)*VLOOKUP($B740,$H$13:$J$17,3,0),"N/A")</f>
        <v>6.2017416300713464</v>
      </c>
      <c r="H740" s="64">
        <f>IF(ISNUMBER((Sheet1!G721+$F$9/10)*VLOOKUP($B740,$H$13:$J$17,3,0)),(Sheet1!G721+$F$9/10)*VLOOKUP($B740,$H$13:$J$17,3,0),"N/A")</f>
        <v>6.3571402510713471</v>
      </c>
      <c r="I740" s="64">
        <f>IF(ISNUMBER((Sheet1!H721+$F$9/10)*VLOOKUP($B740,$H$13:$J$17,3,0)),(Sheet1!H721+$F$9/10)*VLOOKUP($B740,$H$13:$J$17,3,0),"N/A")</f>
        <v>6.4619853474880138</v>
      </c>
      <c r="J740" s="64">
        <f>IF(ISNUMBER((Sheet1!I721+$F$9/10)*VLOOKUP($B740,$H$13:$J$17,3,0)),(Sheet1!I721+$F$9/10)*VLOOKUP($B740,$H$13:$J$17,3,0),"N/A")</f>
        <v>6.5636826379463464</v>
      </c>
      <c r="K740" s="64">
        <f>IF(ISNUMBER((Sheet1!J721+$F$9/10)*VLOOKUP($B740,$H$13:$J$17,3,0)),(Sheet1!J721+$F$9/10)*VLOOKUP($B740,$H$13:$J$17,3,0),"N/A")</f>
        <v>6.6555551193074569</v>
      </c>
    </row>
    <row r="741" spans="2:11" x14ac:dyDescent="0.3">
      <c r="B741" s="1" t="str">
        <f>Sheet1!A722</f>
        <v>PA</v>
      </c>
      <c r="C741" s="2" t="str">
        <f>Sheet1!B722</f>
        <v>Elec</v>
      </c>
      <c r="D741" s="3">
        <f>Sheet1!C722</f>
        <v>42551</v>
      </c>
      <c r="E741" s="4" t="str">
        <f>Sheet1!D722</f>
        <v>Duquesne</v>
      </c>
      <c r="F741" s="2" t="str">
        <f>Sheet1!E722</f>
        <v>2M+</v>
      </c>
      <c r="G741" s="64">
        <f>IF(ISNUMBER((Sheet1!F722+$F$9/10)*VLOOKUP($B741,$H$13:$J$17,3,0)),(Sheet1!F722+$F$9/10)*VLOOKUP($B741,$H$13:$J$17,3,0),"N/A")</f>
        <v>6.0689041300713464</v>
      </c>
      <c r="H741" s="64">
        <f>IF(ISNUMBER((Sheet1!G722+$F$9/10)*VLOOKUP($B741,$H$13:$J$17,3,0)),(Sheet1!G722+$F$9/10)*VLOOKUP($B741,$H$13:$J$17,3,0),"N/A")</f>
        <v>6.2243027510713462</v>
      </c>
      <c r="I741" s="64">
        <f>IF(ISNUMBER((Sheet1!H722+$F$9/10)*VLOOKUP($B741,$H$13:$J$17,3,0)),(Sheet1!H722+$F$9/10)*VLOOKUP($B741,$H$13:$J$17,3,0),"N/A")</f>
        <v>6.329147847488013</v>
      </c>
      <c r="J741" s="64">
        <f>IF(ISNUMBER((Sheet1!I722+$F$9/10)*VLOOKUP($B741,$H$13:$J$17,3,0)),(Sheet1!I722+$F$9/10)*VLOOKUP($B741,$H$13:$J$17,3,0),"N/A")</f>
        <v>6.4308451379463465</v>
      </c>
      <c r="K741" s="64">
        <f>IF(ISNUMBER((Sheet1!J722+$F$9/10)*VLOOKUP($B741,$H$13:$J$17,3,0)),(Sheet1!J722+$F$9/10)*VLOOKUP($B741,$H$13:$J$17,3,0),"N/A")</f>
        <v>6.522717619307457</v>
      </c>
    </row>
    <row r="742" spans="2:11" x14ac:dyDescent="0.3">
      <c r="B742" s="1" t="str">
        <f>Sheet1!A723</f>
        <v>PA</v>
      </c>
      <c r="C742" s="2" t="str">
        <f>Sheet1!B723</f>
        <v>Elec</v>
      </c>
      <c r="D742" s="3">
        <f>Sheet1!C723</f>
        <v>42551</v>
      </c>
      <c r="E742" s="4" t="str">
        <f>Sheet1!D723</f>
        <v>PENELEC</v>
      </c>
      <c r="F742" s="2" t="str">
        <f>Sheet1!E723</f>
        <v>0-150K</v>
      </c>
      <c r="G742" s="64">
        <f>IF(ISNUMBER((Sheet1!F723+$F$9/10)*VLOOKUP($B742,$H$13:$J$17,3,0)),(Sheet1!F723+$F$9/10)*VLOOKUP($B742,$H$13:$J$17,3,0),"N/A")</f>
        <v>7.2405076790011433</v>
      </c>
      <c r="H742" s="64">
        <f>IF(ISNUMBER((Sheet1!G723+$F$9/10)*VLOOKUP($B742,$H$13:$J$17,3,0)),(Sheet1!G723+$F$9/10)*VLOOKUP($B742,$H$13:$J$17,3,0),"N/A")</f>
        <v>7.5110232775011427</v>
      </c>
      <c r="I742" s="64">
        <f>IF(ISNUMBER((Sheet1!H723+$F$9/10)*VLOOKUP($B742,$H$13:$J$17,3,0)),(Sheet1!H723+$F$9/10)*VLOOKUP($B742,$H$13:$J$17,3,0),"N/A")</f>
        <v>7.4318525702928078</v>
      </c>
      <c r="J742" s="64">
        <f>IF(ISNUMBER((Sheet1!I723+$F$9/10)*VLOOKUP($B742,$H$13:$J$17,3,0)),(Sheet1!I723+$F$9/10)*VLOOKUP($B742,$H$13:$J$17,3,0),"N/A")</f>
        <v>7.4559641263136429</v>
      </c>
      <c r="K742" s="64">
        <f>IF(ISNUMBER((Sheet1!J723+$F$9/10)*VLOOKUP($B742,$H$13:$J$17,3,0)),(Sheet1!J723+$F$9/10)*VLOOKUP($B742,$H$13:$J$17,3,0),"N/A")</f>
        <v>7.4518209984872543</v>
      </c>
    </row>
    <row r="743" spans="2:11" x14ac:dyDescent="0.3">
      <c r="B743" s="1" t="str">
        <f>Sheet1!A724</f>
        <v>PA</v>
      </c>
      <c r="C743" s="2" t="str">
        <f>Sheet1!B724</f>
        <v>Elec</v>
      </c>
      <c r="D743" s="3">
        <f>Sheet1!C724</f>
        <v>42551</v>
      </c>
      <c r="E743" s="4" t="str">
        <f>Sheet1!D724</f>
        <v>PENELEC</v>
      </c>
      <c r="F743" s="2" t="str">
        <f>Sheet1!E724</f>
        <v>150-500K</v>
      </c>
      <c r="G743" s="64">
        <f>IF(ISNUMBER((Sheet1!F724+$F$9/10)*VLOOKUP($B743,$H$13:$J$17,3,0)),(Sheet1!F724+$F$9/10)*VLOOKUP($B743,$H$13:$J$17,3,0),"N/A")</f>
        <v>7.0279676790011427</v>
      </c>
      <c r="H743" s="64">
        <f>IF(ISNUMBER((Sheet1!G724+$F$9/10)*VLOOKUP($B743,$H$13:$J$17,3,0)),(Sheet1!G724+$F$9/10)*VLOOKUP($B743,$H$13:$J$17,3,0),"N/A")</f>
        <v>7.2984832775011439</v>
      </c>
      <c r="I743" s="64">
        <f>IF(ISNUMBER((Sheet1!H724+$F$9/10)*VLOOKUP($B743,$H$13:$J$17,3,0)),(Sheet1!H724+$F$9/10)*VLOOKUP($B743,$H$13:$J$17,3,0),"N/A")</f>
        <v>7.2193125702928089</v>
      </c>
      <c r="J743" s="64">
        <f>IF(ISNUMBER((Sheet1!I724+$F$9/10)*VLOOKUP($B743,$H$13:$J$17,3,0)),(Sheet1!I724+$F$9/10)*VLOOKUP($B743,$H$13:$J$17,3,0),"N/A")</f>
        <v>7.2434241263136432</v>
      </c>
      <c r="K743" s="64">
        <f>IF(ISNUMBER((Sheet1!J724+$F$9/10)*VLOOKUP($B743,$H$13:$J$17,3,0)),(Sheet1!J724+$F$9/10)*VLOOKUP($B743,$H$13:$J$17,3,0),"N/A")</f>
        <v>7.2392809984872546</v>
      </c>
    </row>
    <row r="744" spans="2:11" x14ac:dyDescent="0.3">
      <c r="B744" s="1" t="str">
        <f>Sheet1!A725</f>
        <v>PA</v>
      </c>
      <c r="C744" s="2" t="str">
        <f>Sheet1!B725</f>
        <v>Elec</v>
      </c>
      <c r="D744" s="3">
        <f>Sheet1!C725</f>
        <v>42551</v>
      </c>
      <c r="E744" s="4" t="str">
        <f>Sheet1!D725</f>
        <v>PENELEC</v>
      </c>
      <c r="F744" s="2" t="str">
        <f>Sheet1!E725</f>
        <v>500-1M</v>
      </c>
      <c r="G744" s="64">
        <f>IF(ISNUMBER((Sheet1!F725+$F$9/10)*VLOOKUP($B744,$H$13:$J$17,3,0)),(Sheet1!F725+$F$9/10)*VLOOKUP($B744,$H$13:$J$17,3,0),"N/A")</f>
        <v>6.6560226790011425</v>
      </c>
      <c r="H744" s="64">
        <f>IF(ISNUMBER((Sheet1!G725+$F$9/10)*VLOOKUP($B744,$H$13:$J$17,3,0)),(Sheet1!G725+$F$9/10)*VLOOKUP($B744,$H$13:$J$17,3,0),"N/A")</f>
        <v>6.9265382775011428</v>
      </c>
      <c r="I744" s="64">
        <f>IF(ISNUMBER((Sheet1!H725+$F$9/10)*VLOOKUP($B744,$H$13:$J$17,3,0)),(Sheet1!H725+$F$9/10)*VLOOKUP($B744,$H$13:$J$17,3,0),"N/A")</f>
        <v>6.8473675702928078</v>
      </c>
      <c r="J744" s="64">
        <f>IF(ISNUMBER((Sheet1!I725+$F$9/10)*VLOOKUP($B744,$H$13:$J$17,3,0)),(Sheet1!I725+$F$9/10)*VLOOKUP($B744,$H$13:$J$17,3,0),"N/A")</f>
        <v>6.871479126313643</v>
      </c>
      <c r="K744" s="64">
        <f>IF(ISNUMBER((Sheet1!J725+$F$9/10)*VLOOKUP($B744,$H$13:$J$17,3,0)),(Sheet1!J725+$F$9/10)*VLOOKUP($B744,$H$13:$J$17,3,0),"N/A")</f>
        <v>6.8673359984872544</v>
      </c>
    </row>
    <row r="745" spans="2:11" x14ac:dyDescent="0.3">
      <c r="B745" s="1" t="str">
        <f>Sheet1!A726</f>
        <v>PA</v>
      </c>
      <c r="C745" s="2" t="str">
        <f>Sheet1!B726</f>
        <v>Elec</v>
      </c>
      <c r="D745" s="3">
        <f>Sheet1!C726</f>
        <v>42551</v>
      </c>
      <c r="E745" s="4" t="str">
        <f>Sheet1!D726</f>
        <v>PENELEC</v>
      </c>
      <c r="F745" s="2" t="str">
        <f>Sheet1!E726</f>
        <v>1-2M</v>
      </c>
      <c r="G745" s="64">
        <f>IF(ISNUMBER((Sheet1!F726+$F$9/10)*VLOOKUP($B745,$H$13:$J$17,3,0)),(Sheet1!F726+$F$9/10)*VLOOKUP($B745,$H$13:$J$17,3,0),"N/A")</f>
        <v>6.5231851790011426</v>
      </c>
      <c r="H745" s="64">
        <f>IF(ISNUMBER((Sheet1!G726+$F$9/10)*VLOOKUP($B745,$H$13:$J$17,3,0)),(Sheet1!G726+$F$9/10)*VLOOKUP($B745,$H$13:$J$17,3,0),"N/A")</f>
        <v>6.7937007775011429</v>
      </c>
      <c r="I745" s="64">
        <f>IF(ISNUMBER((Sheet1!H726+$F$9/10)*VLOOKUP($B745,$H$13:$J$17,3,0)),(Sheet1!H726+$F$9/10)*VLOOKUP($B745,$H$13:$J$17,3,0),"N/A")</f>
        <v>6.7145300702928079</v>
      </c>
      <c r="J745" s="64">
        <f>IF(ISNUMBER((Sheet1!I726+$F$9/10)*VLOOKUP($B745,$H$13:$J$17,3,0)),(Sheet1!I726+$F$9/10)*VLOOKUP($B745,$H$13:$J$17,3,0),"N/A")</f>
        <v>6.7386416263136431</v>
      </c>
      <c r="K745" s="64">
        <f>IF(ISNUMBER((Sheet1!J726+$F$9/10)*VLOOKUP($B745,$H$13:$J$17,3,0)),(Sheet1!J726+$F$9/10)*VLOOKUP($B745,$H$13:$J$17,3,0),"N/A")</f>
        <v>6.7344984984872545</v>
      </c>
    </row>
    <row r="746" spans="2:11" x14ac:dyDescent="0.3">
      <c r="B746" s="1" t="str">
        <f>Sheet1!A727</f>
        <v>PA</v>
      </c>
      <c r="C746" s="2" t="str">
        <f>Sheet1!B727</f>
        <v>Elec</v>
      </c>
      <c r="D746" s="3">
        <f>Sheet1!C727</f>
        <v>42551</v>
      </c>
      <c r="E746" s="4" t="str">
        <f>Sheet1!D727</f>
        <v>PENELEC</v>
      </c>
      <c r="F746" s="2" t="str">
        <f>Sheet1!E727</f>
        <v>2M+</v>
      </c>
      <c r="G746" s="64">
        <f>IF(ISNUMBER((Sheet1!F727+$F$9/10)*VLOOKUP($B746,$H$13:$J$17,3,0)),(Sheet1!F727+$F$9/10)*VLOOKUP($B746,$H$13:$J$17,3,0),"N/A")</f>
        <v>6.3903476790011426</v>
      </c>
      <c r="H746" s="64">
        <f>IF(ISNUMBER((Sheet1!G727+$F$9/10)*VLOOKUP($B746,$H$13:$J$17,3,0)),(Sheet1!G727+$F$9/10)*VLOOKUP($B746,$H$13:$J$17,3,0),"N/A")</f>
        <v>6.6608632775011429</v>
      </c>
      <c r="I746" s="64">
        <f>IF(ISNUMBER((Sheet1!H727+$F$9/10)*VLOOKUP($B746,$H$13:$J$17,3,0)),(Sheet1!H727+$F$9/10)*VLOOKUP($B746,$H$13:$J$17,3,0),"N/A")</f>
        <v>6.581692570292808</v>
      </c>
      <c r="J746" s="64">
        <f>IF(ISNUMBER((Sheet1!I727+$F$9/10)*VLOOKUP($B746,$H$13:$J$17,3,0)),(Sheet1!I727+$F$9/10)*VLOOKUP($B746,$H$13:$J$17,3,0),"N/A")</f>
        <v>6.6058041263136431</v>
      </c>
      <c r="K746" s="64">
        <f>IF(ISNUMBER((Sheet1!J727+$F$9/10)*VLOOKUP($B746,$H$13:$J$17,3,0)),(Sheet1!J727+$F$9/10)*VLOOKUP($B746,$H$13:$J$17,3,0),"N/A")</f>
        <v>6.6016609984872545</v>
      </c>
    </row>
    <row r="747" spans="2:11" x14ac:dyDescent="0.3">
      <c r="B747" s="1" t="str">
        <f>Sheet1!A728</f>
        <v>PA</v>
      </c>
      <c r="C747" s="2" t="str">
        <f>Sheet1!B728</f>
        <v>Elec</v>
      </c>
      <c r="D747" s="3">
        <f>Sheet1!C728</f>
        <v>42551</v>
      </c>
      <c r="E747" s="4" t="str">
        <f>Sheet1!D728</f>
        <v>METED</v>
      </c>
      <c r="F747" s="2" t="str">
        <f>Sheet1!E728</f>
        <v>0-150K</v>
      </c>
      <c r="G747" s="64">
        <f>IF(ISNUMBER((Sheet1!F728+$F$9/10)*VLOOKUP($B747,$H$13:$J$17,3,0)),(Sheet1!F728+$F$9/10)*VLOOKUP($B747,$H$13:$J$17,3,0),"N/A")</f>
        <v>6.9396785630011415</v>
      </c>
      <c r="H747" s="64">
        <f>IF(ISNUMBER((Sheet1!G728+$F$9/10)*VLOOKUP($B747,$H$13:$J$17,3,0)),(Sheet1!G728+$F$9/10)*VLOOKUP($B747,$H$13:$J$17,3,0),"N/A")</f>
        <v>7.2742802850011419</v>
      </c>
      <c r="I747" s="64">
        <f>IF(ISNUMBER((Sheet1!H728+$F$9/10)*VLOOKUP($B747,$H$13:$J$17,3,0)),(Sheet1!H728+$F$9/10)*VLOOKUP($B747,$H$13:$J$17,3,0),"N/A")</f>
        <v>7.150699344792808</v>
      </c>
      <c r="J747" s="64">
        <f>IF(ISNUMBER((Sheet1!I728+$F$9/10)*VLOOKUP($B747,$H$13:$J$17,3,0)),(Sheet1!I728+$F$9/10)*VLOOKUP($B747,$H$13:$J$17,3,0),"N/A")</f>
        <v>7.2785835558136416</v>
      </c>
      <c r="K747" s="64">
        <f>IF(ISNUMBER((Sheet1!J728+$F$9/10)*VLOOKUP($B747,$H$13:$J$17,3,0)),(Sheet1!J728+$F$9/10)*VLOOKUP($B747,$H$13:$J$17,3,0),"N/A")</f>
        <v>7.3556050260705854</v>
      </c>
    </row>
    <row r="748" spans="2:11" x14ac:dyDescent="0.3">
      <c r="B748" s="1" t="str">
        <f>Sheet1!A729</f>
        <v>PA</v>
      </c>
      <c r="C748" s="2" t="str">
        <f>Sheet1!B729</f>
        <v>Elec</v>
      </c>
      <c r="D748" s="3">
        <f>Sheet1!C729</f>
        <v>42551</v>
      </c>
      <c r="E748" s="4" t="str">
        <f>Sheet1!D729</f>
        <v>METED</v>
      </c>
      <c r="F748" s="2" t="str">
        <f>Sheet1!E729</f>
        <v>150-500K</v>
      </c>
      <c r="G748" s="64">
        <f>IF(ISNUMBER((Sheet1!F729+$F$9/10)*VLOOKUP($B748,$H$13:$J$17,3,0)),(Sheet1!F729+$F$9/10)*VLOOKUP($B748,$H$13:$J$17,3,0),"N/A")</f>
        <v>6.7271385630011418</v>
      </c>
      <c r="H748" s="64">
        <f>IF(ISNUMBER((Sheet1!G729+$F$9/10)*VLOOKUP($B748,$H$13:$J$17,3,0)),(Sheet1!G729+$F$9/10)*VLOOKUP($B748,$H$13:$J$17,3,0),"N/A")</f>
        <v>7.0617402850011413</v>
      </c>
      <c r="I748" s="64">
        <f>IF(ISNUMBER((Sheet1!H729+$F$9/10)*VLOOKUP($B748,$H$13:$J$17,3,0)),(Sheet1!H729+$F$9/10)*VLOOKUP($B748,$H$13:$J$17,3,0),"N/A")</f>
        <v>6.9381593447928074</v>
      </c>
      <c r="J748" s="64">
        <f>IF(ISNUMBER((Sheet1!I729+$F$9/10)*VLOOKUP($B748,$H$13:$J$17,3,0)),(Sheet1!I729+$F$9/10)*VLOOKUP($B748,$H$13:$J$17,3,0),"N/A")</f>
        <v>7.0660435558136419</v>
      </c>
      <c r="K748" s="64">
        <f>IF(ISNUMBER((Sheet1!J729+$F$9/10)*VLOOKUP($B748,$H$13:$J$17,3,0)),(Sheet1!J729+$F$9/10)*VLOOKUP($B748,$H$13:$J$17,3,0),"N/A")</f>
        <v>7.1430650260705857</v>
      </c>
    </row>
    <row r="749" spans="2:11" x14ac:dyDescent="0.3">
      <c r="B749" s="1" t="str">
        <f>Sheet1!A730</f>
        <v>PA</v>
      </c>
      <c r="C749" s="2" t="str">
        <f>Sheet1!B730</f>
        <v>Elec</v>
      </c>
      <c r="D749" s="3">
        <f>Sheet1!C730</f>
        <v>42551</v>
      </c>
      <c r="E749" s="4" t="str">
        <f>Sheet1!D730</f>
        <v>METED</v>
      </c>
      <c r="F749" s="2" t="str">
        <f>Sheet1!E730</f>
        <v>500-1M</v>
      </c>
      <c r="G749" s="64">
        <f>IF(ISNUMBER((Sheet1!F730+$F$9/10)*VLOOKUP($B749,$H$13:$J$17,3,0)),(Sheet1!F730+$F$9/10)*VLOOKUP($B749,$H$13:$J$17,3,0),"N/A")</f>
        <v>6.3551935630011416</v>
      </c>
      <c r="H749" s="64">
        <f>IF(ISNUMBER((Sheet1!G730+$F$9/10)*VLOOKUP($B749,$H$13:$J$17,3,0)),(Sheet1!G730+$F$9/10)*VLOOKUP($B749,$H$13:$J$17,3,0),"N/A")</f>
        <v>6.689795285001142</v>
      </c>
      <c r="I749" s="64">
        <f>IF(ISNUMBER((Sheet1!H730+$F$9/10)*VLOOKUP($B749,$H$13:$J$17,3,0)),(Sheet1!H730+$F$9/10)*VLOOKUP($B749,$H$13:$J$17,3,0),"N/A")</f>
        <v>6.5662143447928081</v>
      </c>
      <c r="J749" s="64">
        <f>IF(ISNUMBER((Sheet1!I730+$F$9/10)*VLOOKUP($B749,$H$13:$J$17,3,0)),(Sheet1!I730+$F$9/10)*VLOOKUP($B749,$H$13:$J$17,3,0),"N/A")</f>
        <v>6.6940985558136408</v>
      </c>
      <c r="K749" s="64">
        <f>IF(ISNUMBER((Sheet1!J730+$F$9/10)*VLOOKUP($B749,$H$13:$J$17,3,0)),(Sheet1!J730+$F$9/10)*VLOOKUP($B749,$H$13:$J$17,3,0),"N/A")</f>
        <v>6.7711200260705855</v>
      </c>
    </row>
    <row r="750" spans="2:11" x14ac:dyDescent="0.3">
      <c r="B750" s="1" t="str">
        <f>Sheet1!A731</f>
        <v>PA</v>
      </c>
      <c r="C750" s="2" t="str">
        <f>Sheet1!B731</f>
        <v>Elec</v>
      </c>
      <c r="D750" s="3">
        <f>Sheet1!C731</f>
        <v>42551</v>
      </c>
      <c r="E750" s="4" t="str">
        <f>Sheet1!D731</f>
        <v>METED</v>
      </c>
      <c r="F750" s="2" t="str">
        <f>Sheet1!E731</f>
        <v>1-2M</v>
      </c>
      <c r="G750" s="64">
        <f>IF(ISNUMBER((Sheet1!F731+$F$9/10)*VLOOKUP($B750,$H$13:$J$17,3,0)),(Sheet1!F731+$F$9/10)*VLOOKUP($B750,$H$13:$J$17,3,0),"N/A")</f>
        <v>6.2223560630011416</v>
      </c>
      <c r="H750" s="64">
        <f>IF(ISNUMBER((Sheet1!G731+$F$9/10)*VLOOKUP($B750,$H$13:$J$17,3,0)),(Sheet1!G731+$F$9/10)*VLOOKUP($B750,$H$13:$J$17,3,0),"N/A")</f>
        <v>6.556957785001142</v>
      </c>
      <c r="I750" s="64">
        <f>IF(ISNUMBER((Sheet1!H731+$F$9/10)*VLOOKUP($B750,$H$13:$J$17,3,0)),(Sheet1!H731+$F$9/10)*VLOOKUP($B750,$H$13:$J$17,3,0),"N/A")</f>
        <v>6.4333768447928081</v>
      </c>
      <c r="J750" s="64">
        <f>IF(ISNUMBER((Sheet1!I731+$F$9/10)*VLOOKUP($B750,$H$13:$J$17,3,0)),(Sheet1!I731+$F$9/10)*VLOOKUP($B750,$H$13:$J$17,3,0),"N/A")</f>
        <v>6.5612610558136408</v>
      </c>
      <c r="K750" s="64">
        <f>IF(ISNUMBER((Sheet1!J731+$F$9/10)*VLOOKUP($B750,$H$13:$J$17,3,0)),(Sheet1!J731+$F$9/10)*VLOOKUP($B750,$H$13:$J$17,3,0),"N/A")</f>
        <v>6.6382825260705856</v>
      </c>
    </row>
    <row r="751" spans="2:11" x14ac:dyDescent="0.3">
      <c r="B751" s="1" t="str">
        <f>Sheet1!A732</f>
        <v>PA</v>
      </c>
      <c r="C751" s="2" t="str">
        <f>Sheet1!B732</f>
        <v>Elec</v>
      </c>
      <c r="D751" s="3">
        <f>Sheet1!C732</f>
        <v>42551</v>
      </c>
      <c r="E751" s="4" t="str">
        <f>Sheet1!D732</f>
        <v>METED</v>
      </c>
      <c r="F751" s="2" t="str">
        <f>Sheet1!E732</f>
        <v>2M+</v>
      </c>
      <c r="G751" s="64">
        <f>IF(ISNUMBER((Sheet1!F732+$F$9/10)*VLOOKUP($B751,$H$13:$J$17,3,0)),(Sheet1!F732+$F$9/10)*VLOOKUP($B751,$H$13:$J$17,3,0),"N/A")</f>
        <v>6.0895185630011417</v>
      </c>
      <c r="H751" s="64">
        <f>IF(ISNUMBER((Sheet1!G732+$F$9/10)*VLOOKUP($B751,$H$13:$J$17,3,0)),(Sheet1!G732+$F$9/10)*VLOOKUP($B751,$H$13:$J$17,3,0),"N/A")</f>
        <v>6.4241202850011421</v>
      </c>
      <c r="I751" s="64">
        <f>IF(ISNUMBER((Sheet1!H732+$F$9/10)*VLOOKUP($B751,$H$13:$J$17,3,0)),(Sheet1!H732+$F$9/10)*VLOOKUP($B751,$H$13:$J$17,3,0),"N/A")</f>
        <v>6.3005393447928082</v>
      </c>
      <c r="J751" s="64">
        <f>IF(ISNUMBER((Sheet1!I732+$F$9/10)*VLOOKUP($B751,$H$13:$J$17,3,0)),(Sheet1!I732+$F$9/10)*VLOOKUP($B751,$H$13:$J$17,3,0),"N/A")</f>
        <v>6.4284235558136409</v>
      </c>
      <c r="K751" s="64">
        <f>IF(ISNUMBER((Sheet1!J732+$F$9/10)*VLOOKUP($B751,$H$13:$J$17,3,0)),(Sheet1!J732+$F$9/10)*VLOOKUP($B751,$H$13:$J$17,3,0),"N/A")</f>
        <v>6.5054450260705856</v>
      </c>
    </row>
    <row r="752" spans="2:11" x14ac:dyDescent="0.3">
      <c r="B752" s="1" t="str">
        <f>Sheet1!A733</f>
        <v>PA</v>
      </c>
      <c r="C752" s="2" t="str">
        <f>Sheet1!B733</f>
        <v>Elec</v>
      </c>
      <c r="D752" s="3">
        <f>Sheet1!C733</f>
        <v>42551</v>
      </c>
      <c r="E752" s="4" t="str">
        <f>Sheet1!D733</f>
        <v>West Penn PWR</v>
      </c>
      <c r="F752" s="2" t="str">
        <f>Sheet1!E733</f>
        <v>0-150K</v>
      </c>
      <c r="G752" s="64">
        <f>IF(ISNUMBER((Sheet1!F733+$F$9/10)*VLOOKUP($B752,$H$13:$J$17,3,0)),(Sheet1!F733+$F$9/10)*VLOOKUP($B752,$H$13:$J$17,3,0),"N/A")</f>
        <v>6.8737836463968378</v>
      </c>
      <c r="H752" s="64">
        <f>IF(ISNUMBER((Sheet1!G733+$F$9/10)*VLOOKUP($B752,$H$13:$J$17,3,0)),(Sheet1!G733+$F$9/10)*VLOOKUP($B752,$H$13:$J$17,3,0),"N/A")</f>
        <v>7.0768656186670089</v>
      </c>
      <c r="I752" s="64">
        <f>IF(ISNUMBER((Sheet1!H733+$F$9/10)*VLOOKUP($B752,$H$13:$J$17,3,0)),(Sheet1!H733+$F$9/10)*VLOOKUP($B752,$H$13:$J$17,3,0),"N/A")</f>
        <v>7.1354035686374671</v>
      </c>
      <c r="J752" s="64">
        <f>IF(ISNUMBER((Sheet1!I733+$F$9/10)*VLOOKUP($B752,$H$13:$J$17,3,0)),(Sheet1!I733+$F$9/10)*VLOOKUP($B752,$H$13:$J$17,3,0),"N/A")</f>
        <v>7.2224555171062637</v>
      </c>
      <c r="K752" s="64">
        <f>IF(ISNUMBER((Sheet1!J733+$F$9/10)*VLOOKUP($B752,$H$13:$J$17,3,0)),(Sheet1!J733+$F$9/10)*VLOOKUP($B752,$H$13:$J$17,3,0),"N/A")</f>
        <v>7.2918098247118994</v>
      </c>
    </row>
    <row r="753" spans="2:11" x14ac:dyDescent="0.3">
      <c r="B753" s="1" t="str">
        <f>Sheet1!A734</f>
        <v>PA</v>
      </c>
      <c r="C753" s="2" t="str">
        <f>Sheet1!B734</f>
        <v>Elec</v>
      </c>
      <c r="D753" s="3">
        <f>Sheet1!C734</f>
        <v>42551</v>
      </c>
      <c r="E753" s="4" t="str">
        <f>Sheet1!D734</f>
        <v>West Penn PWR</v>
      </c>
      <c r="F753" s="2" t="str">
        <f>Sheet1!E734</f>
        <v>150-500K</v>
      </c>
      <c r="G753" s="64">
        <f>IF(ISNUMBER((Sheet1!F734+$F$9/10)*VLOOKUP($B753,$H$13:$J$17,3,0)),(Sheet1!F734+$F$9/10)*VLOOKUP($B753,$H$13:$J$17,3,0),"N/A")</f>
        <v>6.6612436463968381</v>
      </c>
      <c r="H753" s="64">
        <f>IF(ISNUMBER((Sheet1!G734+$F$9/10)*VLOOKUP($B753,$H$13:$J$17,3,0)),(Sheet1!G734+$F$9/10)*VLOOKUP($B753,$H$13:$J$17,3,0),"N/A")</f>
        <v>6.8643256186670092</v>
      </c>
      <c r="I753" s="64">
        <f>IF(ISNUMBER((Sheet1!H734+$F$9/10)*VLOOKUP($B753,$H$13:$J$17,3,0)),(Sheet1!H734+$F$9/10)*VLOOKUP($B753,$H$13:$J$17,3,0),"N/A")</f>
        <v>6.9228635686374664</v>
      </c>
      <c r="J753" s="64">
        <f>IF(ISNUMBER((Sheet1!I734+$F$9/10)*VLOOKUP($B753,$H$13:$J$17,3,0)),(Sheet1!I734+$F$9/10)*VLOOKUP($B753,$H$13:$J$17,3,0),"N/A")</f>
        <v>7.0099155171062639</v>
      </c>
      <c r="K753" s="64">
        <f>IF(ISNUMBER((Sheet1!J734+$F$9/10)*VLOOKUP($B753,$H$13:$J$17,3,0)),(Sheet1!J734+$F$9/10)*VLOOKUP($B753,$H$13:$J$17,3,0),"N/A")</f>
        <v>7.0792698247118997</v>
      </c>
    </row>
    <row r="754" spans="2:11" x14ac:dyDescent="0.3">
      <c r="B754" s="1" t="str">
        <f>Sheet1!A735</f>
        <v>PA</v>
      </c>
      <c r="C754" s="2" t="str">
        <f>Sheet1!B735</f>
        <v>Elec</v>
      </c>
      <c r="D754" s="3">
        <f>Sheet1!C735</f>
        <v>42551</v>
      </c>
      <c r="E754" s="4" t="str">
        <f>Sheet1!D735</f>
        <v>West Penn PWR</v>
      </c>
      <c r="F754" s="2" t="str">
        <f>Sheet1!E735</f>
        <v>500-1M</v>
      </c>
      <c r="G754" s="64">
        <f>IF(ISNUMBER((Sheet1!F735+$F$9/10)*VLOOKUP($B754,$H$13:$J$17,3,0)),(Sheet1!F735+$F$9/10)*VLOOKUP($B754,$H$13:$J$17,3,0),"N/A")</f>
        <v>6.289298646396837</v>
      </c>
      <c r="H754" s="64">
        <f>IF(ISNUMBER((Sheet1!G735+$F$9/10)*VLOOKUP($B754,$H$13:$J$17,3,0)),(Sheet1!G735+$F$9/10)*VLOOKUP($B754,$H$13:$J$17,3,0),"N/A")</f>
        <v>6.492380618667009</v>
      </c>
      <c r="I754" s="64">
        <f>IF(ISNUMBER((Sheet1!H735+$F$9/10)*VLOOKUP($B754,$H$13:$J$17,3,0)),(Sheet1!H735+$F$9/10)*VLOOKUP($B754,$H$13:$J$17,3,0),"N/A")</f>
        <v>6.5509185686374671</v>
      </c>
      <c r="J754" s="64">
        <f>IF(ISNUMBER((Sheet1!I735+$F$9/10)*VLOOKUP($B754,$H$13:$J$17,3,0)),(Sheet1!I735+$F$9/10)*VLOOKUP($B754,$H$13:$J$17,3,0),"N/A")</f>
        <v>6.6379705171062637</v>
      </c>
      <c r="K754" s="64">
        <f>IF(ISNUMBER((Sheet1!J735+$F$9/10)*VLOOKUP($B754,$H$13:$J$17,3,0)),(Sheet1!J735+$F$9/10)*VLOOKUP($B754,$H$13:$J$17,3,0),"N/A")</f>
        <v>6.7073248247118995</v>
      </c>
    </row>
    <row r="755" spans="2:11" x14ac:dyDescent="0.3">
      <c r="B755" s="1" t="str">
        <f>Sheet1!A736</f>
        <v>PA</v>
      </c>
      <c r="C755" s="2" t="str">
        <f>Sheet1!B736</f>
        <v>Elec</v>
      </c>
      <c r="D755" s="3">
        <f>Sheet1!C736</f>
        <v>42551</v>
      </c>
      <c r="E755" s="4" t="str">
        <f>Sheet1!D736</f>
        <v>West Penn PWR</v>
      </c>
      <c r="F755" s="2" t="str">
        <f>Sheet1!E736</f>
        <v>1-2M</v>
      </c>
      <c r="G755" s="64">
        <f>IF(ISNUMBER((Sheet1!F736+$F$9/10)*VLOOKUP($B755,$H$13:$J$17,3,0)),(Sheet1!F736+$F$9/10)*VLOOKUP($B755,$H$13:$J$17,3,0),"N/A")</f>
        <v>6.1564611463968371</v>
      </c>
      <c r="H755" s="64">
        <f>IF(ISNUMBER((Sheet1!G736+$F$9/10)*VLOOKUP($B755,$H$13:$J$17,3,0)),(Sheet1!G736+$F$9/10)*VLOOKUP($B755,$H$13:$J$17,3,0),"N/A")</f>
        <v>6.3595431186670091</v>
      </c>
      <c r="I755" s="64">
        <f>IF(ISNUMBER((Sheet1!H736+$F$9/10)*VLOOKUP($B755,$H$13:$J$17,3,0)),(Sheet1!H736+$F$9/10)*VLOOKUP($B755,$H$13:$J$17,3,0),"N/A")</f>
        <v>6.4180810686374672</v>
      </c>
      <c r="J755" s="64">
        <f>IF(ISNUMBER((Sheet1!I736+$F$9/10)*VLOOKUP($B755,$H$13:$J$17,3,0)),(Sheet1!I736+$F$9/10)*VLOOKUP($B755,$H$13:$J$17,3,0),"N/A")</f>
        <v>6.5051330171062638</v>
      </c>
      <c r="K755" s="64">
        <f>IF(ISNUMBER((Sheet1!J736+$F$9/10)*VLOOKUP($B755,$H$13:$J$17,3,0)),(Sheet1!J736+$F$9/10)*VLOOKUP($B755,$H$13:$J$17,3,0),"N/A")</f>
        <v>6.5744873247118996</v>
      </c>
    </row>
    <row r="756" spans="2:11" x14ac:dyDescent="0.3">
      <c r="B756" s="1" t="str">
        <f>Sheet1!A737</f>
        <v>PA</v>
      </c>
      <c r="C756" s="2" t="str">
        <f>Sheet1!B737</f>
        <v>Elec</v>
      </c>
      <c r="D756" s="3">
        <f>Sheet1!C737</f>
        <v>42551</v>
      </c>
      <c r="E756" s="4" t="str">
        <f>Sheet1!D737</f>
        <v>West Penn PWR</v>
      </c>
      <c r="F756" s="2" t="str">
        <f>Sheet1!E737</f>
        <v>2M+</v>
      </c>
      <c r="G756" s="64">
        <f>IF(ISNUMBER((Sheet1!F737+$F$9/10)*VLOOKUP($B756,$H$13:$J$17,3,0)),(Sheet1!F737+$F$9/10)*VLOOKUP($B756,$H$13:$J$17,3,0),"N/A")</f>
        <v>6.0236236463968371</v>
      </c>
      <c r="H756" s="64">
        <f>IF(ISNUMBER((Sheet1!G737+$F$9/10)*VLOOKUP($B756,$H$13:$J$17,3,0)),(Sheet1!G737+$F$9/10)*VLOOKUP($B756,$H$13:$J$17,3,0),"N/A")</f>
        <v>6.2267056186670091</v>
      </c>
      <c r="I756" s="64">
        <f>IF(ISNUMBER((Sheet1!H737+$F$9/10)*VLOOKUP($B756,$H$13:$J$17,3,0)),(Sheet1!H737+$F$9/10)*VLOOKUP($B756,$H$13:$J$17,3,0),"N/A")</f>
        <v>6.2852435686374672</v>
      </c>
      <c r="J756" s="64">
        <f>IF(ISNUMBER((Sheet1!I737+$F$9/10)*VLOOKUP($B756,$H$13:$J$17,3,0)),(Sheet1!I737+$F$9/10)*VLOOKUP($B756,$H$13:$J$17,3,0),"N/A")</f>
        <v>6.3722955171062639</v>
      </c>
      <c r="K756" s="64">
        <f>IF(ISNUMBER((Sheet1!J737+$F$9/10)*VLOOKUP($B756,$H$13:$J$17,3,0)),(Sheet1!J737+$F$9/10)*VLOOKUP($B756,$H$13:$J$17,3,0),"N/A")</f>
        <v>6.4416498247118996</v>
      </c>
    </row>
    <row r="757" spans="2:11" x14ac:dyDescent="0.3">
      <c r="B757" s="1" t="str">
        <f>Sheet1!A738</f>
        <v>PA</v>
      </c>
      <c r="C757" s="2" t="str">
        <f>Sheet1!B738</f>
        <v>Elec</v>
      </c>
      <c r="D757" s="3">
        <f>Sheet1!C738</f>
        <v>42551</v>
      </c>
      <c r="E757" s="4" t="str">
        <f>Sheet1!D738</f>
        <v>Penn PWR</v>
      </c>
      <c r="F757" s="2" t="str">
        <f>Sheet1!E738</f>
        <v>0-150K</v>
      </c>
      <c r="G757" s="64">
        <f>IF(ISNUMBER((Sheet1!F738+$F$9/10)*VLOOKUP($B757,$H$13:$J$17,3,0)),(Sheet1!F738+$F$9/10)*VLOOKUP($B757,$H$13:$J$17,3,0),"N/A")</f>
        <v>7.5179895214996426</v>
      </c>
      <c r="H757" s="64">
        <f>IF(ISNUMBER((Sheet1!G738+$F$9/10)*VLOOKUP($B757,$H$13:$J$17,3,0)),(Sheet1!G738+$F$9/10)*VLOOKUP($B757,$H$13:$J$17,3,0),"N/A")</f>
        <v>7.717009854324413</v>
      </c>
      <c r="I757" s="64">
        <f>IF(ISNUMBER((Sheet1!H738+$F$9/10)*VLOOKUP($B757,$H$13:$J$17,3,0)),(Sheet1!H738+$F$9/10)*VLOOKUP($B757,$H$13:$J$17,3,0),"N/A")</f>
        <v>7.6929190888771295</v>
      </c>
      <c r="J757" s="64">
        <f>IF(ISNUMBER((Sheet1!I738+$F$9/10)*VLOOKUP($B757,$H$13:$J$17,3,0)),(Sheet1!I738+$F$9/10)*VLOOKUP($B757,$H$13:$J$17,3,0),"N/A")</f>
        <v>7.7371025076673856</v>
      </c>
      <c r="K757" s="64">
        <f>IF(ISNUMBER((Sheet1!J738+$F$9/10)*VLOOKUP($B757,$H$13:$J$17,3,0)),(Sheet1!J738+$F$9/10)*VLOOKUP($B757,$H$13:$J$17,3,0),"N/A")</f>
        <v>7.7650859840464621</v>
      </c>
    </row>
    <row r="758" spans="2:11" x14ac:dyDescent="0.3">
      <c r="B758" s="1" t="str">
        <f>Sheet1!A739</f>
        <v>PA</v>
      </c>
      <c r="C758" s="2" t="str">
        <f>Sheet1!B739</f>
        <v>Elec</v>
      </c>
      <c r="D758" s="3">
        <f>Sheet1!C739</f>
        <v>42551</v>
      </c>
      <c r="E758" s="4" t="str">
        <f>Sheet1!D739</f>
        <v>Penn PWR</v>
      </c>
      <c r="F758" s="2" t="str">
        <f>Sheet1!E739</f>
        <v>150-500K</v>
      </c>
      <c r="G758" s="64">
        <f>IF(ISNUMBER((Sheet1!F739+$F$9/10)*VLOOKUP($B758,$H$13:$J$17,3,0)),(Sheet1!F739+$F$9/10)*VLOOKUP($B758,$H$13:$J$17,3,0),"N/A")</f>
        <v>7.3054495214996438</v>
      </c>
      <c r="H758" s="64">
        <f>IF(ISNUMBER((Sheet1!G739+$F$9/10)*VLOOKUP($B758,$H$13:$J$17,3,0)),(Sheet1!G739+$F$9/10)*VLOOKUP($B758,$H$13:$J$17,3,0),"N/A")</f>
        <v>7.5044698543244133</v>
      </c>
      <c r="I758" s="64">
        <f>IF(ISNUMBER((Sheet1!H739+$F$9/10)*VLOOKUP($B758,$H$13:$J$17,3,0)),(Sheet1!H739+$F$9/10)*VLOOKUP($B758,$H$13:$J$17,3,0),"N/A")</f>
        <v>7.4803790888771298</v>
      </c>
      <c r="J758" s="64">
        <f>IF(ISNUMBER((Sheet1!I739+$F$9/10)*VLOOKUP($B758,$H$13:$J$17,3,0)),(Sheet1!I739+$F$9/10)*VLOOKUP($B758,$H$13:$J$17,3,0),"N/A")</f>
        <v>7.5245625076673859</v>
      </c>
      <c r="K758" s="64">
        <f>IF(ISNUMBER((Sheet1!J739+$F$9/10)*VLOOKUP($B758,$H$13:$J$17,3,0)),(Sheet1!J739+$F$9/10)*VLOOKUP($B758,$H$13:$J$17,3,0),"N/A")</f>
        <v>7.5525459840464615</v>
      </c>
    </row>
    <row r="759" spans="2:11" x14ac:dyDescent="0.3">
      <c r="B759" s="1" t="str">
        <f>Sheet1!A740</f>
        <v>PA</v>
      </c>
      <c r="C759" s="2" t="str">
        <f>Sheet1!B740</f>
        <v>Elec</v>
      </c>
      <c r="D759" s="3">
        <f>Sheet1!C740</f>
        <v>42551</v>
      </c>
      <c r="E759" s="4" t="str">
        <f>Sheet1!D740</f>
        <v>Penn PWR</v>
      </c>
      <c r="F759" s="2" t="str">
        <f>Sheet1!E740</f>
        <v>500-1M</v>
      </c>
      <c r="G759" s="64">
        <f>IF(ISNUMBER((Sheet1!F740+$F$9/10)*VLOOKUP($B759,$H$13:$J$17,3,0)),(Sheet1!F740+$F$9/10)*VLOOKUP($B759,$H$13:$J$17,3,0),"N/A")</f>
        <v>6.9335045214996436</v>
      </c>
      <c r="H759" s="64">
        <f>IF(ISNUMBER((Sheet1!G740+$F$9/10)*VLOOKUP($B759,$H$13:$J$17,3,0)),(Sheet1!G740+$F$9/10)*VLOOKUP($B759,$H$13:$J$17,3,0),"N/A")</f>
        <v>7.1325248543244131</v>
      </c>
      <c r="I759" s="64">
        <f>IF(ISNUMBER((Sheet1!H740+$F$9/10)*VLOOKUP($B759,$H$13:$J$17,3,0)),(Sheet1!H740+$F$9/10)*VLOOKUP($B759,$H$13:$J$17,3,0),"N/A")</f>
        <v>7.1084340888771287</v>
      </c>
      <c r="J759" s="64">
        <f>IF(ISNUMBER((Sheet1!I740+$F$9/10)*VLOOKUP($B759,$H$13:$J$17,3,0)),(Sheet1!I740+$F$9/10)*VLOOKUP($B759,$H$13:$J$17,3,0),"N/A")</f>
        <v>7.1526175076673848</v>
      </c>
      <c r="K759" s="64">
        <f>IF(ISNUMBER((Sheet1!J740+$F$9/10)*VLOOKUP($B759,$H$13:$J$17,3,0)),(Sheet1!J740+$F$9/10)*VLOOKUP($B759,$H$13:$J$17,3,0),"N/A")</f>
        <v>7.1806009840464613</v>
      </c>
    </row>
    <row r="760" spans="2:11" x14ac:dyDescent="0.3">
      <c r="B760" s="1" t="str">
        <f>Sheet1!A741</f>
        <v>PA</v>
      </c>
      <c r="C760" s="2" t="str">
        <f>Sheet1!B741</f>
        <v>Elec</v>
      </c>
      <c r="D760" s="3">
        <f>Sheet1!C741</f>
        <v>42551</v>
      </c>
      <c r="E760" s="4" t="str">
        <f>Sheet1!D741</f>
        <v>Penn PWR</v>
      </c>
      <c r="F760" s="2" t="str">
        <f>Sheet1!E741</f>
        <v>1-2M</v>
      </c>
      <c r="G760" s="64">
        <f>IF(ISNUMBER((Sheet1!F741+$F$9/10)*VLOOKUP($B760,$H$13:$J$17,3,0)),(Sheet1!F741+$F$9/10)*VLOOKUP($B760,$H$13:$J$17,3,0),"N/A")</f>
        <v>6.8006670214996428</v>
      </c>
      <c r="H760" s="64">
        <f>IF(ISNUMBER((Sheet1!G741+$F$9/10)*VLOOKUP($B760,$H$13:$J$17,3,0)),(Sheet1!G741+$F$9/10)*VLOOKUP($B760,$H$13:$J$17,3,0),"N/A")</f>
        <v>6.9996873543244131</v>
      </c>
      <c r="I760" s="64">
        <f>IF(ISNUMBER((Sheet1!H741+$F$9/10)*VLOOKUP($B760,$H$13:$J$17,3,0)),(Sheet1!H741+$F$9/10)*VLOOKUP($B760,$H$13:$J$17,3,0),"N/A")</f>
        <v>6.9755965888771287</v>
      </c>
      <c r="J760" s="64">
        <f>IF(ISNUMBER((Sheet1!I741+$F$9/10)*VLOOKUP($B760,$H$13:$J$17,3,0)),(Sheet1!I741+$F$9/10)*VLOOKUP($B760,$H$13:$J$17,3,0),"N/A")</f>
        <v>7.0197800076673849</v>
      </c>
      <c r="K760" s="64">
        <f>IF(ISNUMBER((Sheet1!J741+$F$9/10)*VLOOKUP($B760,$H$13:$J$17,3,0)),(Sheet1!J741+$F$9/10)*VLOOKUP($B760,$H$13:$J$17,3,0),"N/A")</f>
        <v>7.0477634840464614</v>
      </c>
    </row>
    <row r="761" spans="2:11" x14ac:dyDescent="0.3">
      <c r="B761" s="1" t="str">
        <f>Sheet1!A742</f>
        <v>PA</v>
      </c>
      <c r="C761" s="2" t="str">
        <f>Sheet1!B742</f>
        <v>Elec</v>
      </c>
      <c r="D761" s="3">
        <f>Sheet1!C742</f>
        <v>42551</v>
      </c>
      <c r="E761" s="4" t="str">
        <f>Sheet1!D742</f>
        <v>Penn PWR</v>
      </c>
      <c r="F761" s="2" t="str">
        <f>Sheet1!E742</f>
        <v>2M+</v>
      </c>
      <c r="G761" s="64">
        <f>IF(ISNUMBER((Sheet1!F742+$F$9/10)*VLOOKUP($B761,$H$13:$J$17,3,0)),(Sheet1!F742+$F$9/10)*VLOOKUP($B761,$H$13:$J$17,3,0),"N/A")</f>
        <v>6.6678295214996428</v>
      </c>
      <c r="H761" s="64">
        <f>IF(ISNUMBER((Sheet1!G742+$F$9/10)*VLOOKUP($B761,$H$13:$J$17,3,0)),(Sheet1!G742+$F$9/10)*VLOOKUP($B761,$H$13:$J$17,3,0),"N/A")</f>
        <v>6.8668498543244132</v>
      </c>
      <c r="I761" s="64">
        <f>IF(ISNUMBER((Sheet1!H742+$F$9/10)*VLOOKUP($B761,$H$13:$J$17,3,0)),(Sheet1!H742+$F$9/10)*VLOOKUP($B761,$H$13:$J$17,3,0),"N/A")</f>
        <v>6.8427590888771288</v>
      </c>
      <c r="J761" s="64">
        <f>IF(ISNUMBER((Sheet1!I742+$F$9/10)*VLOOKUP($B761,$H$13:$J$17,3,0)),(Sheet1!I742+$F$9/10)*VLOOKUP($B761,$H$13:$J$17,3,0),"N/A")</f>
        <v>6.8869425076673849</v>
      </c>
      <c r="K761" s="64">
        <f>IF(ISNUMBER((Sheet1!J742+$F$9/10)*VLOOKUP($B761,$H$13:$J$17,3,0)),(Sheet1!J742+$F$9/10)*VLOOKUP($B761,$H$13:$J$17,3,0),"N/A")</f>
        <v>6.9149259840464614</v>
      </c>
    </row>
    <row r="762" spans="2:11" x14ac:dyDescent="0.3">
      <c r="B762" s="1" t="str">
        <f>Sheet1!A743</f>
        <v>PA</v>
      </c>
      <c r="C762" s="2" t="str">
        <f>Sheet1!B743</f>
        <v>Elec</v>
      </c>
      <c r="D762" s="3">
        <f>Sheet1!C743</f>
        <v>42582</v>
      </c>
      <c r="E762" s="4" t="str">
        <f>Sheet1!D743</f>
        <v>PPL</v>
      </c>
      <c r="F762" s="2" t="str">
        <f>Sheet1!E743</f>
        <v>0-150K</v>
      </c>
      <c r="G762" s="64">
        <f>IF(ISNUMBER((Sheet1!F743+$F$9/10)*VLOOKUP($B762,$H$13:$J$17,3,0)),(Sheet1!F743+$F$9/10)*VLOOKUP($B762,$H$13:$J$17,3,0),"N/A")</f>
        <v>7.206111282658676</v>
      </c>
      <c r="H762" s="64">
        <f>IF(ISNUMBER((Sheet1!G743+$F$9/10)*VLOOKUP($B762,$H$13:$J$17,3,0)),(Sheet1!G743+$F$9/10)*VLOOKUP($B762,$H$13:$J$17,3,0),"N/A")</f>
        <v>7.4300028005232601</v>
      </c>
      <c r="I762" s="64">
        <f>IF(ISNUMBER((Sheet1!H743+$F$9/10)*VLOOKUP($B762,$H$13:$J$17,3,0)),(Sheet1!H743+$F$9/10)*VLOOKUP($B762,$H$13:$J$17,3,0),"N/A")</f>
        <v>7.2960138576934002</v>
      </c>
      <c r="J762" s="64">
        <f>IF(ISNUMBER((Sheet1!I743+$F$9/10)*VLOOKUP($B762,$H$13:$J$17,3,0)),(Sheet1!I743+$F$9/10)*VLOOKUP($B762,$H$13:$J$17,3,0),"N/A")</f>
        <v>7.3542752597645791</v>
      </c>
      <c r="K762" s="64">
        <f>IF(ISNUMBER((Sheet1!J743+$F$9/10)*VLOOKUP($B762,$H$13:$J$17,3,0)),(Sheet1!J743+$F$9/10)*VLOOKUP($B762,$H$13:$J$17,3,0),"N/A")</f>
        <v>7.5803424037339093</v>
      </c>
    </row>
    <row r="763" spans="2:11" x14ac:dyDescent="0.3">
      <c r="B763" s="1" t="str">
        <f>Sheet1!A744</f>
        <v>PA</v>
      </c>
      <c r="C763" s="2" t="str">
        <f>Sheet1!B744</f>
        <v>Elec</v>
      </c>
      <c r="D763" s="3">
        <f>Sheet1!C744</f>
        <v>42582</v>
      </c>
      <c r="E763" s="4" t="str">
        <f>Sheet1!D744</f>
        <v>PPL</v>
      </c>
      <c r="F763" s="2" t="str">
        <f>Sheet1!E744</f>
        <v>150-500K</v>
      </c>
      <c r="G763" s="64">
        <f>IF(ISNUMBER((Sheet1!F744+$F$9/10)*VLOOKUP($B763,$H$13:$J$17,3,0)),(Sheet1!F744+$F$9/10)*VLOOKUP($B763,$H$13:$J$17,3,0),"N/A")</f>
        <v>6.9935712826586762</v>
      </c>
      <c r="H763" s="64">
        <f>IF(ISNUMBER((Sheet1!G744+$F$9/10)*VLOOKUP($B763,$H$13:$J$17,3,0)),(Sheet1!G744+$F$9/10)*VLOOKUP($B763,$H$13:$J$17,3,0),"N/A")</f>
        <v>7.2174628005232604</v>
      </c>
      <c r="I763" s="64">
        <f>IF(ISNUMBER((Sheet1!H744+$F$9/10)*VLOOKUP($B763,$H$13:$J$17,3,0)),(Sheet1!H744+$F$9/10)*VLOOKUP($B763,$H$13:$J$17,3,0),"N/A")</f>
        <v>7.0834738576933995</v>
      </c>
      <c r="J763" s="64">
        <f>IF(ISNUMBER((Sheet1!I744+$F$9/10)*VLOOKUP($B763,$H$13:$J$17,3,0)),(Sheet1!I744+$F$9/10)*VLOOKUP($B763,$H$13:$J$17,3,0),"N/A")</f>
        <v>7.1417352597645793</v>
      </c>
      <c r="K763" s="64">
        <f>IF(ISNUMBER((Sheet1!J744+$F$9/10)*VLOOKUP($B763,$H$13:$J$17,3,0)),(Sheet1!J744+$F$9/10)*VLOOKUP($B763,$H$13:$J$17,3,0),"N/A")</f>
        <v>7.3678024037339087</v>
      </c>
    </row>
    <row r="764" spans="2:11" x14ac:dyDescent="0.3">
      <c r="B764" s="1" t="str">
        <f>Sheet1!A745</f>
        <v>PA</v>
      </c>
      <c r="C764" s="2" t="str">
        <f>Sheet1!B745</f>
        <v>Elec</v>
      </c>
      <c r="D764" s="3">
        <f>Sheet1!C745</f>
        <v>42582</v>
      </c>
      <c r="E764" s="4" t="str">
        <f>Sheet1!D745</f>
        <v>PPL</v>
      </c>
      <c r="F764" s="2" t="str">
        <f>Sheet1!E745</f>
        <v>500-1M</v>
      </c>
      <c r="G764" s="64">
        <f>IF(ISNUMBER((Sheet1!F745+$F$9/10)*VLOOKUP($B764,$H$13:$J$17,3,0)),(Sheet1!F745+$F$9/10)*VLOOKUP($B764,$H$13:$J$17,3,0),"N/A")</f>
        <v>6.6216262826586769</v>
      </c>
      <c r="H764" s="64">
        <f>IF(ISNUMBER((Sheet1!G745+$F$9/10)*VLOOKUP($B764,$H$13:$J$17,3,0)),(Sheet1!G745+$F$9/10)*VLOOKUP($B764,$H$13:$J$17,3,0),"N/A")</f>
        <v>6.8455178005232602</v>
      </c>
      <c r="I764" s="64">
        <f>IF(ISNUMBER((Sheet1!H745+$F$9/10)*VLOOKUP($B764,$H$13:$J$17,3,0)),(Sheet1!H745+$F$9/10)*VLOOKUP($B764,$H$13:$J$17,3,0),"N/A")</f>
        <v>6.7115288576934002</v>
      </c>
      <c r="J764" s="64">
        <f>IF(ISNUMBER((Sheet1!I745+$F$9/10)*VLOOKUP($B764,$H$13:$J$17,3,0)),(Sheet1!I745+$F$9/10)*VLOOKUP($B764,$H$13:$J$17,3,0),"N/A")</f>
        <v>6.7697902597645792</v>
      </c>
      <c r="K764" s="64">
        <f>IF(ISNUMBER((Sheet1!J745+$F$9/10)*VLOOKUP($B764,$H$13:$J$17,3,0)),(Sheet1!J745+$F$9/10)*VLOOKUP($B764,$H$13:$J$17,3,0),"N/A")</f>
        <v>6.9958574037339085</v>
      </c>
    </row>
    <row r="765" spans="2:11" x14ac:dyDescent="0.3">
      <c r="B765" s="1" t="str">
        <f>Sheet1!A746</f>
        <v>PA</v>
      </c>
      <c r="C765" s="2" t="str">
        <f>Sheet1!B746</f>
        <v>Elec</v>
      </c>
      <c r="D765" s="3">
        <f>Sheet1!C746</f>
        <v>42582</v>
      </c>
      <c r="E765" s="4" t="str">
        <f>Sheet1!D746</f>
        <v>PPL</v>
      </c>
      <c r="F765" s="2" t="str">
        <f>Sheet1!E746</f>
        <v>1-2M</v>
      </c>
      <c r="G765" s="64">
        <f>IF(ISNUMBER((Sheet1!F746+$F$9/10)*VLOOKUP($B765,$H$13:$J$17,3,0)),(Sheet1!F746+$F$9/10)*VLOOKUP($B765,$H$13:$J$17,3,0),"N/A")</f>
        <v>6.4887887826586761</v>
      </c>
      <c r="H765" s="64">
        <f>IF(ISNUMBER((Sheet1!G746+$F$9/10)*VLOOKUP($B765,$H$13:$J$17,3,0)),(Sheet1!G746+$F$9/10)*VLOOKUP($B765,$H$13:$J$17,3,0),"N/A")</f>
        <v>6.7126803005232594</v>
      </c>
      <c r="I765" s="64">
        <f>IF(ISNUMBER((Sheet1!H746+$F$9/10)*VLOOKUP($B765,$H$13:$J$17,3,0)),(Sheet1!H746+$F$9/10)*VLOOKUP($B765,$H$13:$J$17,3,0),"N/A")</f>
        <v>6.5786913576934003</v>
      </c>
      <c r="J765" s="64">
        <f>IF(ISNUMBER((Sheet1!I746+$F$9/10)*VLOOKUP($B765,$H$13:$J$17,3,0)),(Sheet1!I746+$F$9/10)*VLOOKUP($B765,$H$13:$J$17,3,0),"N/A")</f>
        <v>6.6369527597645792</v>
      </c>
      <c r="K765" s="64">
        <f>IF(ISNUMBER((Sheet1!J746+$F$9/10)*VLOOKUP($B765,$H$13:$J$17,3,0)),(Sheet1!J746+$F$9/10)*VLOOKUP($B765,$H$13:$J$17,3,0),"N/A")</f>
        <v>6.8630199037339086</v>
      </c>
    </row>
    <row r="766" spans="2:11" x14ac:dyDescent="0.3">
      <c r="B766" s="1" t="str">
        <f>Sheet1!A747</f>
        <v>PA</v>
      </c>
      <c r="C766" s="2" t="str">
        <f>Sheet1!B747</f>
        <v>Elec</v>
      </c>
      <c r="D766" s="3">
        <f>Sheet1!C747</f>
        <v>42582</v>
      </c>
      <c r="E766" s="4" t="str">
        <f>Sheet1!D747</f>
        <v>PPL</v>
      </c>
      <c r="F766" s="2" t="str">
        <f>Sheet1!E747</f>
        <v>2M+</v>
      </c>
      <c r="G766" s="64">
        <f>IF(ISNUMBER((Sheet1!F747+$F$9/10)*VLOOKUP($B766,$H$13:$J$17,3,0)),(Sheet1!F747+$F$9/10)*VLOOKUP($B766,$H$13:$J$17,3,0),"N/A")</f>
        <v>6.3559512826586761</v>
      </c>
      <c r="H766" s="64">
        <f>IF(ISNUMBER((Sheet1!G747+$F$9/10)*VLOOKUP($B766,$H$13:$J$17,3,0)),(Sheet1!G747+$F$9/10)*VLOOKUP($B766,$H$13:$J$17,3,0),"N/A")</f>
        <v>6.5798428005232594</v>
      </c>
      <c r="I766" s="64">
        <f>IF(ISNUMBER((Sheet1!H747+$F$9/10)*VLOOKUP($B766,$H$13:$J$17,3,0)),(Sheet1!H747+$F$9/10)*VLOOKUP($B766,$H$13:$J$17,3,0),"N/A")</f>
        <v>6.4458538576934004</v>
      </c>
      <c r="J766" s="64">
        <f>IF(ISNUMBER((Sheet1!I747+$F$9/10)*VLOOKUP($B766,$H$13:$J$17,3,0)),(Sheet1!I747+$F$9/10)*VLOOKUP($B766,$H$13:$J$17,3,0),"N/A")</f>
        <v>6.5041152597645793</v>
      </c>
      <c r="K766" s="64">
        <f>IF(ISNUMBER((Sheet1!J747+$F$9/10)*VLOOKUP($B766,$H$13:$J$17,3,0)),(Sheet1!J747+$F$9/10)*VLOOKUP($B766,$H$13:$J$17,3,0),"N/A")</f>
        <v>6.7301824037339086</v>
      </c>
    </row>
    <row r="767" spans="2:11" x14ac:dyDescent="0.3">
      <c r="B767" s="1" t="str">
        <f>Sheet1!A748</f>
        <v>PA</v>
      </c>
      <c r="C767" s="2" t="str">
        <f>Sheet1!B748</f>
        <v>Elec</v>
      </c>
      <c r="D767" s="3">
        <f>Sheet1!C748</f>
        <v>42582</v>
      </c>
      <c r="E767" s="4" t="str">
        <f>Sheet1!D748</f>
        <v>PECO</v>
      </c>
      <c r="F767" s="2" t="str">
        <f>Sheet1!E748</f>
        <v>0-150K</v>
      </c>
      <c r="G767" s="64">
        <f>IF(ISNUMBER((Sheet1!F748+$F$9/10)*VLOOKUP($B767,$H$13:$J$17,3,0)),(Sheet1!F748+$F$9/10)*VLOOKUP($B767,$H$13:$J$17,3,0),"N/A")</f>
        <v>6.9969461558230606</v>
      </c>
      <c r="H767" s="64">
        <f>IF(ISNUMBER((Sheet1!G748+$F$9/10)*VLOOKUP($B767,$H$13:$J$17,3,0)),(Sheet1!G748+$F$9/10)*VLOOKUP($B767,$H$13:$J$17,3,0),"N/A")</f>
        <v>7.2098281016876422</v>
      </c>
      <c r="I767" s="64">
        <f>IF(ISNUMBER((Sheet1!H748+$F$9/10)*VLOOKUP($B767,$H$13:$J$17,3,0)),(Sheet1!H748+$F$9/10)*VLOOKUP($B767,$H$13:$J$17,3,0),"N/A")</f>
        <v>7.0933453701911162</v>
      </c>
      <c r="J767" s="64">
        <f>IF(ISNUMBER((Sheet1!I748+$F$9/10)*VLOOKUP($B767,$H$13:$J$17,3,0)),(Sheet1!I748+$F$9/10)*VLOOKUP($B767,$H$13:$J$17,3,0),"N/A")</f>
        <v>7.1984470459289627</v>
      </c>
      <c r="K767" s="64">
        <f>IF(ISNUMBER((Sheet1!J748+$F$9/10)*VLOOKUP($B767,$H$13:$J$17,3,0)),(Sheet1!J748+$F$9/10)*VLOOKUP($B767,$H$13:$J$17,3,0),"N/A")</f>
        <v>7.4487981025753749</v>
      </c>
    </row>
    <row r="768" spans="2:11" x14ac:dyDescent="0.3">
      <c r="B768" s="1" t="str">
        <f>Sheet1!A749</f>
        <v>PA</v>
      </c>
      <c r="C768" s="2" t="str">
        <f>Sheet1!B749</f>
        <v>Elec</v>
      </c>
      <c r="D768" s="3">
        <f>Sheet1!C749</f>
        <v>42582</v>
      </c>
      <c r="E768" s="4" t="str">
        <f>Sheet1!D749</f>
        <v>PECO</v>
      </c>
      <c r="F768" s="2" t="str">
        <f>Sheet1!E749</f>
        <v>150-500K</v>
      </c>
      <c r="G768" s="64">
        <f>IF(ISNUMBER((Sheet1!F749+$F$9/10)*VLOOKUP($B768,$H$13:$J$17,3,0)),(Sheet1!F749+$F$9/10)*VLOOKUP($B768,$H$13:$J$17,3,0),"N/A")</f>
        <v>6.7844061558230599</v>
      </c>
      <c r="H768" s="64">
        <f>IF(ISNUMBER((Sheet1!G749+$F$9/10)*VLOOKUP($B768,$H$13:$J$17,3,0)),(Sheet1!G749+$F$9/10)*VLOOKUP($B768,$H$13:$J$17,3,0),"N/A")</f>
        <v>6.9972881016876425</v>
      </c>
      <c r="I768" s="64">
        <f>IF(ISNUMBER((Sheet1!H749+$F$9/10)*VLOOKUP($B768,$H$13:$J$17,3,0)),(Sheet1!H749+$F$9/10)*VLOOKUP($B768,$H$13:$J$17,3,0),"N/A")</f>
        <v>6.8808053701911165</v>
      </c>
      <c r="J768" s="64">
        <f>IF(ISNUMBER((Sheet1!I749+$F$9/10)*VLOOKUP($B768,$H$13:$J$17,3,0)),(Sheet1!I749+$F$9/10)*VLOOKUP($B768,$H$13:$J$17,3,0),"N/A")</f>
        <v>6.9859070459289629</v>
      </c>
      <c r="K768" s="64">
        <f>IF(ISNUMBER((Sheet1!J749+$F$9/10)*VLOOKUP($B768,$H$13:$J$17,3,0)),(Sheet1!J749+$F$9/10)*VLOOKUP($B768,$H$13:$J$17,3,0),"N/A")</f>
        <v>7.2362581025753752</v>
      </c>
    </row>
    <row r="769" spans="2:11" x14ac:dyDescent="0.3">
      <c r="B769" s="1" t="str">
        <f>Sheet1!A750</f>
        <v>PA</v>
      </c>
      <c r="C769" s="2" t="str">
        <f>Sheet1!B750</f>
        <v>Elec</v>
      </c>
      <c r="D769" s="3">
        <f>Sheet1!C750</f>
        <v>42582</v>
      </c>
      <c r="E769" s="4" t="str">
        <f>Sheet1!D750</f>
        <v>PECO</v>
      </c>
      <c r="F769" s="2" t="str">
        <f>Sheet1!E750</f>
        <v>500-1M</v>
      </c>
      <c r="G769" s="64">
        <f>IF(ISNUMBER((Sheet1!F750+$F$9/10)*VLOOKUP($B769,$H$13:$J$17,3,0)),(Sheet1!F750+$F$9/10)*VLOOKUP($B769,$H$13:$J$17,3,0),"N/A")</f>
        <v>6.4124611558230606</v>
      </c>
      <c r="H769" s="64">
        <f>IF(ISNUMBER((Sheet1!G750+$F$9/10)*VLOOKUP($B769,$H$13:$J$17,3,0)),(Sheet1!G750+$F$9/10)*VLOOKUP($B769,$H$13:$J$17,3,0),"N/A")</f>
        <v>6.6253431016876423</v>
      </c>
      <c r="I769" s="64">
        <f>IF(ISNUMBER((Sheet1!H750+$F$9/10)*VLOOKUP($B769,$H$13:$J$17,3,0)),(Sheet1!H750+$F$9/10)*VLOOKUP($B769,$H$13:$J$17,3,0),"N/A")</f>
        <v>6.5088603701911163</v>
      </c>
      <c r="J769" s="64">
        <f>IF(ISNUMBER((Sheet1!I750+$F$9/10)*VLOOKUP($B769,$H$13:$J$17,3,0)),(Sheet1!I750+$F$9/10)*VLOOKUP($B769,$H$13:$J$17,3,0),"N/A")</f>
        <v>6.6139620459289619</v>
      </c>
      <c r="K769" s="64">
        <f>IF(ISNUMBER((Sheet1!J750+$F$9/10)*VLOOKUP($B769,$H$13:$J$17,3,0)),(Sheet1!J750+$F$9/10)*VLOOKUP($B769,$H$13:$J$17,3,0),"N/A")</f>
        <v>6.8643131025753741</v>
      </c>
    </row>
    <row r="770" spans="2:11" x14ac:dyDescent="0.3">
      <c r="B770" s="1" t="str">
        <f>Sheet1!A751</f>
        <v>PA</v>
      </c>
      <c r="C770" s="2" t="str">
        <f>Sheet1!B751</f>
        <v>Elec</v>
      </c>
      <c r="D770" s="3">
        <f>Sheet1!C751</f>
        <v>42582</v>
      </c>
      <c r="E770" s="4" t="str">
        <f>Sheet1!D751</f>
        <v>PECO</v>
      </c>
      <c r="F770" s="2" t="str">
        <f>Sheet1!E751</f>
        <v>1-2M</v>
      </c>
      <c r="G770" s="64">
        <f>IF(ISNUMBER((Sheet1!F751+$F$9/10)*VLOOKUP($B770,$H$13:$J$17,3,0)),(Sheet1!F751+$F$9/10)*VLOOKUP($B770,$H$13:$J$17,3,0),"N/A")</f>
        <v>6.2796236558230607</v>
      </c>
      <c r="H770" s="64">
        <f>IF(ISNUMBER((Sheet1!G751+$F$9/10)*VLOOKUP($B770,$H$13:$J$17,3,0)),(Sheet1!G751+$F$9/10)*VLOOKUP($B770,$H$13:$J$17,3,0),"N/A")</f>
        <v>6.4925056016876423</v>
      </c>
      <c r="I770" s="64">
        <f>IF(ISNUMBER((Sheet1!H751+$F$9/10)*VLOOKUP($B770,$H$13:$J$17,3,0)),(Sheet1!H751+$F$9/10)*VLOOKUP($B770,$H$13:$J$17,3,0),"N/A")</f>
        <v>6.3760228701911164</v>
      </c>
      <c r="J770" s="64">
        <f>IF(ISNUMBER((Sheet1!I751+$F$9/10)*VLOOKUP($B770,$H$13:$J$17,3,0)),(Sheet1!I751+$F$9/10)*VLOOKUP($B770,$H$13:$J$17,3,0),"N/A")</f>
        <v>6.4811245459289619</v>
      </c>
      <c r="K770" s="64">
        <f>IF(ISNUMBER((Sheet1!J751+$F$9/10)*VLOOKUP($B770,$H$13:$J$17,3,0)),(Sheet1!J751+$F$9/10)*VLOOKUP($B770,$H$13:$J$17,3,0),"N/A")</f>
        <v>6.7314756025753741</v>
      </c>
    </row>
    <row r="771" spans="2:11" x14ac:dyDescent="0.3">
      <c r="B771" s="1" t="str">
        <f>Sheet1!A752</f>
        <v>PA</v>
      </c>
      <c r="C771" s="2" t="str">
        <f>Sheet1!B752</f>
        <v>Elec</v>
      </c>
      <c r="D771" s="3">
        <f>Sheet1!C752</f>
        <v>42582</v>
      </c>
      <c r="E771" s="4" t="str">
        <f>Sheet1!D752</f>
        <v>PECO</v>
      </c>
      <c r="F771" s="2" t="str">
        <f>Sheet1!E752</f>
        <v>2M+</v>
      </c>
      <c r="G771" s="64">
        <f>IF(ISNUMBER((Sheet1!F752+$F$9/10)*VLOOKUP($B771,$H$13:$J$17,3,0)),(Sheet1!F752+$F$9/10)*VLOOKUP($B771,$H$13:$J$17,3,0),"N/A")</f>
        <v>6.1467861558230608</v>
      </c>
      <c r="H771" s="64">
        <f>IF(ISNUMBER((Sheet1!G752+$F$9/10)*VLOOKUP($B771,$H$13:$J$17,3,0)),(Sheet1!G752+$F$9/10)*VLOOKUP($B771,$H$13:$J$17,3,0),"N/A")</f>
        <v>6.3596681016876424</v>
      </c>
      <c r="I771" s="64">
        <f>IF(ISNUMBER((Sheet1!H752+$F$9/10)*VLOOKUP($B771,$H$13:$J$17,3,0)),(Sheet1!H752+$F$9/10)*VLOOKUP($B771,$H$13:$J$17,3,0),"N/A")</f>
        <v>6.2431853701911164</v>
      </c>
      <c r="J771" s="64">
        <f>IF(ISNUMBER((Sheet1!I752+$F$9/10)*VLOOKUP($B771,$H$13:$J$17,3,0)),(Sheet1!I752+$F$9/10)*VLOOKUP($B771,$H$13:$J$17,3,0),"N/A")</f>
        <v>6.348287045928962</v>
      </c>
      <c r="K771" s="64">
        <f>IF(ISNUMBER((Sheet1!J752+$F$9/10)*VLOOKUP($B771,$H$13:$J$17,3,0)),(Sheet1!J752+$F$9/10)*VLOOKUP($B771,$H$13:$J$17,3,0),"N/A")</f>
        <v>6.5986381025753742</v>
      </c>
    </row>
    <row r="772" spans="2:11" x14ac:dyDescent="0.3">
      <c r="B772" s="1" t="str">
        <f>Sheet1!A753</f>
        <v>PA</v>
      </c>
      <c r="C772" s="2" t="str">
        <f>Sheet1!B753</f>
        <v>Elec</v>
      </c>
      <c r="D772" s="3">
        <f>Sheet1!C753</f>
        <v>42582</v>
      </c>
      <c r="E772" s="4" t="str">
        <f>Sheet1!D753</f>
        <v>Duquesne</v>
      </c>
      <c r="F772" s="2" t="str">
        <f>Sheet1!E753</f>
        <v>0-150K</v>
      </c>
      <c r="G772" s="64">
        <f>IF(ISNUMBER((Sheet1!F753+$F$9/10)*VLOOKUP($B772,$H$13:$J$17,3,0)),(Sheet1!F753+$F$9/10)*VLOOKUP($B772,$H$13:$J$17,3,0),"N/A")</f>
        <v>6.9862533375713483</v>
      </c>
      <c r="H772" s="64">
        <f>IF(ISNUMBER((Sheet1!G753+$F$9/10)*VLOOKUP($B772,$H$13:$J$17,3,0)),(Sheet1!G753+$F$9/10)*VLOOKUP($B772,$H$13:$J$17,3,0),"N/A")</f>
        <v>7.1074823898421799</v>
      </c>
      <c r="I772" s="64">
        <f>IF(ISNUMBER((Sheet1!H753+$F$9/10)*VLOOKUP($B772,$H$13:$J$17,3,0)),(Sheet1!H753+$F$9/10)*VLOOKUP($B772,$H$13:$J$17,3,0),"N/A")</f>
        <v>7.2356195825019016</v>
      </c>
      <c r="J772" s="64">
        <f>IF(ISNUMBER((Sheet1!I753+$F$9/10)*VLOOKUP($B772,$H$13:$J$17,3,0)),(Sheet1!I753+$F$9/10)*VLOOKUP($B772,$H$13:$J$17,3,0),"N/A")</f>
        <v>7.3078102879237781</v>
      </c>
      <c r="K772" s="64">
        <f>IF(ISNUMBER((Sheet1!J753+$F$9/10)*VLOOKUP($B772,$H$13:$J$17,3,0)),(Sheet1!J753+$F$9/10)*VLOOKUP($B772,$H$13:$J$17,3,0),"N/A")</f>
        <v>7.4041750075910224</v>
      </c>
    </row>
    <row r="773" spans="2:11" x14ac:dyDescent="0.3">
      <c r="B773" s="1" t="str">
        <f>Sheet1!A754</f>
        <v>PA</v>
      </c>
      <c r="C773" s="2" t="str">
        <f>Sheet1!B754</f>
        <v>Elec</v>
      </c>
      <c r="D773" s="3">
        <f>Sheet1!C754</f>
        <v>42582</v>
      </c>
      <c r="E773" s="4" t="str">
        <f>Sheet1!D754</f>
        <v>Duquesne</v>
      </c>
      <c r="F773" s="2" t="str">
        <f>Sheet1!E754</f>
        <v>150-500K</v>
      </c>
      <c r="G773" s="64">
        <f>IF(ISNUMBER((Sheet1!F754+$F$9/10)*VLOOKUP($B773,$H$13:$J$17,3,0)),(Sheet1!F754+$F$9/10)*VLOOKUP($B773,$H$13:$J$17,3,0),"N/A")</f>
        <v>6.7737133375713485</v>
      </c>
      <c r="H773" s="64">
        <f>IF(ISNUMBER((Sheet1!G754+$F$9/10)*VLOOKUP($B773,$H$13:$J$17,3,0)),(Sheet1!G754+$F$9/10)*VLOOKUP($B773,$H$13:$J$17,3,0),"N/A")</f>
        <v>6.8949423898421802</v>
      </c>
      <c r="I773" s="64">
        <f>IF(ISNUMBER((Sheet1!H754+$F$9/10)*VLOOKUP($B773,$H$13:$J$17,3,0)),(Sheet1!H754+$F$9/10)*VLOOKUP($B773,$H$13:$J$17,3,0),"N/A")</f>
        <v>7.0230795825019019</v>
      </c>
      <c r="J773" s="64">
        <f>IF(ISNUMBER((Sheet1!I754+$F$9/10)*VLOOKUP($B773,$H$13:$J$17,3,0)),(Sheet1!I754+$F$9/10)*VLOOKUP($B773,$H$13:$J$17,3,0),"N/A")</f>
        <v>7.0952702879237783</v>
      </c>
      <c r="K773" s="64">
        <f>IF(ISNUMBER((Sheet1!J754+$F$9/10)*VLOOKUP($B773,$H$13:$J$17,3,0)),(Sheet1!J754+$F$9/10)*VLOOKUP($B773,$H$13:$J$17,3,0),"N/A")</f>
        <v>7.1916350075910218</v>
      </c>
    </row>
    <row r="774" spans="2:11" x14ac:dyDescent="0.3">
      <c r="B774" s="1" t="str">
        <f>Sheet1!A755</f>
        <v>PA</v>
      </c>
      <c r="C774" s="2" t="str">
        <f>Sheet1!B755</f>
        <v>Elec</v>
      </c>
      <c r="D774" s="3">
        <f>Sheet1!C755</f>
        <v>42582</v>
      </c>
      <c r="E774" s="4" t="str">
        <f>Sheet1!D755</f>
        <v>Duquesne</v>
      </c>
      <c r="F774" s="2" t="str">
        <f>Sheet1!E755</f>
        <v>500-1M</v>
      </c>
      <c r="G774" s="64">
        <f>IF(ISNUMBER((Sheet1!F755+$F$9/10)*VLOOKUP($B774,$H$13:$J$17,3,0)),(Sheet1!F755+$F$9/10)*VLOOKUP($B774,$H$13:$J$17,3,0),"N/A")</f>
        <v>6.4017683375713483</v>
      </c>
      <c r="H774" s="64">
        <f>IF(ISNUMBER((Sheet1!G755+$F$9/10)*VLOOKUP($B774,$H$13:$J$17,3,0)),(Sheet1!G755+$F$9/10)*VLOOKUP($B774,$H$13:$J$17,3,0),"N/A")</f>
        <v>6.52299738984218</v>
      </c>
      <c r="I774" s="64">
        <f>IF(ISNUMBER((Sheet1!H755+$F$9/10)*VLOOKUP($B774,$H$13:$J$17,3,0)),(Sheet1!H755+$F$9/10)*VLOOKUP($B774,$H$13:$J$17,3,0),"N/A")</f>
        <v>6.6511345825019017</v>
      </c>
      <c r="J774" s="64">
        <f>IF(ISNUMBER((Sheet1!I755+$F$9/10)*VLOOKUP($B774,$H$13:$J$17,3,0)),(Sheet1!I755+$F$9/10)*VLOOKUP($B774,$H$13:$J$17,3,0),"N/A")</f>
        <v>6.7233252879237773</v>
      </c>
      <c r="K774" s="64">
        <f>IF(ISNUMBER((Sheet1!J755+$F$9/10)*VLOOKUP($B774,$H$13:$J$17,3,0)),(Sheet1!J755+$F$9/10)*VLOOKUP($B774,$H$13:$J$17,3,0),"N/A")</f>
        <v>6.8196900075910225</v>
      </c>
    </row>
    <row r="775" spans="2:11" x14ac:dyDescent="0.3">
      <c r="B775" s="1" t="str">
        <f>Sheet1!A756</f>
        <v>PA</v>
      </c>
      <c r="C775" s="2" t="str">
        <f>Sheet1!B756</f>
        <v>Elec</v>
      </c>
      <c r="D775" s="3">
        <f>Sheet1!C756</f>
        <v>42582</v>
      </c>
      <c r="E775" s="4" t="str">
        <f>Sheet1!D756</f>
        <v>Duquesne</v>
      </c>
      <c r="F775" s="2" t="str">
        <f>Sheet1!E756</f>
        <v>1-2M</v>
      </c>
      <c r="G775" s="64">
        <f>IF(ISNUMBER((Sheet1!F756+$F$9/10)*VLOOKUP($B775,$H$13:$J$17,3,0)),(Sheet1!F756+$F$9/10)*VLOOKUP($B775,$H$13:$J$17,3,0),"N/A")</f>
        <v>6.2689308375713484</v>
      </c>
      <c r="H775" s="64">
        <f>IF(ISNUMBER((Sheet1!G756+$F$9/10)*VLOOKUP($B775,$H$13:$J$17,3,0)),(Sheet1!G756+$F$9/10)*VLOOKUP($B775,$H$13:$J$17,3,0),"N/A")</f>
        <v>6.3901598898421801</v>
      </c>
      <c r="I775" s="64">
        <f>IF(ISNUMBER((Sheet1!H756+$F$9/10)*VLOOKUP($B775,$H$13:$J$17,3,0)),(Sheet1!H756+$F$9/10)*VLOOKUP($B775,$H$13:$J$17,3,0),"N/A")</f>
        <v>6.5182970825019018</v>
      </c>
      <c r="J775" s="64">
        <f>IF(ISNUMBER((Sheet1!I756+$F$9/10)*VLOOKUP($B775,$H$13:$J$17,3,0)),(Sheet1!I756+$F$9/10)*VLOOKUP($B775,$H$13:$J$17,3,0),"N/A")</f>
        <v>6.5904877879237773</v>
      </c>
      <c r="K775" s="64">
        <f>IF(ISNUMBER((Sheet1!J756+$F$9/10)*VLOOKUP($B775,$H$13:$J$17,3,0)),(Sheet1!J756+$F$9/10)*VLOOKUP($B775,$H$13:$J$17,3,0),"N/A")</f>
        <v>6.6868525075910226</v>
      </c>
    </row>
    <row r="776" spans="2:11" x14ac:dyDescent="0.3">
      <c r="B776" s="1" t="str">
        <f>Sheet1!A757</f>
        <v>PA</v>
      </c>
      <c r="C776" s="2" t="str">
        <f>Sheet1!B757</f>
        <v>Elec</v>
      </c>
      <c r="D776" s="3">
        <f>Sheet1!C757</f>
        <v>42582</v>
      </c>
      <c r="E776" s="4" t="str">
        <f>Sheet1!D757</f>
        <v>Duquesne</v>
      </c>
      <c r="F776" s="2" t="str">
        <f>Sheet1!E757</f>
        <v>2M+</v>
      </c>
      <c r="G776" s="64">
        <f>IF(ISNUMBER((Sheet1!F757+$F$9/10)*VLOOKUP($B776,$H$13:$J$17,3,0)),(Sheet1!F757+$F$9/10)*VLOOKUP($B776,$H$13:$J$17,3,0),"N/A")</f>
        <v>6.1360933375713484</v>
      </c>
      <c r="H776" s="64">
        <f>IF(ISNUMBER((Sheet1!G757+$F$9/10)*VLOOKUP($B776,$H$13:$J$17,3,0)),(Sheet1!G757+$F$9/10)*VLOOKUP($B776,$H$13:$J$17,3,0),"N/A")</f>
        <v>6.2573223898421801</v>
      </c>
      <c r="I776" s="64">
        <f>IF(ISNUMBER((Sheet1!H757+$F$9/10)*VLOOKUP($B776,$H$13:$J$17,3,0)),(Sheet1!H757+$F$9/10)*VLOOKUP($B776,$H$13:$J$17,3,0),"N/A")</f>
        <v>6.3854595825019018</v>
      </c>
      <c r="J776" s="64">
        <f>IF(ISNUMBER((Sheet1!I757+$F$9/10)*VLOOKUP($B776,$H$13:$J$17,3,0)),(Sheet1!I757+$F$9/10)*VLOOKUP($B776,$H$13:$J$17,3,0),"N/A")</f>
        <v>6.4576502879237774</v>
      </c>
      <c r="K776" s="64">
        <f>IF(ISNUMBER((Sheet1!J757+$F$9/10)*VLOOKUP($B776,$H$13:$J$17,3,0)),(Sheet1!J757+$F$9/10)*VLOOKUP($B776,$H$13:$J$17,3,0),"N/A")</f>
        <v>6.5540150075910226</v>
      </c>
    </row>
    <row r="777" spans="2:11" x14ac:dyDescent="0.3">
      <c r="B777" s="1" t="str">
        <f>Sheet1!A758</f>
        <v>PA</v>
      </c>
      <c r="C777" s="2" t="str">
        <f>Sheet1!B758</f>
        <v>Elec</v>
      </c>
      <c r="D777" s="3">
        <f>Sheet1!C758</f>
        <v>42582</v>
      </c>
      <c r="E777" s="4" t="str">
        <f>Sheet1!D758</f>
        <v>PENELEC</v>
      </c>
      <c r="F777" s="2" t="str">
        <f>Sheet1!E758</f>
        <v>0-150K</v>
      </c>
      <c r="G777" s="64">
        <f>IF(ISNUMBER((Sheet1!F758+$F$9/10)*VLOOKUP($B777,$H$13:$J$17,3,0)),(Sheet1!F758+$F$9/10)*VLOOKUP($B777,$H$13:$J$17,3,0),"N/A")</f>
        <v>7.3134620340011418</v>
      </c>
      <c r="H777" s="64">
        <f>IF(ISNUMBER((Sheet1!G758+$F$9/10)*VLOOKUP($B777,$H$13:$J$17,3,0)),(Sheet1!G758+$F$9/10)*VLOOKUP($B777,$H$13:$J$17,3,0),"N/A")</f>
        <v>7.5181053981157255</v>
      </c>
      <c r="I777" s="64">
        <f>IF(ISNUMBER((Sheet1!H758+$F$9/10)*VLOOKUP($B777,$H$13:$J$17,3,0)),(Sheet1!H758+$F$9/10)*VLOOKUP($B777,$H$13:$J$17,3,0),"N/A")</f>
        <v>7.4566395312025309</v>
      </c>
      <c r="J777" s="64">
        <f>IF(ISNUMBER((Sheet1!I758+$F$9/10)*VLOOKUP($B777,$H$13:$J$17,3,0)),(Sheet1!I758+$F$9/10)*VLOOKUP($B777,$H$13:$J$17,3,0),"N/A")</f>
        <v>7.4629195347129489</v>
      </c>
      <c r="K777" s="64">
        <f>IF(ISNUMBER((Sheet1!J758+$F$9/10)*VLOOKUP($B777,$H$13:$J$17,3,0)),(Sheet1!J758+$F$9/10)*VLOOKUP($B777,$H$13:$J$17,3,0),"N/A")</f>
        <v>7.4487351587627169</v>
      </c>
    </row>
    <row r="778" spans="2:11" x14ac:dyDescent="0.3">
      <c r="B778" s="1" t="str">
        <f>Sheet1!A759</f>
        <v>PA</v>
      </c>
      <c r="C778" s="2" t="str">
        <f>Sheet1!B759</f>
        <v>Elec</v>
      </c>
      <c r="D778" s="3">
        <f>Sheet1!C759</f>
        <v>42582</v>
      </c>
      <c r="E778" s="4" t="str">
        <f>Sheet1!D759</f>
        <v>PENELEC</v>
      </c>
      <c r="F778" s="2" t="str">
        <f>Sheet1!E759</f>
        <v>150-500K</v>
      </c>
      <c r="G778" s="64">
        <f>IF(ISNUMBER((Sheet1!F759+$F$9/10)*VLOOKUP($B778,$H$13:$J$17,3,0)),(Sheet1!F759+$F$9/10)*VLOOKUP($B778,$H$13:$J$17,3,0),"N/A")</f>
        <v>7.1009220340011421</v>
      </c>
      <c r="H778" s="64">
        <f>IF(ISNUMBER((Sheet1!G759+$F$9/10)*VLOOKUP($B778,$H$13:$J$17,3,0)),(Sheet1!G759+$F$9/10)*VLOOKUP($B778,$H$13:$J$17,3,0),"N/A")</f>
        <v>7.3055653981157249</v>
      </c>
      <c r="I778" s="64">
        <f>IF(ISNUMBER((Sheet1!H759+$F$9/10)*VLOOKUP($B778,$H$13:$J$17,3,0)),(Sheet1!H759+$F$9/10)*VLOOKUP($B778,$H$13:$J$17,3,0),"N/A")</f>
        <v>7.2440995312025303</v>
      </c>
      <c r="J778" s="64">
        <f>IF(ISNUMBER((Sheet1!I759+$F$9/10)*VLOOKUP($B778,$H$13:$J$17,3,0)),(Sheet1!I759+$F$9/10)*VLOOKUP($B778,$H$13:$J$17,3,0),"N/A")</f>
        <v>7.2503795347129492</v>
      </c>
      <c r="K778" s="64">
        <f>IF(ISNUMBER((Sheet1!J759+$F$9/10)*VLOOKUP($B778,$H$13:$J$17,3,0)),(Sheet1!J759+$F$9/10)*VLOOKUP($B778,$H$13:$J$17,3,0),"N/A")</f>
        <v>7.2361951587627162</v>
      </c>
    </row>
    <row r="779" spans="2:11" x14ac:dyDescent="0.3">
      <c r="B779" s="1" t="str">
        <f>Sheet1!A760</f>
        <v>PA</v>
      </c>
      <c r="C779" s="2" t="str">
        <f>Sheet1!B760</f>
        <v>Elec</v>
      </c>
      <c r="D779" s="3">
        <f>Sheet1!C760</f>
        <v>42582</v>
      </c>
      <c r="E779" s="4" t="str">
        <f>Sheet1!D760</f>
        <v>PENELEC</v>
      </c>
      <c r="F779" s="2" t="str">
        <f>Sheet1!E760</f>
        <v>500-1M</v>
      </c>
      <c r="G779" s="64">
        <f>IF(ISNUMBER((Sheet1!F760+$F$9/10)*VLOOKUP($B779,$H$13:$J$17,3,0)),(Sheet1!F760+$F$9/10)*VLOOKUP($B779,$H$13:$J$17,3,0),"N/A")</f>
        <v>6.7289770340011419</v>
      </c>
      <c r="H779" s="64">
        <f>IF(ISNUMBER((Sheet1!G760+$F$9/10)*VLOOKUP($B779,$H$13:$J$17,3,0)),(Sheet1!G760+$F$9/10)*VLOOKUP($B779,$H$13:$J$17,3,0),"N/A")</f>
        <v>6.9336203981157256</v>
      </c>
      <c r="I779" s="64">
        <f>IF(ISNUMBER((Sheet1!H760+$F$9/10)*VLOOKUP($B779,$H$13:$J$17,3,0)),(Sheet1!H760+$F$9/10)*VLOOKUP($B779,$H$13:$J$17,3,0),"N/A")</f>
        <v>6.8721545312025309</v>
      </c>
      <c r="J779" s="64">
        <f>IF(ISNUMBER((Sheet1!I760+$F$9/10)*VLOOKUP($B779,$H$13:$J$17,3,0)),(Sheet1!I760+$F$9/10)*VLOOKUP($B779,$H$13:$J$17,3,0),"N/A")</f>
        <v>6.878434534712949</v>
      </c>
      <c r="K779" s="64">
        <f>IF(ISNUMBER((Sheet1!J760+$F$9/10)*VLOOKUP($B779,$H$13:$J$17,3,0)),(Sheet1!J760+$F$9/10)*VLOOKUP($B779,$H$13:$J$17,3,0),"N/A")</f>
        <v>6.864250158762716</v>
      </c>
    </row>
    <row r="780" spans="2:11" x14ac:dyDescent="0.3">
      <c r="B780" s="1" t="str">
        <f>Sheet1!A761</f>
        <v>PA</v>
      </c>
      <c r="C780" s="2" t="str">
        <f>Sheet1!B761</f>
        <v>Elec</v>
      </c>
      <c r="D780" s="3">
        <f>Sheet1!C761</f>
        <v>42582</v>
      </c>
      <c r="E780" s="4" t="str">
        <f>Sheet1!D761</f>
        <v>PENELEC</v>
      </c>
      <c r="F780" s="2" t="str">
        <f>Sheet1!E761</f>
        <v>1-2M</v>
      </c>
      <c r="G780" s="64">
        <f>IF(ISNUMBER((Sheet1!F761+$F$9/10)*VLOOKUP($B780,$H$13:$J$17,3,0)),(Sheet1!F761+$F$9/10)*VLOOKUP($B780,$H$13:$J$17,3,0),"N/A")</f>
        <v>6.5961395340011419</v>
      </c>
      <c r="H780" s="64">
        <f>IF(ISNUMBER((Sheet1!G761+$F$9/10)*VLOOKUP($B780,$H$13:$J$17,3,0)),(Sheet1!G761+$F$9/10)*VLOOKUP($B780,$H$13:$J$17,3,0),"N/A")</f>
        <v>6.8007828981157257</v>
      </c>
      <c r="I780" s="64">
        <f>IF(ISNUMBER((Sheet1!H761+$F$9/10)*VLOOKUP($B780,$H$13:$J$17,3,0)),(Sheet1!H761+$F$9/10)*VLOOKUP($B780,$H$13:$J$17,3,0),"N/A")</f>
        <v>6.739317031202531</v>
      </c>
      <c r="J780" s="64">
        <f>IF(ISNUMBER((Sheet1!I761+$F$9/10)*VLOOKUP($B780,$H$13:$J$17,3,0)),(Sheet1!I761+$F$9/10)*VLOOKUP($B780,$H$13:$J$17,3,0),"N/A")</f>
        <v>6.745597034712949</v>
      </c>
      <c r="K780" s="64">
        <f>IF(ISNUMBER((Sheet1!J761+$F$9/10)*VLOOKUP($B780,$H$13:$J$17,3,0)),(Sheet1!J761+$F$9/10)*VLOOKUP($B780,$H$13:$J$17,3,0),"N/A")</f>
        <v>6.7314126587627161</v>
      </c>
    </row>
    <row r="781" spans="2:11" x14ac:dyDescent="0.3">
      <c r="B781" s="1" t="str">
        <f>Sheet1!A762</f>
        <v>PA</v>
      </c>
      <c r="C781" s="2" t="str">
        <f>Sheet1!B762</f>
        <v>Elec</v>
      </c>
      <c r="D781" s="3">
        <f>Sheet1!C762</f>
        <v>42582</v>
      </c>
      <c r="E781" s="4" t="str">
        <f>Sheet1!D762</f>
        <v>PENELEC</v>
      </c>
      <c r="F781" s="2" t="str">
        <f>Sheet1!E762</f>
        <v>2M+</v>
      </c>
      <c r="G781" s="64">
        <f>IF(ISNUMBER((Sheet1!F762+$F$9/10)*VLOOKUP($B781,$H$13:$J$17,3,0)),(Sheet1!F762+$F$9/10)*VLOOKUP($B781,$H$13:$J$17,3,0),"N/A")</f>
        <v>6.463302034001142</v>
      </c>
      <c r="H781" s="64">
        <f>IF(ISNUMBER((Sheet1!G762+$F$9/10)*VLOOKUP($B781,$H$13:$J$17,3,0)),(Sheet1!G762+$F$9/10)*VLOOKUP($B781,$H$13:$J$17,3,0),"N/A")</f>
        <v>6.6679453981157257</v>
      </c>
      <c r="I781" s="64">
        <f>IF(ISNUMBER((Sheet1!H762+$F$9/10)*VLOOKUP($B781,$H$13:$J$17,3,0)),(Sheet1!H762+$F$9/10)*VLOOKUP($B781,$H$13:$J$17,3,0),"N/A")</f>
        <v>6.6064795312025311</v>
      </c>
      <c r="J781" s="64">
        <f>IF(ISNUMBER((Sheet1!I762+$F$9/10)*VLOOKUP($B781,$H$13:$J$17,3,0)),(Sheet1!I762+$F$9/10)*VLOOKUP($B781,$H$13:$J$17,3,0),"N/A")</f>
        <v>6.6127595347129491</v>
      </c>
      <c r="K781" s="64">
        <f>IF(ISNUMBER((Sheet1!J762+$F$9/10)*VLOOKUP($B781,$H$13:$J$17,3,0)),(Sheet1!J762+$F$9/10)*VLOOKUP($B781,$H$13:$J$17,3,0),"N/A")</f>
        <v>6.5985751587627162</v>
      </c>
    </row>
    <row r="782" spans="2:11" x14ac:dyDescent="0.3">
      <c r="B782" s="1" t="str">
        <f>Sheet1!A763</f>
        <v>PA</v>
      </c>
      <c r="C782" s="2" t="str">
        <f>Sheet1!B763</f>
        <v>Elec</v>
      </c>
      <c r="D782" s="3">
        <f>Sheet1!C763</f>
        <v>42582</v>
      </c>
      <c r="E782" s="4" t="str">
        <f>Sheet1!D763</f>
        <v>METED</v>
      </c>
      <c r="F782" s="2" t="str">
        <f>Sheet1!E763</f>
        <v>0-150K</v>
      </c>
      <c r="G782" s="64">
        <f>IF(ISNUMBER((Sheet1!F763+$F$9/10)*VLOOKUP($B782,$H$13:$J$17,3,0)),(Sheet1!F763+$F$9/10)*VLOOKUP($B782,$H$13:$J$17,3,0),"N/A")</f>
        <v>7.0244235745011414</v>
      </c>
      <c r="H782" s="64">
        <f>IF(ISNUMBER((Sheet1!G763+$F$9/10)*VLOOKUP($B782,$H$13:$J$17,3,0)),(Sheet1!G763+$F$9/10)*VLOOKUP($B782,$H$13:$J$17,3,0),"N/A")</f>
        <v>7.280506932115725</v>
      </c>
      <c r="I782" s="64">
        <f>IF(ISNUMBER((Sheet1!H763+$F$9/10)*VLOOKUP($B782,$H$13:$J$17,3,0)),(Sheet1!H763+$F$9/10)*VLOOKUP($B782,$H$13:$J$17,3,0),"N/A")</f>
        <v>7.180309192535864</v>
      </c>
      <c r="J782" s="64">
        <f>IF(ISNUMBER((Sheet1!I763+$F$9/10)*VLOOKUP($B782,$H$13:$J$17,3,0)),(Sheet1!I763+$F$9/10)*VLOOKUP($B782,$H$13:$J$17,3,0),"N/A")</f>
        <v>7.2964369527129467</v>
      </c>
      <c r="K782" s="64">
        <f>IF(ISNUMBER((Sheet1!J763+$F$9/10)*VLOOKUP($B782,$H$13:$J$17,3,0)),(Sheet1!J763+$F$9/10)*VLOOKUP($B782,$H$13:$J$17,3,0),"N/A")</f>
        <v>7.3803774732534562</v>
      </c>
    </row>
    <row r="783" spans="2:11" x14ac:dyDescent="0.3">
      <c r="B783" s="1" t="str">
        <f>Sheet1!A764</f>
        <v>PA</v>
      </c>
      <c r="C783" s="2" t="str">
        <f>Sheet1!B764</f>
        <v>Elec</v>
      </c>
      <c r="D783" s="3">
        <f>Sheet1!C764</f>
        <v>42582</v>
      </c>
      <c r="E783" s="4" t="str">
        <f>Sheet1!D764</f>
        <v>METED</v>
      </c>
      <c r="F783" s="2" t="str">
        <f>Sheet1!E764</f>
        <v>150-500K</v>
      </c>
      <c r="G783" s="64">
        <f>IF(ISNUMBER((Sheet1!F764+$F$9/10)*VLOOKUP($B783,$H$13:$J$17,3,0)),(Sheet1!F764+$F$9/10)*VLOOKUP($B783,$H$13:$J$17,3,0),"N/A")</f>
        <v>6.8118835745011408</v>
      </c>
      <c r="H783" s="64">
        <f>IF(ISNUMBER((Sheet1!G764+$F$9/10)*VLOOKUP($B783,$H$13:$J$17,3,0)),(Sheet1!G764+$F$9/10)*VLOOKUP($B783,$H$13:$J$17,3,0),"N/A")</f>
        <v>7.0679669321157252</v>
      </c>
      <c r="I783" s="64">
        <f>IF(ISNUMBER((Sheet1!H764+$F$9/10)*VLOOKUP($B783,$H$13:$J$17,3,0)),(Sheet1!H764+$F$9/10)*VLOOKUP($B783,$H$13:$J$17,3,0),"N/A")</f>
        <v>6.9677691925358642</v>
      </c>
      <c r="J783" s="64">
        <f>IF(ISNUMBER((Sheet1!I764+$F$9/10)*VLOOKUP($B783,$H$13:$J$17,3,0)),(Sheet1!I764+$F$9/10)*VLOOKUP($B783,$H$13:$J$17,3,0),"N/A")</f>
        <v>7.0838969527129461</v>
      </c>
      <c r="K783" s="64">
        <f>IF(ISNUMBER((Sheet1!J764+$F$9/10)*VLOOKUP($B783,$H$13:$J$17,3,0)),(Sheet1!J764+$F$9/10)*VLOOKUP($B783,$H$13:$J$17,3,0),"N/A")</f>
        <v>7.1678374732534564</v>
      </c>
    </row>
    <row r="784" spans="2:11" x14ac:dyDescent="0.3">
      <c r="B784" s="1" t="str">
        <f>Sheet1!A765</f>
        <v>PA</v>
      </c>
      <c r="C784" s="2" t="str">
        <f>Sheet1!B765</f>
        <v>Elec</v>
      </c>
      <c r="D784" s="3">
        <f>Sheet1!C765</f>
        <v>42582</v>
      </c>
      <c r="E784" s="4" t="str">
        <f>Sheet1!D765</f>
        <v>METED</v>
      </c>
      <c r="F784" s="2" t="str">
        <f>Sheet1!E765</f>
        <v>500-1M</v>
      </c>
      <c r="G784" s="64">
        <f>IF(ISNUMBER((Sheet1!F765+$F$9/10)*VLOOKUP($B784,$H$13:$J$17,3,0)),(Sheet1!F765+$F$9/10)*VLOOKUP($B784,$H$13:$J$17,3,0),"N/A")</f>
        <v>6.4399385745011415</v>
      </c>
      <c r="H784" s="64">
        <f>IF(ISNUMBER((Sheet1!G765+$F$9/10)*VLOOKUP($B784,$H$13:$J$17,3,0)),(Sheet1!G765+$F$9/10)*VLOOKUP($B784,$H$13:$J$17,3,0),"N/A")</f>
        <v>6.6960219321157251</v>
      </c>
      <c r="I784" s="64">
        <f>IF(ISNUMBER((Sheet1!H765+$F$9/10)*VLOOKUP($B784,$H$13:$J$17,3,0)),(Sheet1!H765+$F$9/10)*VLOOKUP($B784,$H$13:$J$17,3,0),"N/A")</f>
        <v>6.5958241925358632</v>
      </c>
      <c r="J784" s="64">
        <f>IF(ISNUMBER((Sheet1!I765+$F$9/10)*VLOOKUP($B784,$H$13:$J$17,3,0)),(Sheet1!I765+$F$9/10)*VLOOKUP($B784,$H$13:$J$17,3,0),"N/A")</f>
        <v>6.7119519527129468</v>
      </c>
      <c r="K784" s="64">
        <f>IF(ISNUMBER((Sheet1!J765+$F$9/10)*VLOOKUP($B784,$H$13:$J$17,3,0)),(Sheet1!J765+$F$9/10)*VLOOKUP($B784,$H$13:$J$17,3,0),"N/A")</f>
        <v>6.7958924732534554</v>
      </c>
    </row>
    <row r="785" spans="2:11" x14ac:dyDescent="0.3">
      <c r="B785" s="1" t="str">
        <f>Sheet1!A766</f>
        <v>PA</v>
      </c>
      <c r="C785" s="2" t="str">
        <f>Sheet1!B766</f>
        <v>Elec</v>
      </c>
      <c r="D785" s="3">
        <f>Sheet1!C766</f>
        <v>42582</v>
      </c>
      <c r="E785" s="4" t="str">
        <f>Sheet1!D766</f>
        <v>METED</v>
      </c>
      <c r="F785" s="2" t="str">
        <f>Sheet1!E766</f>
        <v>1-2M</v>
      </c>
      <c r="G785" s="64">
        <f>IF(ISNUMBER((Sheet1!F766+$F$9/10)*VLOOKUP($B785,$H$13:$J$17,3,0)),(Sheet1!F766+$F$9/10)*VLOOKUP($B785,$H$13:$J$17,3,0),"N/A")</f>
        <v>6.3071010745011415</v>
      </c>
      <c r="H785" s="64">
        <f>IF(ISNUMBER((Sheet1!G766+$F$9/10)*VLOOKUP($B785,$H$13:$J$17,3,0)),(Sheet1!G766+$F$9/10)*VLOOKUP($B785,$H$13:$J$17,3,0),"N/A")</f>
        <v>6.5631844321157251</v>
      </c>
      <c r="I785" s="64">
        <f>IF(ISNUMBER((Sheet1!H766+$F$9/10)*VLOOKUP($B785,$H$13:$J$17,3,0)),(Sheet1!H766+$F$9/10)*VLOOKUP($B785,$H$13:$J$17,3,0),"N/A")</f>
        <v>6.4629866925358632</v>
      </c>
      <c r="J785" s="64">
        <f>IF(ISNUMBER((Sheet1!I766+$F$9/10)*VLOOKUP($B785,$H$13:$J$17,3,0)),(Sheet1!I766+$F$9/10)*VLOOKUP($B785,$H$13:$J$17,3,0),"N/A")</f>
        <v>6.5791144527129468</v>
      </c>
      <c r="K785" s="64">
        <f>IF(ISNUMBER((Sheet1!J766+$F$9/10)*VLOOKUP($B785,$H$13:$J$17,3,0)),(Sheet1!J766+$F$9/10)*VLOOKUP($B785,$H$13:$J$17,3,0),"N/A")</f>
        <v>6.6630549732534554</v>
      </c>
    </row>
    <row r="786" spans="2:11" x14ac:dyDescent="0.3">
      <c r="B786" s="1" t="str">
        <f>Sheet1!A767</f>
        <v>PA</v>
      </c>
      <c r="C786" s="2" t="str">
        <f>Sheet1!B767</f>
        <v>Elec</v>
      </c>
      <c r="D786" s="3">
        <f>Sheet1!C767</f>
        <v>42582</v>
      </c>
      <c r="E786" s="4" t="str">
        <f>Sheet1!D767</f>
        <v>METED</v>
      </c>
      <c r="F786" s="2" t="str">
        <f>Sheet1!E767</f>
        <v>2M+</v>
      </c>
      <c r="G786" s="64">
        <f>IF(ISNUMBER((Sheet1!F767+$F$9/10)*VLOOKUP($B786,$H$13:$J$17,3,0)),(Sheet1!F767+$F$9/10)*VLOOKUP($B786,$H$13:$J$17,3,0),"N/A")</f>
        <v>6.1742635745011416</v>
      </c>
      <c r="H786" s="64">
        <f>IF(ISNUMBER((Sheet1!G767+$F$9/10)*VLOOKUP($B786,$H$13:$J$17,3,0)),(Sheet1!G767+$F$9/10)*VLOOKUP($B786,$H$13:$J$17,3,0),"N/A")</f>
        <v>6.4303469321157252</v>
      </c>
      <c r="I786" s="64">
        <f>IF(ISNUMBER((Sheet1!H767+$F$9/10)*VLOOKUP($B786,$H$13:$J$17,3,0)),(Sheet1!H767+$F$9/10)*VLOOKUP($B786,$H$13:$J$17,3,0),"N/A")</f>
        <v>6.3301491925358633</v>
      </c>
      <c r="J786" s="64">
        <f>IF(ISNUMBER((Sheet1!I767+$F$9/10)*VLOOKUP($B786,$H$13:$J$17,3,0)),(Sheet1!I767+$F$9/10)*VLOOKUP($B786,$H$13:$J$17,3,0),"N/A")</f>
        <v>6.4462769527129469</v>
      </c>
      <c r="K786" s="64">
        <f>IF(ISNUMBER((Sheet1!J767+$F$9/10)*VLOOKUP($B786,$H$13:$J$17,3,0)),(Sheet1!J767+$F$9/10)*VLOOKUP($B786,$H$13:$J$17,3,0),"N/A")</f>
        <v>6.5302174732534555</v>
      </c>
    </row>
    <row r="787" spans="2:11" x14ac:dyDescent="0.3">
      <c r="B787" s="1" t="str">
        <f>Sheet1!A768</f>
        <v>PA</v>
      </c>
      <c r="C787" s="2" t="str">
        <f>Sheet1!B768</f>
        <v>Elec</v>
      </c>
      <c r="D787" s="3">
        <f>Sheet1!C768</f>
        <v>42582</v>
      </c>
      <c r="E787" s="4" t="str">
        <f>Sheet1!D768</f>
        <v>West Penn PWR</v>
      </c>
      <c r="F787" s="2" t="str">
        <f>Sheet1!E768</f>
        <v>0-150K</v>
      </c>
      <c r="G787" s="64">
        <f>IF(ISNUMBER((Sheet1!F768+$F$9/10)*VLOOKUP($B787,$H$13:$J$17,3,0)),(Sheet1!F768+$F$9/10)*VLOOKUP($B787,$H$13:$J$17,3,0),"N/A")</f>
        <v>6.9517592560591241</v>
      </c>
      <c r="H787" s="64">
        <f>IF(ISNUMBER((Sheet1!G768+$F$9/10)*VLOOKUP($B787,$H$13:$J$17,3,0)),(Sheet1!G768+$F$9/10)*VLOOKUP($B787,$H$13:$J$17,3,0),"N/A")</f>
        <v>7.1171195896742434</v>
      </c>
      <c r="I787" s="64">
        <f>IF(ISNUMBER((Sheet1!H768+$F$9/10)*VLOOKUP($B787,$H$13:$J$17,3,0)),(Sheet1!H768+$F$9/10)*VLOOKUP($B787,$H$13:$J$17,3,0),"N/A")</f>
        <v>7.1752505324534104</v>
      </c>
      <c r="J787" s="64">
        <f>IF(ISNUMBER((Sheet1!I768+$F$9/10)*VLOOKUP($B787,$H$13:$J$17,3,0)),(Sheet1!I768+$F$9/10)*VLOOKUP($B787,$H$13:$J$17,3,0),"N/A")</f>
        <v>7.2482471152560652</v>
      </c>
      <c r="K787" s="64">
        <f>IF(ISNUMBER((Sheet1!J768+$F$9/10)*VLOOKUP($B787,$H$13:$J$17,3,0)),(Sheet1!J768+$F$9/10)*VLOOKUP($B787,$H$13:$J$17,3,0),"N/A")</f>
        <v>7.3183005496513971</v>
      </c>
    </row>
    <row r="788" spans="2:11" x14ac:dyDescent="0.3">
      <c r="B788" s="1" t="str">
        <f>Sheet1!A769</f>
        <v>PA</v>
      </c>
      <c r="C788" s="2" t="str">
        <f>Sheet1!B769</f>
        <v>Elec</v>
      </c>
      <c r="D788" s="3">
        <f>Sheet1!C769</f>
        <v>42582</v>
      </c>
      <c r="E788" s="4" t="str">
        <f>Sheet1!D769</f>
        <v>West Penn PWR</v>
      </c>
      <c r="F788" s="2" t="str">
        <f>Sheet1!E769</f>
        <v>150-500K</v>
      </c>
      <c r="G788" s="64">
        <f>IF(ISNUMBER((Sheet1!F769+$F$9/10)*VLOOKUP($B788,$H$13:$J$17,3,0)),(Sheet1!F769+$F$9/10)*VLOOKUP($B788,$H$13:$J$17,3,0),"N/A")</f>
        <v>6.7392192560591244</v>
      </c>
      <c r="H788" s="64">
        <f>IF(ISNUMBER((Sheet1!G769+$F$9/10)*VLOOKUP($B788,$H$13:$J$17,3,0)),(Sheet1!G769+$F$9/10)*VLOOKUP($B788,$H$13:$J$17,3,0),"N/A")</f>
        <v>6.9045795896742428</v>
      </c>
      <c r="I788" s="64">
        <f>IF(ISNUMBER((Sheet1!H769+$F$9/10)*VLOOKUP($B788,$H$13:$J$17,3,0)),(Sheet1!H769+$F$9/10)*VLOOKUP($B788,$H$13:$J$17,3,0),"N/A")</f>
        <v>6.9627105324534098</v>
      </c>
      <c r="J788" s="64">
        <f>IF(ISNUMBER((Sheet1!I769+$F$9/10)*VLOOKUP($B788,$H$13:$J$17,3,0)),(Sheet1!I769+$F$9/10)*VLOOKUP($B788,$H$13:$J$17,3,0),"N/A")</f>
        <v>7.0357071152560655</v>
      </c>
      <c r="K788" s="64">
        <f>IF(ISNUMBER((Sheet1!J769+$F$9/10)*VLOOKUP($B788,$H$13:$J$17,3,0)),(Sheet1!J769+$F$9/10)*VLOOKUP($B788,$H$13:$J$17,3,0),"N/A")</f>
        <v>7.1057605496513983</v>
      </c>
    </row>
    <row r="789" spans="2:11" x14ac:dyDescent="0.3">
      <c r="B789" s="1" t="str">
        <f>Sheet1!A770</f>
        <v>PA</v>
      </c>
      <c r="C789" s="2" t="str">
        <f>Sheet1!B770</f>
        <v>Elec</v>
      </c>
      <c r="D789" s="3">
        <f>Sheet1!C770</f>
        <v>42582</v>
      </c>
      <c r="E789" s="4" t="str">
        <f>Sheet1!D770</f>
        <v>West Penn PWR</v>
      </c>
      <c r="F789" s="2" t="str">
        <f>Sheet1!E770</f>
        <v>500-1M</v>
      </c>
      <c r="G789" s="64">
        <f>IF(ISNUMBER((Sheet1!F770+$F$9/10)*VLOOKUP($B789,$H$13:$J$17,3,0)),(Sheet1!F770+$F$9/10)*VLOOKUP($B789,$H$13:$J$17,3,0),"N/A")</f>
        <v>6.3672742560591242</v>
      </c>
      <c r="H789" s="64">
        <f>IF(ISNUMBER((Sheet1!G770+$F$9/10)*VLOOKUP($B789,$H$13:$J$17,3,0)),(Sheet1!G770+$F$9/10)*VLOOKUP($B789,$H$13:$J$17,3,0),"N/A")</f>
        <v>6.5326345896742426</v>
      </c>
      <c r="I789" s="64">
        <f>IF(ISNUMBER((Sheet1!H770+$F$9/10)*VLOOKUP($B789,$H$13:$J$17,3,0)),(Sheet1!H770+$F$9/10)*VLOOKUP($B789,$H$13:$J$17,3,0),"N/A")</f>
        <v>6.5907655324534105</v>
      </c>
      <c r="J789" s="64">
        <f>IF(ISNUMBER((Sheet1!I770+$F$9/10)*VLOOKUP($B789,$H$13:$J$17,3,0)),(Sheet1!I770+$F$9/10)*VLOOKUP($B789,$H$13:$J$17,3,0),"N/A")</f>
        <v>6.6637621152560653</v>
      </c>
      <c r="K789" s="64">
        <f>IF(ISNUMBER((Sheet1!J770+$F$9/10)*VLOOKUP($B789,$H$13:$J$17,3,0)),(Sheet1!J770+$F$9/10)*VLOOKUP($B789,$H$13:$J$17,3,0),"N/A")</f>
        <v>6.7338155496513972</v>
      </c>
    </row>
    <row r="790" spans="2:11" x14ac:dyDescent="0.3">
      <c r="B790" s="1" t="str">
        <f>Sheet1!A771</f>
        <v>PA</v>
      </c>
      <c r="C790" s="2" t="str">
        <f>Sheet1!B771</f>
        <v>Elec</v>
      </c>
      <c r="D790" s="3">
        <f>Sheet1!C771</f>
        <v>42582</v>
      </c>
      <c r="E790" s="4" t="str">
        <f>Sheet1!D771</f>
        <v>West Penn PWR</v>
      </c>
      <c r="F790" s="2" t="str">
        <f>Sheet1!E771</f>
        <v>1-2M</v>
      </c>
      <c r="G790" s="64">
        <f>IF(ISNUMBER((Sheet1!F771+$F$9/10)*VLOOKUP($B790,$H$13:$J$17,3,0)),(Sheet1!F771+$F$9/10)*VLOOKUP($B790,$H$13:$J$17,3,0),"N/A")</f>
        <v>6.2344367560591243</v>
      </c>
      <c r="H790" s="64">
        <f>IF(ISNUMBER((Sheet1!G771+$F$9/10)*VLOOKUP($B790,$H$13:$J$17,3,0)),(Sheet1!G771+$F$9/10)*VLOOKUP($B790,$H$13:$J$17,3,0),"N/A")</f>
        <v>6.3997970896742427</v>
      </c>
      <c r="I790" s="64">
        <f>IF(ISNUMBER((Sheet1!H771+$F$9/10)*VLOOKUP($B790,$H$13:$J$17,3,0)),(Sheet1!H771+$F$9/10)*VLOOKUP($B790,$H$13:$J$17,3,0),"N/A")</f>
        <v>6.4579280324534105</v>
      </c>
      <c r="J790" s="64">
        <f>IF(ISNUMBER((Sheet1!I771+$F$9/10)*VLOOKUP($B790,$H$13:$J$17,3,0)),(Sheet1!I771+$F$9/10)*VLOOKUP($B790,$H$13:$J$17,3,0),"N/A")</f>
        <v>6.5309246152560645</v>
      </c>
      <c r="K790" s="64">
        <f>IF(ISNUMBER((Sheet1!J771+$F$9/10)*VLOOKUP($B790,$H$13:$J$17,3,0)),(Sheet1!J771+$F$9/10)*VLOOKUP($B790,$H$13:$J$17,3,0),"N/A")</f>
        <v>6.6009780496513972</v>
      </c>
    </row>
    <row r="791" spans="2:11" x14ac:dyDescent="0.3">
      <c r="B791" s="1" t="str">
        <f>Sheet1!A772</f>
        <v>PA</v>
      </c>
      <c r="C791" s="2" t="str">
        <f>Sheet1!B772</f>
        <v>Elec</v>
      </c>
      <c r="D791" s="3">
        <f>Sheet1!C772</f>
        <v>42582</v>
      </c>
      <c r="E791" s="4" t="str">
        <f>Sheet1!D772</f>
        <v>West Penn PWR</v>
      </c>
      <c r="F791" s="2" t="str">
        <f>Sheet1!E772</f>
        <v>2M+</v>
      </c>
      <c r="G791" s="64">
        <f>IF(ISNUMBER((Sheet1!F772+$F$9/10)*VLOOKUP($B791,$H$13:$J$17,3,0)),(Sheet1!F772+$F$9/10)*VLOOKUP($B791,$H$13:$J$17,3,0),"N/A")</f>
        <v>6.1015992560591243</v>
      </c>
      <c r="H791" s="64">
        <f>IF(ISNUMBER((Sheet1!G772+$F$9/10)*VLOOKUP($B791,$H$13:$J$17,3,0)),(Sheet1!G772+$F$9/10)*VLOOKUP($B791,$H$13:$J$17,3,0),"N/A")</f>
        <v>6.2669595896742427</v>
      </c>
      <c r="I791" s="64">
        <f>IF(ISNUMBER((Sheet1!H772+$F$9/10)*VLOOKUP($B791,$H$13:$J$17,3,0)),(Sheet1!H772+$F$9/10)*VLOOKUP($B791,$H$13:$J$17,3,0),"N/A")</f>
        <v>6.3250905324534106</v>
      </c>
      <c r="J791" s="64">
        <f>IF(ISNUMBER((Sheet1!I772+$F$9/10)*VLOOKUP($B791,$H$13:$J$17,3,0)),(Sheet1!I772+$F$9/10)*VLOOKUP($B791,$H$13:$J$17,3,0),"N/A")</f>
        <v>6.3980871152560645</v>
      </c>
      <c r="K791" s="64">
        <f>IF(ISNUMBER((Sheet1!J772+$F$9/10)*VLOOKUP($B791,$H$13:$J$17,3,0)),(Sheet1!J772+$F$9/10)*VLOOKUP($B791,$H$13:$J$17,3,0),"N/A")</f>
        <v>6.4681405496513973</v>
      </c>
    </row>
    <row r="792" spans="2:11" x14ac:dyDescent="0.3">
      <c r="B792" s="1" t="str">
        <f>Sheet1!A773</f>
        <v>PA</v>
      </c>
      <c r="C792" s="2" t="str">
        <f>Sheet1!B773</f>
        <v>Elec</v>
      </c>
      <c r="D792" s="3">
        <f>Sheet1!C773</f>
        <v>42582</v>
      </c>
      <c r="E792" s="4" t="str">
        <f>Sheet1!D773</f>
        <v>Penn PWR</v>
      </c>
      <c r="F792" s="2" t="str">
        <f>Sheet1!E773</f>
        <v>0-150K</v>
      </c>
      <c r="G792" s="64">
        <f>IF(ISNUMBER((Sheet1!F773+$F$9/10)*VLOOKUP($B792,$H$13:$J$17,3,0)),(Sheet1!F773+$F$9/10)*VLOOKUP($B792,$H$13:$J$17,3,0),"N/A")</f>
        <v>7.5952026439686806</v>
      </c>
      <c r="H792" s="64">
        <f>IF(ISNUMBER((Sheet1!G773+$F$9/10)*VLOOKUP($B792,$H$13:$J$17,3,0)),(Sheet1!G773+$F$9/10)*VLOOKUP($B792,$H$13:$J$17,3,0),"N/A")</f>
        <v>7.7360278380569181</v>
      </c>
      <c r="I792" s="64">
        <f>IF(ISNUMBER((Sheet1!H773+$F$9/10)*VLOOKUP($B792,$H$13:$J$17,3,0)),(Sheet1!H773+$F$9/10)*VLOOKUP($B792,$H$13:$J$17,3,0),"N/A")</f>
        <v>7.7186141831803656</v>
      </c>
      <c r="J792" s="64">
        <f>IF(ISNUMBER((Sheet1!I773+$F$9/10)*VLOOKUP($B792,$H$13:$J$17,3,0)),(Sheet1!I773+$F$9/10)*VLOOKUP($B792,$H$13:$J$17,3,0),"N/A")</f>
        <v>7.7522725787562381</v>
      </c>
      <c r="K792" s="64">
        <f>IF(ISNUMBER((Sheet1!J773+$F$9/10)*VLOOKUP($B792,$H$13:$J$17,3,0)),(Sheet1!J773+$F$9/10)*VLOOKUP($B792,$H$13:$J$17,3,0),"N/A")</f>
        <v>7.7869986721666598</v>
      </c>
    </row>
    <row r="793" spans="2:11" x14ac:dyDescent="0.3">
      <c r="B793" s="1" t="str">
        <f>Sheet1!A774</f>
        <v>PA</v>
      </c>
      <c r="C793" s="2" t="str">
        <f>Sheet1!B774</f>
        <v>Elec</v>
      </c>
      <c r="D793" s="3">
        <f>Sheet1!C774</f>
        <v>42582</v>
      </c>
      <c r="E793" s="4" t="str">
        <f>Sheet1!D774</f>
        <v>Penn PWR</v>
      </c>
      <c r="F793" s="2" t="str">
        <f>Sheet1!E774</f>
        <v>150-500K</v>
      </c>
      <c r="G793" s="64">
        <f>IF(ISNUMBER((Sheet1!F774+$F$9/10)*VLOOKUP($B793,$H$13:$J$17,3,0)),(Sheet1!F774+$F$9/10)*VLOOKUP($B793,$H$13:$J$17,3,0),"N/A")</f>
        <v>7.3826626439686809</v>
      </c>
      <c r="H793" s="64">
        <f>IF(ISNUMBER((Sheet1!G774+$F$9/10)*VLOOKUP($B793,$H$13:$J$17,3,0)),(Sheet1!G774+$F$9/10)*VLOOKUP($B793,$H$13:$J$17,3,0),"N/A")</f>
        <v>7.5234878380569183</v>
      </c>
      <c r="I793" s="64">
        <f>IF(ISNUMBER((Sheet1!H774+$F$9/10)*VLOOKUP($B793,$H$13:$J$17,3,0)),(Sheet1!H774+$F$9/10)*VLOOKUP($B793,$H$13:$J$17,3,0),"N/A")</f>
        <v>7.506074183180365</v>
      </c>
      <c r="J793" s="64">
        <f>IF(ISNUMBER((Sheet1!I774+$F$9/10)*VLOOKUP($B793,$H$13:$J$17,3,0)),(Sheet1!I774+$F$9/10)*VLOOKUP($B793,$H$13:$J$17,3,0),"N/A")</f>
        <v>7.5397325787562375</v>
      </c>
      <c r="K793" s="64">
        <f>IF(ISNUMBER((Sheet1!J774+$F$9/10)*VLOOKUP($B793,$H$13:$J$17,3,0)),(Sheet1!J774+$F$9/10)*VLOOKUP($B793,$H$13:$J$17,3,0),"N/A")</f>
        <v>7.57445867216666</v>
      </c>
    </row>
    <row r="794" spans="2:11" x14ac:dyDescent="0.3">
      <c r="B794" s="1" t="str">
        <f>Sheet1!A775</f>
        <v>PA</v>
      </c>
      <c r="C794" s="2" t="str">
        <f>Sheet1!B775</f>
        <v>Elec</v>
      </c>
      <c r="D794" s="3">
        <f>Sheet1!C775</f>
        <v>42582</v>
      </c>
      <c r="E794" s="4" t="str">
        <f>Sheet1!D775</f>
        <v>Penn PWR</v>
      </c>
      <c r="F794" s="2" t="str">
        <f>Sheet1!E775</f>
        <v>500-1M</v>
      </c>
      <c r="G794" s="64">
        <f>IF(ISNUMBER((Sheet1!F775+$F$9/10)*VLOOKUP($B794,$H$13:$J$17,3,0)),(Sheet1!F775+$F$9/10)*VLOOKUP($B794,$H$13:$J$17,3,0),"N/A")</f>
        <v>7.0107176439686807</v>
      </c>
      <c r="H794" s="64">
        <f>IF(ISNUMBER((Sheet1!G775+$F$9/10)*VLOOKUP($B794,$H$13:$J$17,3,0)),(Sheet1!G775+$F$9/10)*VLOOKUP($B794,$H$13:$J$17,3,0),"N/A")</f>
        <v>7.1515428380569181</v>
      </c>
      <c r="I794" s="64">
        <f>IF(ISNUMBER((Sheet1!H775+$F$9/10)*VLOOKUP($B794,$H$13:$J$17,3,0)),(Sheet1!H775+$F$9/10)*VLOOKUP($B794,$H$13:$J$17,3,0),"N/A")</f>
        <v>7.1341291831803657</v>
      </c>
      <c r="J794" s="64">
        <f>IF(ISNUMBER((Sheet1!I775+$F$9/10)*VLOOKUP($B794,$H$13:$J$17,3,0)),(Sheet1!I775+$F$9/10)*VLOOKUP($B794,$H$13:$J$17,3,0),"N/A")</f>
        <v>7.1677875787562373</v>
      </c>
      <c r="K794" s="64">
        <f>IF(ISNUMBER((Sheet1!J775+$F$9/10)*VLOOKUP($B794,$H$13:$J$17,3,0)),(Sheet1!J775+$F$9/10)*VLOOKUP($B794,$H$13:$J$17,3,0),"N/A")</f>
        <v>7.2025136721666598</v>
      </c>
    </row>
    <row r="795" spans="2:11" x14ac:dyDescent="0.3">
      <c r="B795" s="1" t="str">
        <f>Sheet1!A776</f>
        <v>PA</v>
      </c>
      <c r="C795" s="2" t="str">
        <f>Sheet1!B776</f>
        <v>Elec</v>
      </c>
      <c r="D795" s="3">
        <f>Sheet1!C776</f>
        <v>42582</v>
      </c>
      <c r="E795" s="4" t="str">
        <f>Sheet1!D776</f>
        <v>Penn PWR</v>
      </c>
      <c r="F795" s="2" t="str">
        <f>Sheet1!E776</f>
        <v>1-2M</v>
      </c>
      <c r="G795" s="64">
        <f>IF(ISNUMBER((Sheet1!F776+$F$9/10)*VLOOKUP($B795,$H$13:$J$17,3,0)),(Sheet1!F776+$F$9/10)*VLOOKUP($B795,$H$13:$J$17,3,0),"N/A")</f>
        <v>6.8778801439686807</v>
      </c>
      <c r="H795" s="64">
        <f>IF(ISNUMBER((Sheet1!G776+$F$9/10)*VLOOKUP($B795,$H$13:$J$17,3,0)),(Sheet1!G776+$F$9/10)*VLOOKUP($B795,$H$13:$J$17,3,0),"N/A")</f>
        <v>7.0187053380569182</v>
      </c>
      <c r="I795" s="64">
        <f>IF(ISNUMBER((Sheet1!H776+$F$9/10)*VLOOKUP($B795,$H$13:$J$17,3,0)),(Sheet1!H776+$F$9/10)*VLOOKUP($B795,$H$13:$J$17,3,0),"N/A")</f>
        <v>7.0012916831803658</v>
      </c>
      <c r="J795" s="64">
        <f>IF(ISNUMBER((Sheet1!I776+$F$9/10)*VLOOKUP($B795,$H$13:$J$17,3,0)),(Sheet1!I776+$F$9/10)*VLOOKUP($B795,$H$13:$J$17,3,0),"N/A")</f>
        <v>7.0349500787562373</v>
      </c>
      <c r="K795" s="64">
        <f>IF(ISNUMBER((Sheet1!J776+$F$9/10)*VLOOKUP($B795,$H$13:$J$17,3,0)),(Sheet1!J776+$F$9/10)*VLOOKUP($B795,$H$13:$J$17,3,0),"N/A")</f>
        <v>7.0696761721666599</v>
      </c>
    </row>
    <row r="796" spans="2:11" x14ac:dyDescent="0.3">
      <c r="B796" s="1" t="str">
        <f>Sheet1!A777</f>
        <v>PA</v>
      </c>
      <c r="C796" s="2" t="str">
        <f>Sheet1!B777</f>
        <v>Elec</v>
      </c>
      <c r="D796" s="3">
        <f>Sheet1!C777</f>
        <v>42582</v>
      </c>
      <c r="E796" s="4" t="str">
        <f>Sheet1!D777</f>
        <v>Penn PWR</v>
      </c>
      <c r="F796" s="2" t="str">
        <f>Sheet1!E777</f>
        <v>2M+</v>
      </c>
      <c r="G796" s="64">
        <f>IF(ISNUMBER((Sheet1!F777+$F$9/10)*VLOOKUP($B796,$H$13:$J$17,3,0)),(Sheet1!F777+$F$9/10)*VLOOKUP($B796,$H$13:$J$17,3,0),"N/A")</f>
        <v>6.7450426439686808</v>
      </c>
      <c r="H796" s="64">
        <f>IF(ISNUMBER((Sheet1!G777+$F$9/10)*VLOOKUP($B796,$H$13:$J$17,3,0)),(Sheet1!G777+$F$9/10)*VLOOKUP($B796,$H$13:$J$17,3,0),"N/A")</f>
        <v>6.8858678380569183</v>
      </c>
      <c r="I796" s="64">
        <f>IF(ISNUMBER((Sheet1!H777+$F$9/10)*VLOOKUP($B796,$H$13:$J$17,3,0)),(Sheet1!H777+$F$9/10)*VLOOKUP($B796,$H$13:$J$17,3,0),"N/A")</f>
        <v>6.8684541831803658</v>
      </c>
      <c r="J796" s="64">
        <f>IF(ISNUMBER((Sheet1!I777+$F$9/10)*VLOOKUP($B796,$H$13:$J$17,3,0)),(Sheet1!I777+$F$9/10)*VLOOKUP($B796,$H$13:$J$17,3,0),"N/A")</f>
        <v>6.9021125787562374</v>
      </c>
      <c r="K796" s="64">
        <f>IF(ISNUMBER((Sheet1!J777+$F$9/10)*VLOOKUP($B796,$H$13:$J$17,3,0)),(Sheet1!J777+$F$9/10)*VLOOKUP($B796,$H$13:$J$17,3,0),"N/A")</f>
        <v>6.9368386721666599</v>
      </c>
    </row>
    <row r="797" spans="2:11" x14ac:dyDescent="0.3">
      <c r="B797" s="1" t="str">
        <f>Sheet1!A778</f>
        <v>PA</v>
      </c>
      <c r="C797" s="2" t="str">
        <f>Sheet1!B778</f>
        <v>Elec</v>
      </c>
      <c r="D797" s="3">
        <f>Sheet1!C778</f>
        <v>42613</v>
      </c>
      <c r="E797" s="4" t="str">
        <f>Sheet1!D778</f>
        <v>PPL</v>
      </c>
      <c r="F797" s="2" t="str">
        <f>Sheet1!E778</f>
        <v>0-150K</v>
      </c>
      <c r="G797" s="64">
        <f>IF(ISNUMBER((Sheet1!F778+$F$9/10)*VLOOKUP($B797,$H$13:$J$17,3,0)),(Sheet1!F778+$F$9/10)*VLOOKUP($B797,$H$13:$J$17,3,0),"N/A")</f>
        <v>7.4963931011586773</v>
      </c>
      <c r="H797" s="64">
        <f>IF(ISNUMBER((Sheet1!G778+$F$9/10)*VLOOKUP($B797,$H$13:$J$17,3,0)),(Sheet1!G778+$F$9/10)*VLOOKUP($B797,$H$13:$J$17,3,0),"N/A")</f>
        <v>7.4161816121378425</v>
      </c>
      <c r="I797" s="64">
        <f>IF(ISNUMBER((Sheet1!H778+$F$9/10)*VLOOKUP($B797,$H$13:$J$17,3,0)),(Sheet1!H778+$F$9/10)*VLOOKUP($B797,$H$13:$J$17,3,0),"N/A")</f>
        <v>7.3603332586031218</v>
      </c>
      <c r="J797" s="64">
        <f>IF(ISNUMBER((Sheet1!I778+$F$9/10)*VLOOKUP($B797,$H$13:$J$17,3,0)),(Sheet1!I778+$F$9/10)*VLOOKUP($B797,$H$13:$J$17,3,0),"N/A")</f>
        <v>7.376842044807983</v>
      </c>
      <c r="K797" s="64">
        <f>IF(ISNUMBER((Sheet1!J778+$F$9/10)*VLOOKUP($B797,$H$13:$J$17,3,0)),(Sheet1!J778+$F$9/10)*VLOOKUP($B797,$H$13:$J$17,3,0),"N/A")</f>
        <v>7.6085719837535839</v>
      </c>
    </row>
    <row r="798" spans="2:11" x14ac:dyDescent="0.3">
      <c r="B798" s="1" t="str">
        <f>Sheet1!A779</f>
        <v>PA</v>
      </c>
      <c r="C798" s="2" t="str">
        <f>Sheet1!B779</f>
        <v>Elec</v>
      </c>
      <c r="D798" s="3">
        <f>Sheet1!C779</f>
        <v>42613</v>
      </c>
      <c r="E798" s="4" t="str">
        <f>Sheet1!D779</f>
        <v>PPL</v>
      </c>
      <c r="F798" s="2" t="str">
        <f>Sheet1!E779</f>
        <v>150-500K</v>
      </c>
      <c r="G798" s="64">
        <f>IF(ISNUMBER((Sheet1!F779+$F$9/10)*VLOOKUP($B798,$H$13:$J$17,3,0)),(Sheet1!F779+$F$9/10)*VLOOKUP($B798,$H$13:$J$17,3,0),"N/A")</f>
        <v>7.2838531011586785</v>
      </c>
      <c r="H798" s="64">
        <f>IF(ISNUMBER((Sheet1!G779+$F$9/10)*VLOOKUP($B798,$H$13:$J$17,3,0)),(Sheet1!G779+$F$9/10)*VLOOKUP($B798,$H$13:$J$17,3,0),"N/A")</f>
        <v>7.2036416121378428</v>
      </c>
      <c r="I798" s="64">
        <f>IF(ISNUMBER((Sheet1!H779+$F$9/10)*VLOOKUP($B798,$H$13:$J$17,3,0)),(Sheet1!H779+$F$9/10)*VLOOKUP($B798,$H$13:$J$17,3,0),"N/A")</f>
        <v>7.1477932586031221</v>
      </c>
      <c r="J798" s="64">
        <f>IF(ISNUMBER((Sheet1!I779+$F$9/10)*VLOOKUP($B798,$H$13:$J$17,3,0)),(Sheet1!I779+$F$9/10)*VLOOKUP($B798,$H$13:$J$17,3,0),"N/A")</f>
        <v>7.1643020448079833</v>
      </c>
      <c r="K798" s="64">
        <f>IF(ISNUMBER((Sheet1!J779+$F$9/10)*VLOOKUP($B798,$H$13:$J$17,3,0)),(Sheet1!J779+$F$9/10)*VLOOKUP($B798,$H$13:$J$17,3,0),"N/A")</f>
        <v>7.3960319837535842</v>
      </c>
    </row>
    <row r="799" spans="2:11" x14ac:dyDescent="0.3">
      <c r="B799" s="1" t="str">
        <f>Sheet1!A780</f>
        <v>PA</v>
      </c>
      <c r="C799" s="2" t="str">
        <f>Sheet1!B780</f>
        <v>Elec</v>
      </c>
      <c r="D799" s="3">
        <f>Sheet1!C780</f>
        <v>42613</v>
      </c>
      <c r="E799" s="4" t="str">
        <f>Sheet1!D780</f>
        <v>PPL</v>
      </c>
      <c r="F799" s="2" t="str">
        <f>Sheet1!E780</f>
        <v>500-1M</v>
      </c>
      <c r="G799" s="64">
        <f>IF(ISNUMBER((Sheet1!F780+$F$9/10)*VLOOKUP($B799,$H$13:$J$17,3,0)),(Sheet1!F780+$F$9/10)*VLOOKUP($B799,$H$13:$J$17,3,0),"N/A")</f>
        <v>6.9119081011586774</v>
      </c>
      <c r="H799" s="64">
        <f>IF(ISNUMBER((Sheet1!G780+$F$9/10)*VLOOKUP($B799,$H$13:$J$17,3,0)),(Sheet1!G780+$F$9/10)*VLOOKUP($B799,$H$13:$J$17,3,0),"N/A")</f>
        <v>6.8316966121378426</v>
      </c>
      <c r="I799" s="64">
        <f>IF(ISNUMBER((Sheet1!H780+$F$9/10)*VLOOKUP($B799,$H$13:$J$17,3,0)),(Sheet1!H780+$F$9/10)*VLOOKUP($B799,$H$13:$J$17,3,0),"N/A")</f>
        <v>6.7758482586031219</v>
      </c>
      <c r="J799" s="64">
        <f>IF(ISNUMBER((Sheet1!I780+$F$9/10)*VLOOKUP($B799,$H$13:$J$17,3,0)),(Sheet1!I780+$F$9/10)*VLOOKUP($B799,$H$13:$J$17,3,0),"N/A")</f>
        <v>6.7923570448079831</v>
      </c>
      <c r="K799" s="64">
        <f>IF(ISNUMBER((Sheet1!J780+$F$9/10)*VLOOKUP($B799,$H$13:$J$17,3,0)),(Sheet1!J780+$F$9/10)*VLOOKUP($B799,$H$13:$J$17,3,0),"N/A")</f>
        <v>7.024086983753584</v>
      </c>
    </row>
    <row r="800" spans="2:11" x14ac:dyDescent="0.3">
      <c r="B800" s="1" t="str">
        <f>Sheet1!A781</f>
        <v>PA</v>
      </c>
      <c r="C800" s="2" t="str">
        <f>Sheet1!B781</f>
        <v>Elec</v>
      </c>
      <c r="D800" s="3">
        <f>Sheet1!C781</f>
        <v>42613</v>
      </c>
      <c r="E800" s="4" t="str">
        <f>Sheet1!D781</f>
        <v>PPL</v>
      </c>
      <c r="F800" s="2" t="str">
        <f>Sheet1!E781</f>
        <v>1-2M</v>
      </c>
      <c r="G800" s="64">
        <f>IF(ISNUMBER((Sheet1!F781+$F$9/10)*VLOOKUP($B800,$H$13:$J$17,3,0)),(Sheet1!F781+$F$9/10)*VLOOKUP($B800,$H$13:$J$17,3,0),"N/A")</f>
        <v>6.7790706011586774</v>
      </c>
      <c r="H800" s="64">
        <f>IF(ISNUMBER((Sheet1!G781+$F$9/10)*VLOOKUP($B800,$H$13:$J$17,3,0)),(Sheet1!G781+$F$9/10)*VLOOKUP($B800,$H$13:$J$17,3,0),"N/A")</f>
        <v>6.6988591121378427</v>
      </c>
      <c r="I800" s="64">
        <f>IF(ISNUMBER((Sheet1!H781+$F$9/10)*VLOOKUP($B800,$H$13:$J$17,3,0)),(Sheet1!H781+$F$9/10)*VLOOKUP($B800,$H$13:$J$17,3,0),"N/A")</f>
        <v>6.643010758603122</v>
      </c>
      <c r="J800" s="64">
        <f>IF(ISNUMBER((Sheet1!I781+$F$9/10)*VLOOKUP($B800,$H$13:$J$17,3,0)),(Sheet1!I781+$F$9/10)*VLOOKUP($B800,$H$13:$J$17,3,0),"N/A")</f>
        <v>6.6595195448079831</v>
      </c>
      <c r="K800" s="64">
        <f>IF(ISNUMBER((Sheet1!J781+$F$9/10)*VLOOKUP($B800,$H$13:$J$17,3,0)),(Sheet1!J781+$F$9/10)*VLOOKUP($B800,$H$13:$J$17,3,0),"N/A")</f>
        <v>6.891249483753584</v>
      </c>
    </row>
    <row r="801" spans="2:11" x14ac:dyDescent="0.3">
      <c r="B801" s="1" t="str">
        <f>Sheet1!A782</f>
        <v>PA</v>
      </c>
      <c r="C801" s="2" t="str">
        <f>Sheet1!B782</f>
        <v>Elec</v>
      </c>
      <c r="D801" s="3">
        <f>Sheet1!C782</f>
        <v>42613</v>
      </c>
      <c r="E801" s="4" t="str">
        <f>Sheet1!D782</f>
        <v>PPL</v>
      </c>
      <c r="F801" s="2" t="str">
        <f>Sheet1!E782</f>
        <v>2M+</v>
      </c>
      <c r="G801" s="64">
        <f>IF(ISNUMBER((Sheet1!F782+$F$9/10)*VLOOKUP($B801,$H$13:$J$17,3,0)),(Sheet1!F782+$F$9/10)*VLOOKUP($B801,$H$13:$J$17,3,0),"N/A")</f>
        <v>6.6462331011586775</v>
      </c>
      <c r="H801" s="64">
        <f>IF(ISNUMBER((Sheet1!G782+$F$9/10)*VLOOKUP($B801,$H$13:$J$17,3,0)),(Sheet1!G782+$F$9/10)*VLOOKUP($B801,$H$13:$J$17,3,0),"N/A")</f>
        <v>6.5660216121378427</v>
      </c>
      <c r="I801" s="64">
        <f>IF(ISNUMBER((Sheet1!H782+$F$9/10)*VLOOKUP($B801,$H$13:$J$17,3,0)),(Sheet1!H782+$F$9/10)*VLOOKUP($B801,$H$13:$J$17,3,0),"N/A")</f>
        <v>6.510173258603122</v>
      </c>
      <c r="J801" s="64">
        <f>IF(ISNUMBER((Sheet1!I782+$F$9/10)*VLOOKUP($B801,$H$13:$J$17,3,0)),(Sheet1!I782+$F$9/10)*VLOOKUP($B801,$H$13:$J$17,3,0),"N/A")</f>
        <v>6.5266820448079832</v>
      </c>
      <c r="K801" s="64">
        <f>IF(ISNUMBER((Sheet1!J782+$F$9/10)*VLOOKUP($B801,$H$13:$J$17,3,0)),(Sheet1!J782+$F$9/10)*VLOOKUP($B801,$H$13:$J$17,3,0),"N/A")</f>
        <v>6.7584119837535841</v>
      </c>
    </row>
    <row r="802" spans="2:11" x14ac:dyDescent="0.3">
      <c r="B802" s="1" t="str">
        <f>Sheet1!A783</f>
        <v>PA</v>
      </c>
      <c r="C802" s="2" t="str">
        <f>Sheet1!B783</f>
        <v>Elec</v>
      </c>
      <c r="D802" s="3">
        <f>Sheet1!C783</f>
        <v>42613</v>
      </c>
      <c r="E802" s="4" t="str">
        <f>Sheet1!D783</f>
        <v>PECO</v>
      </c>
      <c r="F802" s="2" t="str">
        <f>Sheet1!E783</f>
        <v>0-150K</v>
      </c>
      <c r="G802" s="64">
        <f>IF(ISNUMBER((Sheet1!F783+$F$9/10)*VLOOKUP($B802,$H$13:$J$17,3,0)),(Sheet1!F783+$F$9/10)*VLOOKUP($B802,$H$13:$J$17,3,0),"N/A")</f>
        <v>7.2900547563230607</v>
      </c>
      <c r="H802" s="64">
        <f>IF(ISNUMBER((Sheet1!G783+$F$9/10)*VLOOKUP($B802,$H$13:$J$17,3,0)),(Sheet1!G783+$F$9/10)*VLOOKUP($B802,$H$13:$J$17,3,0),"N/A")</f>
        <v>7.2120005483022274</v>
      </c>
      <c r="I802" s="64">
        <f>IF(ISNUMBER((Sheet1!H783+$F$9/10)*VLOOKUP($B802,$H$13:$J$17,3,0)),(Sheet1!H783+$F$9/10)*VLOOKUP($B802,$H$13:$J$17,3,0),"N/A")</f>
        <v>7.1727657381008374</v>
      </c>
      <c r="J802" s="64">
        <f>IF(ISNUMBER((Sheet1!I783+$F$9/10)*VLOOKUP($B802,$H$13:$J$17,3,0)),(Sheet1!I783+$F$9/10)*VLOOKUP($B802,$H$13:$J$17,3,0),"N/A")</f>
        <v>7.235315116222365</v>
      </c>
      <c r="K802" s="64">
        <f>IF(ISNUMBER((Sheet1!J783+$F$9/10)*VLOOKUP($B802,$H$13:$J$17,3,0)),(Sheet1!J783+$F$9/10)*VLOOKUP($B802,$H$13:$J$17,3,0),"N/A")</f>
        <v>7.4776682914387971</v>
      </c>
    </row>
    <row r="803" spans="2:11" x14ac:dyDescent="0.3">
      <c r="B803" s="1" t="str">
        <f>Sheet1!A784</f>
        <v>PA</v>
      </c>
      <c r="C803" s="2" t="str">
        <f>Sheet1!B784</f>
        <v>Elec</v>
      </c>
      <c r="D803" s="3">
        <f>Sheet1!C784</f>
        <v>42613</v>
      </c>
      <c r="E803" s="4" t="str">
        <f>Sheet1!D784</f>
        <v>PECO</v>
      </c>
      <c r="F803" s="2" t="str">
        <f>Sheet1!E784</f>
        <v>150-500K</v>
      </c>
      <c r="G803" s="64">
        <f>IF(ISNUMBER((Sheet1!F784+$F$9/10)*VLOOKUP($B803,$H$13:$J$17,3,0)),(Sheet1!F784+$F$9/10)*VLOOKUP($B803,$H$13:$J$17,3,0),"N/A")</f>
        <v>7.07751475632306</v>
      </c>
      <c r="H803" s="64">
        <f>IF(ISNUMBER((Sheet1!G784+$F$9/10)*VLOOKUP($B803,$H$13:$J$17,3,0)),(Sheet1!G784+$F$9/10)*VLOOKUP($B803,$H$13:$J$17,3,0),"N/A")</f>
        <v>6.9994605483022276</v>
      </c>
      <c r="I803" s="64">
        <f>IF(ISNUMBER((Sheet1!H784+$F$9/10)*VLOOKUP($B803,$H$13:$J$17,3,0)),(Sheet1!H784+$F$9/10)*VLOOKUP($B803,$H$13:$J$17,3,0),"N/A")</f>
        <v>6.9602257381008377</v>
      </c>
      <c r="J803" s="64">
        <f>IF(ISNUMBER((Sheet1!I784+$F$9/10)*VLOOKUP($B803,$H$13:$J$17,3,0)),(Sheet1!I784+$F$9/10)*VLOOKUP($B803,$H$13:$J$17,3,0),"N/A")</f>
        <v>7.0227751162223644</v>
      </c>
      <c r="K803" s="64">
        <f>IF(ISNUMBER((Sheet1!J784+$F$9/10)*VLOOKUP($B803,$H$13:$J$17,3,0)),(Sheet1!J784+$F$9/10)*VLOOKUP($B803,$H$13:$J$17,3,0),"N/A")</f>
        <v>7.2651282914387965</v>
      </c>
    </row>
    <row r="804" spans="2:11" x14ac:dyDescent="0.3">
      <c r="B804" s="1" t="str">
        <f>Sheet1!A785</f>
        <v>PA</v>
      </c>
      <c r="C804" s="2" t="str">
        <f>Sheet1!B785</f>
        <v>Elec</v>
      </c>
      <c r="D804" s="3">
        <f>Sheet1!C785</f>
        <v>42613</v>
      </c>
      <c r="E804" s="4" t="str">
        <f>Sheet1!D785</f>
        <v>PECO</v>
      </c>
      <c r="F804" s="2" t="str">
        <f>Sheet1!E785</f>
        <v>500-1M</v>
      </c>
      <c r="G804" s="64">
        <f>IF(ISNUMBER((Sheet1!F785+$F$9/10)*VLOOKUP($B804,$H$13:$J$17,3,0)),(Sheet1!F785+$F$9/10)*VLOOKUP($B804,$H$13:$J$17,3,0),"N/A")</f>
        <v>6.7055697563230607</v>
      </c>
      <c r="H804" s="64">
        <f>IF(ISNUMBER((Sheet1!G785+$F$9/10)*VLOOKUP($B804,$H$13:$J$17,3,0)),(Sheet1!G785+$F$9/10)*VLOOKUP($B804,$H$13:$J$17,3,0),"N/A")</f>
        <v>6.6275155483022274</v>
      </c>
      <c r="I804" s="64">
        <f>IF(ISNUMBER((Sheet1!H785+$F$9/10)*VLOOKUP($B804,$H$13:$J$17,3,0)),(Sheet1!H785+$F$9/10)*VLOOKUP($B804,$H$13:$J$17,3,0),"N/A")</f>
        <v>6.5882807381008375</v>
      </c>
      <c r="J804" s="64">
        <f>IF(ISNUMBER((Sheet1!I785+$F$9/10)*VLOOKUP($B804,$H$13:$J$17,3,0)),(Sheet1!I785+$F$9/10)*VLOOKUP($B804,$H$13:$J$17,3,0),"N/A")</f>
        <v>6.6508301162223651</v>
      </c>
      <c r="K804" s="64">
        <f>IF(ISNUMBER((Sheet1!J785+$F$9/10)*VLOOKUP($B804,$H$13:$J$17,3,0)),(Sheet1!J785+$F$9/10)*VLOOKUP($B804,$H$13:$J$17,3,0),"N/A")</f>
        <v>6.8931832914387972</v>
      </c>
    </row>
    <row r="805" spans="2:11" x14ac:dyDescent="0.3">
      <c r="B805" s="1" t="str">
        <f>Sheet1!A786</f>
        <v>PA</v>
      </c>
      <c r="C805" s="2" t="str">
        <f>Sheet1!B786</f>
        <v>Elec</v>
      </c>
      <c r="D805" s="3">
        <f>Sheet1!C786</f>
        <v>42613</v>
      </c>
      <c r="E805" s="4" t="str">
        <f>Sheet1!D786</f>
        <v>PECO</v>
      </c>
      <c r="F805" s="2" t="str">
        <f>Sheet1!E786</f>
        <v>1-2M</v>
      </c>
      <c r="G805" s="64">
        <f>IF(ISNUMBER((Sheet1!F786+$F$9/10)*VLOOKUP($B805,$H$13:$J$17,3,0)),(Sheet1!F786+$F$9/10)*VLOOKUP($B805,$H$13:$J$17,3,0),"N/A")</f>
        <v>6.5727322563230608</v>
      </c>
      <c r="H805" s="64">
        <f>IF(ISNUMBER((Sheet1!G786+$F$9/10)*VLOOKUP($B805,$H$13:$J$17,3,0)),(Sheet1!G786+$F$9/10)*VLOOKUP($B805,$H$13:$J$17,3,0),"N/A")</f>
        <v>6.4946780483022275</v>
      </c>
      <c r="I805" s="64">
        <f>IF(ISNUMBER((Sheet1!H786+$F$9/10)*VLOOKUP($B805,$H$13:$J$17,3,0)),(Sheet1!H786+$F$9/10)*VLOOKUP($B805,$H$13:$J$17,3,0),"N/A")</f>
        <v>6.4554432381008375</v>
      </c>
      <c r="J805" s="64">
        <f>IF(ISNUMBER((Sheet1!I786+$F$9/10)*VLOOKUP($B805,$H$13:$J$17,3,0)),(Sheet1!I786+$F$9/10)*VLOOKUP($B805,$H$13:$J$17,3,0),"N/A")</f>
        <v>6.5179926162223651</v>
      </c>
      <c r="K805" s="64">
        <f>IF(ISNUMBER((Sheet1!J786+$F$9/10)*VLOOKUP($B805,$H$13:$J$17,3,0)),(Sheet1!J786+$F$9/10)*VLOOKUP($B805,$H$13:$J$17,3,0),"N/A")</f>
        <v>6.7603457914387972</v>
      </c>
    </row>
    <row r="806" spans="2:11" x14ac:dyDescent="0.3">
      <c r="B806" s="1" t="str">
        <f>Sheet1!A787</f>
        <v>PA</v>
      </c>
      <c r="C806" s="2" t="str">
        <f>Sheet1!B787</f>
        <v>Elec</v>
      </c>
      <c r="D806" s="3">
        <f>Sheet1!C787</f>
        <v>42613</v>
      </c>
      <c r="E806" s="4" t="str">
        <f>Sheet1!D787</f>
        <v>PECO</v>
      </c>
      <c r="F806" s="2" t="str">
        <f>Sheet1!E787</f>
        <v>2M+</v>
      </c>
      <c r="G806" s="64">
        <f>IF(ISNUMBER((Sheet1!F787+$F$9/10)*VLOOKUP($B806,$H$13:$J$17,3,0)),(Sheet1!F787+$F$9/10)*VLOOKUP($B806,$H$13:$J$17,3,0),"N/A")</f>
        <v>6.4398947563230609</v>
      </c>
      <c r="H806" s="64">
        <f>IF(ISNUMBER((Sheet1!G787+$F$9/10)*VLOOKUP($B806,$H$13:$J$17,3,0)),(Sheet1!G787+$F$9/10)*VLOOKUP($B806,$H$13:$J$17,3,0),"N/A")</f>
        <v>6.3618405483022276</v>
      </c>
      <c r="I806" s="64">
        <f>IF(ISNUMBER((Sheet1!H787+$F$9/10)*VLOOKUP($B806,$H$13:$J$17,3,0)),(Sheet1!H787+$F$9/10)*VLOOKUP($B806,$H$13:$J$17,3,0),"N/A")</f>
        <v>6.3226057381008376</v>
      </c>
      <c r="J806" s="64">
        <f>IF(ISNUMBER((Sheet1!I787+$F$9/10)*VLOOKUP($B806,$H$13:$J$17,3,0)),(Sheet1!I787+$F$9/10)*VLOOKUP($B806,$H$13:$J$17,3,0),"N/A")</f>
        <v>6.3851551162223652</v>
      </c>
      <c r="K806" s="64">
        <f>IF(ISNUMBER((Sheet1!J787+$F$9/10)*VLOOKUP($B806,$H$13:$J$17,3,0)),(Sheet1!J787+$F$9/10)*VLOOKUP($B806,$H$13:$J$17,3,0),"N/A")</f>
        <v>6.6275082914387973</v>
      </c>
    </row>
    <row r="807" spans="2:11" x14ac:dyDescent="0.3">
      <c r="B807" s="1" t="str">
        <f>Sheet1!A788</f>
        <v>PA</v>
      </c>
      <c r="C807" s="2" t="str">
        <f>Sheet1!B788</f>
        <v>Elec</v>
      </c>
      <c r="D807" s="3">
        <f>Sheet1!C788</f>
        <v>42613</v>
      </c>
      <c r="E807" s="4" t="str">
        <f>Sheet1!D788</f>
        <v>Duquesne</v>
      </c>
      <c r="F807" s="2" t="str">
        <f>Sheet1!E788</f>
        <v>0-150K</v>
      </c>
      <c r="G807" s="64">
        <f>IF(ISNUMBER((Sheet1!F788+$F$9/10)*VLOOKUP($B807,$H$13:$J$17,3,0)),(Sheet1!F788+$F$9/10)*VLOOKUP($B807,$H$13:$J$17,3,0),"N/A")</f>
        <v>7.0884425695713471</v>
      </c>
      <c r="H807" s="64">
        <f>IF(ISNUMBER((Sheet1!G788+$F$9/10)*VLOOKUP($B807,$H$13:$J$17,3,0)),(Sheet1!G788+$F$9/10)*VLOOKUP($B807,$H$13:$J$17,3,0),"N/A")</f>
        <v>7.142324559113014</v>
      </c>
      <c r="I807" s="64">
        <f>IF(ISNUMBER((Sheet1!H788+$F$9/10)*VLOOKUP($B807,$H$13:$J$17,3,0)),(Sheet1!H788+$F$9/10)*VLOOKUP($B807,$H$13:$J$17,3,0),"N/A")</f>
        <v>7.2778168903491256</v>
      </c>
      <c r="J807" s="64">
        <f>IF(ISNUMBER((Sheet1!I788+$F$9/10)*VLOOKUP($B807,$H$13:$J$17,3,0)),(Sheet1!I788+$F$9/10)*VLOOKUP($B807,$H$13:$J$17,3,0),"N/A")</f>
        <v>7.332049017401209</v>
      </c>
      <c r="K807" s="64">
        <f>IF(ISNUMBER((Sheet1!J788+$F$9/10)*VLOOKUP($B807,$H$13:$J$17,3,0)),(Sheet1!J788+$F$9/10)*VLOOKUP($B807,$H$13:$J$17,3,0),"N/A")</f>
        <v>7.4307734907079217</v>
      </c>
    </row>
    <row r="808" spans="2:11" x14ac:dyDescent="0.3">
      <c r="B808" s="1" t="str">
        <f>Sheet1!A789</f>
        <v>PA</v>
      </c>
      <c r="C808" s="2" t="str">
        <f>Sheet1!B789</f>
        <v>Elec</v>
      </c>
      <c r="D808" s="3">
        <f>Sheet1!C789</f>
        <v>42613</v>
      </c>
      <c r="E808" s="4" t="str">
        <f>Sheet1!D789</f>
        <v>Duquesne</v>
      </c>
      <c r="F808" s="2" t="str">
        <f>Sheet1!E789</f>
        <v>150-500K</v>
      </c>
      <c r="G808" s="64">
        <f>IF(ISNUMBER((Sheet1!F789+$F$9/10)*VLOOKUP($B808,$H$13:$J$17,3,0)),(Sheet1!F789+$F$9/10)*VLOOKUP($B808,$H$13:$J$17,3,0),"N/A")</f>
        <v>6.8759025695713474</v>
      </c>
      <c r="H808" s="64">
        <f>IF(ISNUMBER((Sheet1!G789+$F$9/10)*VLOOKUP($B808,$H$13:$J$17,3,0)),(Sheet1!G789+$F$9/10)*VLOOKUP($B808,$H$13:$J$17,3,0),"N/A")</f>
        <v>6.9297845591130134</v>
      </c>
      <c r="I808" s="64">
        <f>IF(ISNUMBER((Sheet1!H789+$F$9/10)*VLOOKUP($B808,$H$13:$J$17,3,0)),(Sheet1!H789+$F$9/10)*VLOOKUP($B808,$H$13:$J$17,3,0),"N/A")</f>
        <v>7.065276890349125</v>
      </c>
      <c r="J808" s="64">
        <f>IF(ISNUMBER((Sheet1!I789+$F$9/10)*VLOOKUP($B808,$H$13:$J$17,3,0)),(Sheet1!I789+$F$9/10)*VLOOKUP($B808,$H$13:$J$17,3,0),"N/A")</f>
        <v>7.1195090174012083</v>
      </c>
      <c r="K808" s="64">
        <f>IF(ISNUMBER((Sheet1!J789+$F$9/10)*VLOOKUP($B808,$H$13:$J$17,3,0)),(Sheet1!J789+$F$9/10)*VLOOKUP($B808,$H$13:$J$17,3,0),"N/A")</f>
        <v>7.2182334907079211</v>
      </c>
    </row>
    <row r="809" spans="2:11" x14ac:dyDescent="0.3">
      <c r="B809" s="1" t="str">
        <f>Sheet1!A790</f>
        <v>PA</v>
      </c>
      <c r="C809" s="2" t="str">
        <f>Sheet1!B790</f>
        <v>Elec</v>
      </c>
      <c r="D809" s="3">
        <f>Sheet1!C790</f>
        <v>42613</v>
      </c>
      <c r="E809" s="4" t="str">
        <f>Sheet1!D790</f>
        <v>Duquesne</v>
      </c>
      <c r="F809" s="2" t="str">
        <f>Sheet1!E790</f>
        <v>500-1M</v>
      </c>
      <c r="G809" s="64">
        <f>IF(ISNUMBER((Sheet1!F790+$F$9/10)*VLOOKUP($B809,$H$13:$J$17,3,0)),(Sheet1!F790+$F$9/10)*VLOOKUP($B809,$H$13:$J$17,3,0),"N/A")</f>
        <v>6.5039575695713472</v>
      </c>
      <c r="H809" s="64">
        <f>IF(ISNUMBER((Sheet1!G790+$F$9/10)*VLOOKUP($B809,$H$13:$J$17,3,0)),(Sheet1!G790+$F$9/10)*VLOOKUP($B809,$H$13:$J$17,3,0),"N/A")</f>
        <v>6.5578395591130141</v>
      </c>
      <c r="I809" s="64">
        <f>IF(ISNUMBER((Sheet1!H790+$F$9/10)*VLOOKUP($B809,$H$13:$J$17,3,0)),(Sheet1!H790+$F$9/10)*VLOOKUP($B809,$H$13:$J$17,3,0),"N/A")</f>
        <v>6.6933318903491257</v>
      </c>
      <c r="J809" s="64">
        <f>IF(ISNUMBER((Sheet1!I790+$F$9/10)*VLOOKUP($B809,$H$13:$J$17,3,0)),(Sheet1!I790+$F$9/10)*VLOOKUP($B809,$H$13:$J$17,3,0),"N/A")</f>
        <v>6.747564017401209</v>
      </c>
      <c r="K809" s="64">
        <f>IF(ISNUMBER((Sheet1!J790+$F$9/10)*VLOOKUP($B809,$H$13:$J$17,3,0)),(Sheet1!J790+$F$9/10)*VLOOKUP($B809,$H$13:$J$17,3,0),"N/A")</f>
        <v>6.8462884907079209</v>
      </c>
    </row>
    <row r="810" spans="2:11" x14ac:dyDescent="0.3">
      <c r="B810" s="1" t="str">
        <f>Sheet1!A791</f>
        <v>PA</v>
      </c>
      <c r="C810" s="2" t="str">
        <f>Sheet1!B791</f>
        <v>Elec</v>
      </c>
      <c r="D810" s="3">
        <f>Sheet1!C791</f>
        <v>42613</v>
      </c>
      <c r="E810" s="4" t="str">
        <f>Sheet1!D791</f>
        <v>Duquesne</v>
      </c>
      <c r="F810" s="2" t="str">
        <f>Sheet1!E791</f>
        <v>1-2M</v>
      </c>
      <c r="G810" s="64">
        <f>IF(ISNUMBER((Sheet1!F791+$F$9/10)*VLOOKUP($B810,$H$13:$J$17,3,0)),(Sheet1!F791+$F$9/10)*VLOOKUP($B810,$H$13:$J$17,3,0),"N/A")</f>
        <v>6.3711200695713472</v>
      </c>
      <c r="H810" s="64">
        <f>IF(ISNUMBER((Sheet1!G791+$F$9/10)*VLOOKUP($B810,$H$13:$J$17,3,0)),(Sheet1!G791+$F$9/10)*VLOOKUP($B810,$H$13:$J$17,3,0),"N/A")</f>
        <v>6.4250020591130141</v>
      </c>
      <c r="I810" s="64">
        <f>IF(ISNUMBER((Sheet1!H791+$F$9/10)*VLOOKUP($B810,$H$13:$J$17,3,0)),(Sheet1!H791+$F$9/10)*VLOOKUP($B810,$H$13:$J$17,3,0),"N/A")</f>
        <v>6.5604943903491257</v>
      </c>
      <c r="J810" s="64">
        <f>IF(ISNUMBER((Sheet1!I791+$F$9/10)*VLOOKUP($B810,$H$13:$J$17,3,0)),(Sheet1!I791+$F$9/10)*VLOOKUP($B810,$H$13:$J$17,3,0),"N/A")</f>
        <v>6.6147265174012091</v>
      </c>
      <c r="K810" s="64">
        <f>IF(ISNUMBER((Sheet1!J791+$F$9/10)*VLOOKUP($B810,$H$13:$J$17,3,0)),(Sheet1!J791+$F$9/10)*VLOOKUP($B810,$H$13:$J$17,3,0),"N/A")</f>
        <v>6.713450990707921</v>
      </c>
    </row>
    <row r="811" spans="2:11" x14ac:dyDescent="0.3">
      <c r="B811" s="1" t="str">
        <f>Sheet1!A792</f>
        <v>PA</v>
      </c>
      <c r="C811" s="2" t="str">
        <f>Sheet1!B792</f>
        <v>Elec</v>
      </c>
      <c r="D811" s="3">
        <f>Sheet1!C792</f>
        <v>42613</v>
      </c>
      <c r="E811" s="4" t="str">
        <f>Sheet1!D792</f>
        <v>Duquesne</v>
      </c>
      <c r="F811" s="2" t="str">
        <f>Sheet1!E792</f>
        <v>2M+</v>
      </c>
      <c r="G811" s="64">
        <f>IF(ISNUMBER((Sheet1!F792+$F$9/10)*VLOOKUP($B811,$H$13:$J$17,3,0)),(Sheet1!F792+$F$9/10)*VLOOKUP($B811,$H$13:$J$17,3,0),"N/A")</f>
        <v>6.2382825695713473</v>
      </c>
      <c r="H811" s="64">
        <f>IF(ISNUMBER((Sheet1!G792+$F$9/10)*VLOOKUP($B811,$H$13:$J$17,3,0)),(Sheet1!G792+$F$9/10)*VLOOKUP($B811,$H$13:$J$17,3,0),"N/A")</f>
        <v>6.2921645591130142</v>
      </c>
      <c r="I811" s="64">
        <f>IF(ISNUMBER((Sheet1!H792+$F$9/10)*VLOOKUP($B811,$H$13:$J$17,3,0)),(Sheet1!H792+$F$9/10)*VLOOKUP($B811,$H$13:$J$17,3,0),"N/A")</f>
        <v>6.4276568903491258</v>
      </c>
      <c r="J811" s="64">
        <f>IF(ISNUMBER((Sheet1!I792+$F$9/10)*VLOOKUP($B811,$H$13:$J$17,3,0)),(Sheet1!I792+$F$9/10)*VLOOKUP($B811,$H$13:$J$17,3,0),"N/A")</f>
        <v>6.4818890174012092</v>
      </c>
      <c r="K811" s="64">
        <f>IF(ISNUMBER((Sheet1!J792+$F$9/10)*VLOOKUP($B811,$H$13:$J$17,3,0)),(Sheet1!J792+$F$9/10)*VLOOKUP($B811,$H$13:$J$17,3,0),"N/A")</f>
        <v>6.580613490707921</v>
      </c>
    </row>
    <row r="812" spans="2:11" x14ac:dyDescent="0.3">
      <c r="B812" s="1" t="str">
        <f>Sheet1!A793</f>
        <v>PA</v>
      </c>
      <c r="C812" s="2" t="str">
        <f>Sheet1!B793</f>
        <v>Elec</v>
      </c>
      <c r="D812" s="3">
        <f>Sheet1!C793</f>
        <v>42613</v>
      </c>
      <c r="E812" s="4" t="str">
        <f>Sheet1!D793</f>
        <v>PENELEC</v>
      </c>
      <c r="F812" s="2" t="str">
        <f>Sheet1!E793</f>
        <v>0-150K</v>
      </c>
      <c r="G812" s="64">
        <f>IF(ISNUMBER((Sheet1!F793+$F$9/10)*VLOOKUP($B812,$H$13:$J$17,3,0)),(Sheet1!F793+$F$9/10)*VLOOKUP($B812,$H$13:$J$17,3,0),"N/A")</f>
        <v>7.4808160300011419</v>
      </c>
      <c r="H812" s="64">
        <f>IF(ISNUMBER((Sheet1!G793+$F$9/10)*VLOOKUP($B812,$H$13:$J$17,3,0)),(Sheet1!G793+$F$9/10)*VLOOKUP($B812,$H$13:$J$17,3,0),"N/A")</f>
        <v>7.5067390467303081</v>
      </c>
      <c r="I812" s="64">
        <f>IF(ISNUMBER((Sheet1!H793+$F$9/10)*VLOOKUP($B812,$H$13:$J$17,3,0)),(Sheet1!H793+$F$9/10)*VLOOKUP($B812,$H$13:$J$17,3,0),"N/A")</f>
        <v>7.4844339331122516</v>
      </c>
      <c r="J812" s="64">
        <f>IF(ISNUMBER((Sheet1!I793+$F$9/10)*VLOOKUP($B812,$H$13:$J$17,3,0)),(Sheet1!I793+$F$9/10)*VLOOKUP($B812,$H$13:$J$17,3,0),"N/A")</f>
        <v>7.4591443298622524</v>
      </c>
      <c r="K812" s="64">
        <f>IF(ISNUMBER((Sheet1!J793+$F$9/10)*VLOOKUP($B812,$H$13:$J$17,3,0)),(Sheet1!J793+$F$9/10)*VLOOKUP($B812,$H$13:$J$17,3,0),"N/A")</f>
        <v>7.4375409180381791</v>
      </c>
    </row>
    <row r="813" spans="2:11" x14ac:dyDescent="0.3">
      <c r="B813" s="1" t="str">
        <f>Sheet1!A794</f>
        <v>PA</v>
      </c>
      <c r="C813" s="2" t="str">
        <f>Sheet1!B794</f>
        <v>Elec</v>
      </c>
      <c r="D813" s="3">
        <f>Sheet1!C794</f>
        <v>42613</v>
      </c>
      <c r="E813" s="4" t="str">
        <f>Sheet1!D794</f>
        <v>PENELEC</v>
      </c>
      <c r="F813" s="2" t="str">
        <f>Sheet1!E794</f>
        <v>150-500K</v>
      </c>
      <c r="G813" s="64">
        <f>IF(ISNUMBER((Sheet1!F794+$F$9/10)*VLOOKUP($B813,$H$13:$J$17,3,0)),(Sheet1!F794+$F$9/10)*VLOOKUP($B813,$H$13:$J$17,3,0),"N/A")</f>
        <v>7.2682760300011413</v>
      </c>
      <c r="H813" s="64">
        <f>IF(ISNUMBER((Sheet1!G794+$F$9/10)*VLOOKUP($B813,$H$13:$J$17,3,0)),(Sheet1!G794+$F$9/10)*VLOOKUP($B813,$H$13:$J$17,3,0),"N/A")</f>
        <v>7.2941990467303075</v>
      </c>
      <c r="I813" s="64">
        <f>IF(ISNUMBER((Sheet1!H794+$F$9/10)*VLOOKUP($B813,$H$13:$J$17,3,0)),(Sheet1!H794+$F$9/10)*VLOOKUP($B813,$H$13:$J$17,3,0),"N/A")</f>
        <v>7.2718939331122519</v>
      </c>
      <c r="J813" s="64">
        <f>IF(ISNUMBER((Sheet1!I794+$F$9/10)*VLOOKUP($B813,$H$13:$J$17,3,0)),(Sheet1!I794+$F$9/10)*VLOOKUP($B813,$H$13:$J$17,3,0),"N/A")</f>
        <v>7.2466043298622527</v>
      </c>
      <c r="K813" s="64">
        <f>IF(ISNUMBER((Sheet1!J794+$F$9/10)*VLOOKUP($B813,$H$13:$J$17,3,0)),(Sheet1!J794+$F$9/10)*VLOOKUP($B813,$H$13:$J$17,3,0),"N/A")</f>
        <v>7.2250009180381785</v>
      </c>
    </row>
    <row r="814" spans="2:11" x14ac:dyDescent="0.3">
      <c r="B814" s="1" t="str">
        <f>Sheet1!A795</f>
        <v>PA</v>
      </c>
      <c r="C814" s="2" t="str">
        <f>Sheet1!B795</f>
        <v>Elec</v>
      </c>
      <c r="D814" s="3">
        <f>Sheet1!C795</f>
        <v>42613</v>
      </c>
      <c r="E814" s="4" t="str">
        <f>Sheet1!D795</f>
        <v>PENELEC</v>
      </c>
      <c r="F814" s="2" t="str">
        <f>Sheet1!E795</f>
        <v>500-1M</v>
      </c>
      <c r="G814" s="64">
        <f>IF(ISNUMBER((Sheet1!F795+$F$9/10)*VLOOKUP($B814,$H$13:$J$17,3,0)),(Sheet1!F795+$F$9/10)*VLOOKUP($B814,$H$13:$J$17,3,0),"N/A")</f>
        <v>6.896331030001142</v>
      </c>
      <c r="H814" s="64">
        <f>IF(ISNUMBER((Sheet1!G795+$F$9/10)*VLOOKUP($B814,$H$13:$J$17,3,0)),(Sheet1!G795+$F$9/10)*VLOOKUP($B814,$H$13:$J$17,3,0),"N/A")</f>
        <v>6.9222540467303082</v>
      </c>
      <c r="I814" s="64">
        <f>IF(ISNUMBER((Sheet1!H795+$F$9/10)*VLOOKUP($B814,$H$13:$J$17,3,0)),(Sheet1!H795+$F$9/10)*VLOOKUP($B814,$H$13:$J$17,3,0),"N/A")</f>
        <v>6.8999489331122525</v>
      </c>
      <c r="J814" s="64">
        <f>IF(ISNUMBER((Sheet1!I795+$F$9/10)*VLOOKUP($B814,$H$13:$J$17,3,0)),(Sheet1!I795+$F$9/10)*VLOOKUP($B814,$H$13:$J$17,3,0),"N/A")</f>
        <v>6.8746593298622525</v>
      </c>
      <c r="K814" s="64">
        <f>IF(ISNUMBER((Sheet1!J795+$F$9/10)*VLOOKUP($B814,$H$13:$J$17,3,0)),(Sheet1!J795+$F$9/10)*VLOOKUP($B814,$H$13:$J$17,3,0),"N/A")</f>
        <v>6.8530559180381792</v>
      </c>
    </row>
    <row r="815" spans="2:11" x14ac:dyDescent="0.3">
      <c r="B815" s="1" t="str">
        <f>Sheet1!A796</f>
        <v>PA</v>
      </c>
      <c r="C815" s="2" t="str">
        <f>Sheet1!B796</f>
        <v>Elec</v>
      </c>
      <c r="D815" s="3">
        <f>Sheet1!C796</f>
        <v>42613</v>
      </c>
      <c r="E815" s="4" t="str">
        <f>Sheet1!D796</f>
        <v>PENELEC</v>
      </c>
      <c r="F815" s="2" t="str">
        <f>Sheet1!E796</f>
        <v>1-2M</v>
      </c>
      <c r="G815" s="64">
        <f>IF(ISNUMBER((Sheet1!F796+$F$9/10)*VLOOKUP($B815,$H$13:$J$17,3,0)),(Sheet1!F796+$F$9/10)*VLOOKUP($B815,$H$13:$J$17,3,0),"N/A")</f>
        <v>6.7634935300011421</v>
      </c>
      <c r="H815" s="64">
        <f>IF(ISNUMBER((Sheet1!G796+$F$9/10)*VLOOKUP($B815,$H$13:$J$17,3,0)),(Sheet1!G796+$F$9/10)*VLOOKUP($B815,$H$13:$J$17,3,0),"N/A")</f>
        <v>6.7894165467303083</v>
      </c>
      <c r="I815" s="64">
        <f>IF(ISNUMBER((Sheet1!H796+$F$9/10)*VLOOKUP($B815,$H$13:$J$17,3,0)),(Sheet1!H796+$F$9/10)*VLOOKUP($B815,$H$13:$J$17,3,0),"N/A")</f>
        <v>6.7671114331122517</v>
      </c>
      <c r="J815" s="64">
        <f>IF(ISNUMBER((Sheet1!I796+$F$9/10)*VLOOKUP($B815,$H$13:$J$17,3,0)),(Sheet1!I796+$F$9/10)*VLOOKUP($B815,$H$13:$J$17,3,0),"N/A")</f>
        <v>6.7418218298622525</v>
      </c>
      <c r="K815" s="64">
        <f>IF(ISNUMBER((Sheet1!J796+$F$9/10)*VLOOKUP($B815,$H$13:$J$17,3,0)),(Sheet1!J796+$F$9/10)*VLOOKUP($B815,$H$13:$J$17,3,0),"N/A")</f>
        <v>6.7202184180381792</v>
      </c>
    </row>
    <row r="816" spans="2:11" x14ac:dyDescent="0.3">
      <c r="B816" s="1" t="str">
        <f>Sheet1!A797</f>
        <v>PA</v>
      </c>
      <c r="C816" s="2" t="str">
        <f>Sheet1!B797</f>
        <v>Elec</v>
      </c>
      <c r="D816" s="3">
        <f>Sheet1!C797</f>
        <v>42613</v>
      </c>
      <c r="E816" s="4" t="str">
        <f>Sheet1!D797</f>
        <v>PENELEC</v>
      </c>
      <c r="F816" s="2" t="str">
        <f>Sheet1!E797</f>
        <v>2M+</v>
      </c>
      <c r="G816" s="64">
        <f>IF(ISNUMBER((Sheet1!F797+$F$9/10)*VLOOKUP($B816,$H$13:$J$17,3,0)),(Sheet1!F797+$F$9/10)*VLOOKUP($B816,$H$13:$J$17,3,0),"N/A")</f>
        <v>6.6306560300011421</v>
      </c>
      <c r="H816" s="64">
        <f>IF(ISNUMBER((Sheet1!G797+$F$9/10)*VLOOKUP($B816,$H$13:$J$17,3,0)),(Sheet1!G797+$F$9/10)*VLOOKUP($B816,$H$13:$J$17,3,0),"N/A")</f>
        <v>6.6565790467303083</v>
      </c>
      <c r="I816" s="64">
        <f>IF(ISNUMBER((Sheet1!H797+$F$9/10)*VLOOKUP($B816,$H$13:$J$17,3,0)),(Sheet1!H797+$F$9/10)*VLOOKUP($B816,$H$13:$J$17,3,0),"N/A")</f>
        <v>6.6342739331122518</v>
      </c>
      <c r="J816" s="64">
        <f>IF(ISNUMBER((Sheet1!I797+$F$9/10)*VLOOKUP($B816,$H$13:$J$17,3,0)),(Sheet1!I797+$F$9/10)*VLOOKUP($B816,$H$13:$J$17,3,0),"N/A")</f>
        <v>6.6089843298622526</v>
      </c>
      <c r="K816" s="64">
        <f>IF(ISNUMBER((Sheet1!J797+$F$9/10)*VLOOKUP($B816,$H$13:$J$17,3,0)),(Sheet1!J797+$F$9/10)*VLOOKUP($B816,$H$13:$J$17,3,0),"N/A")</f>
        <v>6.5873809180381793</v>
      </c>
    </row>
    <row r="817" spans="2:11" x14ac:dyDescent="0.3">
      <c r="B817" s="1" t="str">
        <f>Sheet1!A798</f>
        <v>PA</v>
      </c>
      <c r="C817" s="2" t="str">
        <f>Sheet1!B798</f>
        <v>Elec</v>
      </c>
      <c r="D817" s="3">
        <f>Sheet1!C798</f>
        <v>42613</v>
      </c>
      <c r="E817" s="4" t="str">
        <f>Sheet1!D798</f>
        <v>METED</v>
      </c>
      <c r="F817" s="2" t="str">
        <f>Sheet1!E798</f>
        <v>0-150K</v>
      </c>
      <c r="G817" s="64">
        <f>IF(ISNUMBER((Sheet1!F798+$F$9/10)*VLOOKUP($B817,$H$13:$J$17,3,0)),(Sheet1!F798+$F$9/10)*VLOOKUP($B817,$H$13:$J$17,3,0),"N/A")</f>
        <v>7.2803376750011433</v>
      </c>
      <c r="H817" s="64">
        <f>IF(ISNUMBER((Sheet1!G798+$F$9/10)*VLOOKUP($B817,$H$13:$J$17,3,0)),(Sheet1!G798+$F$9/10)*VLOOKUP($B817,$H$13:$J$17,3,0),"N/A")</f>
        <v>7.2719487654803077</v>
      </c>
      <c r="I817" s="64">
        <f>IF(ISNUMBER((Sheet1!H798+$F$9/10)*VLOOKUP($B817,$H$13:$J$17,3,0)),(Sheet1!H798+$F$9/10)*VLOOKUP($B817,$H$13:$J$17,3,0),"N/A")</f>
        <v>7.2627795094455863</v>
      </c>
      <c r="J817" s="64">
        <f>IF(ISNUMBER((Sheet1!I798+$F$9/10)*VLOOKUP($B817,$H$13:$J$17,3,0)),(Sheet1!I798+$F$9/10)*VLOOKUP($B817,$H$13:$J$17,3,0),"N/A")</f>
        <v>7.3072977836122517</v>
      </c>
      <c r="K817" s="64">
        <f>IF(ISNUMBER((Sheet1!J798+$F$9/10)*VLOOKUP($B817,$H$13:$J$17,3,0)),(Sheet1!J798+$F$9/10)*VLOOKUP($B817,$H$13:$J$17,3,0),"N/A")</f>
        <v>7.3997133243529927</v>
      </c>
    </row>
    <row r="818" spans="2:11" x14ac:dyDescent="0.3">
      <c r="B818" s="1" t="str">
        <f>Sheet1!A799</f>
        <v>PA</v>
      </c>
      <c r="C818" s="2" t="str">
        <f>Sheet1!B799</f>
        <v>Elec</v>
      </c>
      <c r="D818" s="3">
        <f>Sheet1!C799</f>
        <v>42613</v>
      </c>
      <c r="E818" s="4" t="str">
        <f>Sheet1!D799</f>
        <v>METED</v>
      </c>
      <c r="F818" s="2" t="str">
        <f>Sheet1!E799</f>
        <v>150-500K</v>
      </c>
      <c r="G818" s="64">
        <f>IF(ISNUMBER((Sheet1!F799+$F$9/10)*VLOOKUP($B818,$H$13:$J$17,3,0)),(Sheet1!F799+$F$9/10)*VLOOKUP($B818,$H$13:$J$17,3,0),"N/A")</f>
        <v>7.0677976750011435</v>
      </c>
      <c r="H818" s="64">
        <f>IF(ISNUMBER((Sheet1!G799+$F$9/10)*VLOOKUP($B818,$H$13:$J$17,3,0)),(Sheet1!G799+$F$9/10)*VLOOKUP($B818,$H$13:$J$17,3,0),"N/A")</f>
        <v>7.0594087654803088</v>
      </c>
      <c r="I818" s="64">
        <f>IF(ISNUMBER((Sheet1!H799+$F$9/10)*VLOOKUP($B818,$H$13:$J$17,3,0)),(Sheet1!H799+$F$9/10)*VLOOKUP($B818,$H$13:$J$17,3,0),"N/A")</f>
        <v>7.0502395094455865</v>
      </c>
      <c r="J818" s="64">
        <f>IF(ISNUMBER((Sheet1!I799+$F$9/10)*VLOOKUP($B818,$H$13:$J$17,3,0)),(Sheet1!I799+$F$9/10)*VLOOKUP($B818,$H$13:$J$17,3,0),"N/A")</f>
        <v>7.0947577836122528</v>
      </c>
      <c r="K818" s="64">
        <f>IF(ISNUMBER((Sheet1!J799+$F$9/10)*VLOOKUP($B818,$H$13:$J$17,3,0)),(Sheet1!J799+$F$9/10)*VLOOKUP($B818,$H$13:$J$17,3,0),"N/A")</f>
        <v>7.1871733243529929</v>
      </c>
    </row>
    <row r="819" spans="2:11" x14ac:dyDescent="0.3">
      <c r="B819" s="1" t="str">
        <f>Sheet1!A800</f>
        <v>PA</v>
      </c>
      <c r="C819" s="2" t="str">
        <f>Sheet1!B800</f>
        <v>Elec</v>
      </c>
      <c r="D819" s="3">
        <f>Sheet1!C800</f>
        <v>42613</v>
      </c>
      <c r="E819" s="4" t="str">
        <f>Sheet1!D800</f>
        <v>METED</v>
      </c>
      <c r="F819" s="2" t="str">
        <f>Sheet1!E800</f>
        <v>500-1M</v>
      </c>
      <c r="G819" s="64">
        <f>IF(ISNUMBER((Sheet1!F800+$F$9/10)*VLOOKUP($B819,$H$13:$J$17,3,0)),(Sheet1!F800+$F$9/10)*VLOOKUP($B819,$H$13:$J$17,3,0),"N/A")</f>
        <v>6.6958526750011442</v>
      </c>
      <c r="H819" s="64">
        <f>IF(ISNUMBER((Sheet1!G800+$F$9/10)*VLOOKUP($B819,$H$13:$J$17,3,0)),(Sheet1!G800+$F$9/10)*VLOOKUP($B819,$H$13:$J$17,3,0),"N/A")</f>
        <v>6.6874637654803077</v>
      </c>
      <c r="I819" s="64">
        <f>IF(ISNUMBER((Sheet1!H800+$F$9/10)*VLOOKUP($B819,$H$13:$J$17,3,0)),(Sheet1!H800+$F$9/10)*VLOOKUP($B819,$H$13:$J$17,3,0),"N/A")</f>
        <v>6.6782945094455863</v>
      </c>
      <c r="J819" s="64">
        <f>IF(ISNUMBER((Sheet1!I800+$F$9/10)*VLOOKUP($B819,$H$13:$J$17,3,0)),(Sheet1!I800+$F$9/10)*VLOOKUP($B819,$H$13:$J$17,3,0),"N/A")</f>
        <v>6.7228127836122518</v>
      </c>
      <c r="K819" s="64">
        <f>IF(ISNUMBER((Sheet1!J800+$F$9/10)*VLOOKUP($B819,$H$13:$J$17,3,0)),(Sheet1!J800+$F$9/10)*VLOOKUP($B819,$H$13:$J$17,3,0),"N/A")</f>
        <v>6.8152283243529928</v>
      </c>
    </row>
    <row r="820" spans="2:11" x14ac:dyDescent="0.3">
      <c r="B820" s="1" t="str">
        <f>Sheet1!A801</f>
        <v>PA</v>
      </c>
      <c r="C820" s="2" t="str">
        <f>Sheet1!B801</f>
        <v>Elec</v>
      </c>
      <c r="D820" s="3">
        <f>Sheet1!C801</f>
        <v>42613</v>
      </c>
      <c r="E820" s="4" t="str">
        <f>Sheet1!D801</f>
        <v>METED</v>
      </c>
      <c r="F820" s="2" t="str">
        <f>Sheet1!E801</f>
        <v>1-2M</v>
      </c>
      <c r="G820" s="64">
        <f>IF(ISNUMBER((Sheet1!F801+$F$9/10)*VLOOKUP($B820,$H$13:$J$17,3,0)),(Sheet1!F801+$F$9/10)*VLOOKUP($B820,$H$13:$J$17,3,0),"N/A")</f>
        <v>6.5630151750011434</v>
      </c>
      <c r="H820" s="64">
        <f>IF(ISNUMBER((Sheet1!G801+$F$9/10)*VLOOKUP($B820,$H$13:$J$17,3,0)),(Sheet1!G801+$F$9/10)*VLOOKUP($B820,$H$13:$J$17,3,0),"N/A")</f>
        <v>6.5546262654803078</v>
      </c>
      <c r="I820" s="64">
        <f>IF(ISNUMBER((Sheet1!H801+$F$9/10)*VLOOKUP($B820,$H$13:$J$17,3,0)),(Sheet1!H801+$F$9/10)*VLOOKUP($B820,$H$13:$J$17,3,0),"N/A")</f>
        <v>6.5454570094455864</v>
      </c>
      <c r="J820" s="64">
        <f>IF(ISNUMBER((Sheet1!I801+$F$9/10)*VLOOKUP($B820,$H$13:$J$17,3,0)),(Sheet1!I801+$F$9/10)*VLOOKUP($B820,$H$13:$J$17,3,0),"N/A")</f>
        <v>6.5899752836122518</v>
      </c>
      <c r="K820" s="64">
        <f>IF(ISNUMBER((Sheet1!J801+$F$9/10)*VLOOKUP($B820,$H$13:$J$17,3,0)),(Sheet1!J801+$F$9/10)*VLOOKUP($B820,$H$13:$J$17,3,0),"N/A")</f>
        <v>6.6823908243529928</v>
      </c>
    </row>
    <row r="821" spans="2:11" x14ac:dyDescent="0.3">
      <c r="B821" s="1" t="str">
        <f>Sheet1!A802</f>
        <v>PA</v>
      </c>
      <c r="C821" s="2" t="str">
        <f>Sheet1!B802</f>
        <v>Elec</v>
      </c>
      <c r="D821" s="3">
        <f>Sheet1!C802</f>
        <v>42613</v>
      </c>
      <c r="E821" s="4" t="str">
        <f>Sheet1!D802</f>
        <v>METED</v>
      </c>
      <c r="F821" s="2" t="str">
        <f>Sheet1!E802</f>
        <v>2M+</v>
      </c>
      <c r="G821" s="64">
        <f>IF(ISNUMBER((Sheet1!F802+$F$9/10)*VLOOKUP($B821,$H$13:$J$17,3,0)),(Sheet1!F802+$F$9/10)*VLOOKUP($B821,$H$13:$J$17,3,0),"N/A")</f>
        <v>6.4301776750011435</v>
      </c>
      <c r="H821" s="64">
        <f>IF(ISNUMBER((Sheet1!G802+$F$9/10)*VLOOKUP($B821,$H$13:$J$17,3,0)),(Sheet1!G802+$F$9/10)*VLOOKUP($B821,$H$13:$J$17,3,0),"N/A")</f>
        <v>6.4217887654803079</v>
      </c>
      <c r="I821" s="64">
        <f>IF(ISNUMBER((Sheet1!H802+$F$9/10)*VLOOKUP($B821,$H$13:$J$17,3,0)),(Sheet1!H802+$F$9/10)*VLOOKUP($B821,$H$13:$J$17,3,0),"N/A")</f>
        <v>6.4126195094455865</v>
      </c>
      <c r="J821" s="64">
        <f>IF(ISNUMBER((Sheet1!I802+$F$9/10)*VLOOKUP($B821,$H$13:$J$17,3,0)),(Sheet1!I802+$F$9/10)*VLOOKUP($B821,$H$13:$J$17,3,0),"N/A")</f>
        <v>6.4571377836122519</v>
      </c>
      <c r="K821" s="64">
        <f>IF(ISNUMBER((Sheet1!J802+$F$9/10)*VLOOKUP($B821,$H$13:$J$17,3,0)),(Sheet1!J802+$F$9/10)*VLOOKUP($B821,$H$13:$J$17,3,0),"N/A")</f>
        <v>6.5495533243529929</v>
      </c>
    </row>
    <row r="822" spans="2:11" x14ac:dyDescent="0.3">
      <c r="B822" s="1" t="str">
        <f>Sheet1!A803</f>
        <v>PA</v>
      </c>
      <c r="C822" s="2" t="str">
        <f>Sheet1!B803</f>
        <v>Elec</v>
      </c>
      <c r="D822" s="3">
        <f>Sheet1!C803</f>
        <v>42613</v>
      </c>
      <c r="E822" s="4" t="str">
        <f>Sheet1!D803</f>
        <v>West Penn PWR</v>
      </c>
      <c r="F822" s="2" t="str">
        <f>Sheet1!E803</f>
        <v>0-150K</v>
      </c>
      <c r="G822" s="64">
        <f>IF(ISNUMBER((Sheet1!F803+$F$9/10)*VLOOKUP($B822,$H$13:$J$17,3,0)),(Sheet1!F803+$F$9/10)*VLOOKUP($B822,$H$13:$J$17,3,0),"N/A")</f>
        <v>7.0808401473143343</v>
      </c>
      <c r="H822" s="64">
        <f>IF(ISNUMBER((Sheet1!G803+$F$9/10)*VLOOKUP($B822,$H$13:$J$17,3,0)),(Sheet1!G803+$F$9/10)*VLOOKUP($B822,$H$13:$J$17,3,0),"N/A")</f>
        <v>7.1387763197621652</v>
      </c>
      <c r="I822" s="64">
        <f>IF(ISNUMBER((Sheet1!H803+$F$9/10)*VLOOKUP($B822,$H$13:$J$17,3,0)),(Sheet1!H803+$F$9/10)*VLOOKUP($B822,$H$13:$J$17,3,0),"N/A")</f>
        <v>7.2190472058816253</v>
      </c>
      <c r="J822" s="64">
        <f>IF(ISNUMBER((Sheet1!I803+$F$9/10)*VLOOKUP($B822,$H$13:$J$17,3,0)),(Sheet1!I803+$F$9/10)*VLOOKUP($B822,$H$13:$J$17,3,0),"N/A")</f>
        <v>7.2594677697334955</v>
      </c>
      <c r="K822" s="64">
        <f>IF(ISNUMBER((Sheet1!J803+$F$9/10)*VLOOKUP($B822,$H$13:$J$17,3,0)),(Sheet1!J803+$F$9/10)*VLOOKUP($B822,$H$13:$J$17,3,0),"N/A")</f>
        <v>7.3329138308296384</v>
      </c>
    </row>
    <row r="823" spans="2:11" x14ac:dyDescent="0.3">
      <c r="B823" s="1" t="str">
        <f>Sheet1!A804</f>
        <v>PA</v>
      </c>
      <c r="C823" s="2" t="str">
        <f>Sheet1!B804</f>
        <v>Elec</v>
      </c>
      <c r="D823" s="3">
        <f>Sheet1!C804</f>
        <v>42613</v>
      </c>
      <c r="E823" s="4" t="str">
        <f>Sheet1!D804</f>
        <v>West Penn PWR</v>
      </c>
      <c r="F823" s="2" t="str">
        <f>Sheet1!E804</f>
        <v>150-500K</v>
      </c>
      <c r="G823" s="64">
        <f>IF(ISNUMBER((Sheet1!F804+$F$9/10)*VLOOKUP($B823,$H$13:$J$17,3,0)),(Sheet1!F804+$F$9/10)*VLOOKUP($B823,$H$13:$J$17,3,0),"N/A")</f>
        <v>6.8683001473143346</v>
      </c>
      <c r="H823" s="64">
        <f>IF(ISNUMBER((Sheet1!G804+$F$9/10)*VLOOKUP($B823,$H$13:$J$17,3,0)),(Sheet1!G804+$F$9/10)*VLOOKUP($B823,$H$13:$J$17,3,0),"N/A")</f>
        <v>6.9262363197621655</v>
      </c>
      <c r="I823" s="64">
        <f>IF(ISNUMBER((Sheet1!H804+$F$9/10)*VLOOKUP($B823,$H$13:$J$17,3,0)),(Sheet1!H804+$F$9/10)*VLOOKUP($B823,$H$13:$J$17,3,0),"N/A")</f>
        <v>7.0065072058816247</v>
      </c>
      <c r="J823" s="64">
        <f>IF(ISNUMBER((Sheet1!I804+$F$9/10)*VLOOKUP($B823,$H$13:$J$17,3,0)),(Sheet1!I804+$F$9/10)*VLOOKUP($B823,$H$13:$J$17,3,0),"N/A")</f>
        <v>7.0469277697334958</v>
      </c>
      <c r="K823" s="64">
        <f>IF(ISNUMBER((Sheet1!J804+$F$9/10)*VLOOKUP($B823,$H$13:$J$17,3,0)),(Sheet1!J804+$F$9/10)*VLOOKUP($B823,$H$13:$J$17,3,0),"N/A")</f>
        <v>7.1203738308296378</v>
      </c>
    </row>
    <row r="824" spans="2:11" x14ac:dyDescent="0.3">
      <c r="B824" s="1" t="str">
        <f>Sheet1!A805</f>
        <v>PA</v>
      </c>
      <c r="C824" s="2" t="str">
        <f>Sheet1!B805</f>
        <v>Elec</v>
      </c>
      <c r="D824" s="3">
        <f>Sheet1!C805</f>
        <v>42613</v>
      </c>
      <c r="E824" s="4" t="str">
        <f>Sheet1!D805</f>
        <v>West Penn PWR</v>
      </c>
      <c r="F824" s="2" t="str">
        <f>Sheet1!E805</f>
        <v>500-1M</v>
      </c>
      <c r="G824" s="64">
        <f>IF(ISNUMBER((Sheet1!F805+$F$9/10)*VLOOKUP($B824,$H$13:$J$17,3,0)),(Sheet1!F805+$F$9/10)*VLOOKUP($B824,$H$13:$J$17,3,0),"N/A")</f>
        <v>6.4963551473143335</v>
      </c>
      <c r="H824" s="64">
        <f>IF(ISNUMBER((Sheet1!G805+$F$9/10)*VLOOKUP($B824,$H$13:$J$17,3,0)),(Sheet1!G805+$F$9/10)*VLOOKUP($B824,$H$13:$J$17,3,0),"N/A")</f>
        <v>6.5542913197621653</v>
      </c>
      <c r="I824" s="64">
        <f>IF(ISNUMBER((Sheet1!H805+$F$9/10)*VLOOKUP($B824,$H$13:$J$17,3,0)),(Sheet1!H805+$F$9/10)*VLOOKUP($B824,$H$13:$J$17,3,0),"N/A")</f>
        <v>6.6345622058816254</v>
      </c>
      <c r="J824" s="64">
        <f>IF(ISNUMBER((Sheet1!I805+$F$9/10)*VLOOKUP($B824,$H$13:$J$17,3,0)),(Sheet1!I805+$F$9/10)*VLOOKUP($B824,$H$13:$J$17,3,0),"N/A")</f>
        <v>6.6749827697334956</v>
      </c>
      <c r="K824" s="64">
        <f>IF(ISNUMBER((Sheet1!J805+$F$9/10)*VLOOKUP($B824,$H$13:$J$17,3,0)),(Sheet1!J805+$F$9/10)*VLOOKUP($B824,$H$13:$J$17,3,0),"N/A")</f>
        <v>6.7484288308296385</v>
      </c>
    </row>
    <row r="825" spans="2:11" x14ac:dyDescent="0.3">
      <c r="B825" s="1" t="str">
        <f>Sheet1!A806</f>
        <v>PA</v>
      </c>
      <c r="C825" s="2" t="str">
        <f>Sheet1!B806</f>
        <v>Elec</v>
      </c>
      <c r="D825" s="3">
        <f>Sheet1!C806</f>
        <v>42613</v>
      </c>
      <c r="E825" s="4" t="str">
        <f>Sheet1!D806</f>
        <v>West Penn PWR</v>
      </c>
      <c r="F825" s="2" t="str">
        <f>Sheet1!E806</f>
        <v>1-2M</v>
      </c>
      <c r="G825" s="64">
        <f>IF(ISNUMBER((Sheet1!F806+$F$9/10)*VLOOKUP($B825,$H$13:$J$17,3,0)),(Sheet1!F806+$F$9/10)*VLOOKUP($B825,$H$13:$J$17,3,0),"N/A")</f>
        <v>6.3635176473143336</v>
      </c>
      <c r="H825" s="64">
        <f>IF(ISNUMBER((Sheet1!G806+$F$9/10)*VLOOKUP($B825,$H$13:$J$17,3,0)),(Sheet1!G806+$F$9/10)*VLOOKUP($B825,$H$13:$J$17,3,0),"N/A")</f>
        <v>6.4214538197621653</v>
      </c>
      <c r="I825" s="64">
        <f>IF(ISNUMBER((Sheet1!H806+$F$9/10)*VLOOKUP($B825,$H$13:$J$17,3,0)),(Sheet1!H806+$F$9/10)*VLOOKUP($B825,$H$13:$J$17,3,0),"N/A")</f>
        <v>6.5017247058816254</v>
      </c>
      <c r="J825" s="64">
        <f>IF(ISNUMBER((Sheet1!I806+$F$9/10)*VLOOKUP($B825,$H$13:$J$17,3,0)),(Sheet1!I806+$F$9/10)*VLOOKUP($B825,$H$13:$J$17,3,0),"N/A")</f>
        <v>6.5421452697334956</v>
      </c>
      <c r="K825" s="64">
        <f>IF(ISNUMBER((Sheet1!J806+$F$9/10)*VLOOKUP($B825,$H$13:$J$17,3,0)),(Sheet1!J806+$F$9/10)*VLOOKUP($B825,$H$13:$J$17,3,0),"N/A")</f>
        <v>6.6155913308296386</v>
      </c>
    </row>
    <row r="826" spans="2:11" x14ac:dyDescent="0.3">
      <c r="B826" s="1" t="str">
        <f>Sheet1!A807</f>
        <v>PA</v>
      </c>
      <c r="C826" s="2" t="str">
        <f>Sheet1!B807</f>
        <v>Elec</v>
      </c>
      <c r="D826" s="3">
        <f>Sheet1!C807</f>
        <v>42613</v>
      </c>
      <c r="E826" s="4" t="str">
        <f>Sheet1!D807</f>
        <v>West Penn PWR</v>
      </c>
      <c r="F826" s="2" t="str">
        <f>Sheet1!E807</f>
        <v>2M+</v>
      </c>
      <c r="G826" s="64">
        <f>IF(ISNUMBER((Sheet1!F807+$F$9/10)*VLOOKUP($B826,$H$13:$J$17,3,0)),(Sheet1!F807+$F$9/10)*VLOOKUP($B826,$H$13:$J$17,3,0),"N/A")</f>
        <v>6.2306801473143336</v>
      </c>
      <c r="H826" s="64">
        <f>IF(ISNUMBER((Sheet1!G807+$F$9/10)*VLOOKUP($B826,$H$13:$J$17,3,0)),(Sheet1!G807+$F$9/10)*VLOOKUP($B826,$H$13:$J$17,3,0),"N/A")</f>
        <v>6.2886163197621654</v>
      </c>
      <c r="I826" s="64">
        <f>IF(ISNUMBER((Sheet1!H807+$F$9/10)*VLOOKUP($B826,$H$13:$J$17,3,0)),(Sheet1!H807+$F$9/10)*VLOOKUP($B826,$H$13:$J$17,3,0),"N/A")</f>
        <v>6.3688872058816255</v>
      </c>
      <c r="J826" s="64">
        <f>IF(ISNUMBER((Sheet1!I807+$F$9/10)*VLOOKUP($B826,$H$13:$J$17,3,0)),(Sheet1!I807+$F$9/10)*VLOOKUP($B826,$H$13:$J$17,3,0),"N/A")</f>
        <v>6.4093077697334957</v>
      </c>
      <c r="K826" s="64">
        <f>IF(ISNUMBER((Sheet1!J807+$F$9/10)*VLOOKUP($B826,$H$13:$J$17,3,0)),(Sheet1!J807+$F$9/10)*VLOOKUP($B826,$H$13:$J$17,3,0),"N/A")</f>
        <v>6.4827538308296386</v>
      </c>
    </row>
    <row r="827" spans="2:11" x14ac:dyDescent="0.3">
      <c r="B827" s="1" t="str">
        <f>Sheet1!A808</f>
        <v>PA</v>
      </c>
      <c r="C827" s="2" t="str">
        <f>Sheet1!B808</f>
        <v>Elec</v>
      </c>
      <c r="D827" s="3">
        <f>Sheet1!C808</f>
        <v>42613</v>
      </c>
      <c r="E827" s="4" t="str">
        <f>Sheet1!D808</f>
        <v>Penn PWR</v>
      </c>
      <c r="F827" s="2" t="str">
        <f>Sheet1!E808</f>
        <v>0-150K</v>
      </c>
      <c r="G827" s="64">
        <f>IF(ISNUMBER((Sheet1!F808+$F$9/10)*VLOOKUP($B827,$H$13:$J$17,3,0)),(Sheet1!F808+$F$9/10)*VLOOKUP($B827,$H$13:$J$17,3,0),"N/A")</f>
        <v>7.7224989423987882</v>
      </c>
      <c r="H827" s="64">
        <f>IF(ISNUMBER((Sheet1!G808+$F$9/10)*VLOOKUP($B827,$H$13:$J$17,3,0)),(Sheet1!G808+$F$9/10)*VLOOKUP($B827,$H$13:$J$17,3,0),"N/A")</f>
        <v>7.7368205256884979</v>
      </c>
      <c r="I827" s="64">
        <f>IF(ISNUMBER((Sheet1!H808+$F$9/10)*VLOOKUP($B827,$H$13:$J$17,3,0)),(Sheet1!H808+$F$9/10)*VLOOKUP($B827,$H$13:$J$17,3,0),"N/A")</f>
        <v>7.7479143179036267</v>
      </c>
      <c r="J827" s="64">
        <f>IF(ISNUMBER((Sheet1!I808+$F$9/10)*VLOOKUP($B827,$H$13:$J$17,3,0)),(Sheet1!I808+$F$9/10)*VLOOKUP($B827,$H$13:$J$17,3,0),"N/A")</f>
        <v>7.7531631250461679</v>
      </c>
      <c r="K827" s="64">
        <f>IF(ISNUMBER((Sheet1!J808+$F$9/10)*VLOOKUP($B827,$H$13:$J$17,3,0)),(Sheet1!J808+$F$9/10)*VLOOKUP($B827,$H$13:$J$17,3,0),"N/A")</f>
        <v>7.7972714654008257</v>
      </c>
    </row>
    <row r="828" spans="2:11" x14ac:dyDescent="0.3">
      <c r="B828" s="1" t="str">
        <f>Sheet1!A809</f>
        <v>PA</v>
      </c>
      <c r="C828" s="2" t="str">
        <f>Sheet1!B809</f>
        <v>Elec</v>
      </c>
      <c r="D828" s="3">
        <f>Sheet1!C809</f>
        <v>42613</v>
      </c>
      <c r="E828" s="4" t="str">
        <f>Sheet1!D809</f>
        <v>Penn PWR</v>
      </c>
      <c r="F828" s="2" t="str">
        <f>Sheet1!E809</f>
        <v>150-500K</v>
      </c>
      <c r="G828" s="64">
        <f>IF(ISNUMBER((Sheet1!F809+$F$9/10)*VLOOKUP($B828,$H$13:$J$17,3,0)),(Sheet1!F809+$F$9/10)*VLOOKUP($B828,$H$13:$J$17,3,0),"N/A")</f>
        <v>7.5099589423987894</v>
      </c>
      <c r="H828" s="64">
        <f>IF(ISNUMBER((Sheet1!G809+$F$9/10)*VLOOKUP($B828,$H$13:$J$17,3,0)),(Sheet1!G809+$F$9/10)*VLOOKUP($B828,$H$13:$J$17,3,0),"N/A")</f>
        <v>7.5242805256884981</v>
      </c>
      <c r="I828" s="64">
        <f>IF(ISNUMBER((Sheet1!H809+$F$9/10)*VLOOKUP($B828,$H$13:$J$17,3,0)),(Sheet1!H809+$F$9/10)*VLOOKUP($B828,$H$13:$J$17,3,0),"N/A")</f>
        <v>7.5353743179036261</v>
      </c>
      <c r="J828" s="64">
        <f>IF(ISNUMBER((Sheet1!I809+$F$9/10)*VLOOKUP($B828,$H$13:$J$17,3,0)),(Sheet1!I809+$F$9/10)*VLOOKUP($B828,$H$13:$J$17,3,0),"N/A")</f>
        <v>7.5406231250461682</v>
      </c>
      <c r="K828" s="64">
        <f>IF(ISNUMBER((Sheet1!J809+$F$9/10)*VLOOKUP($B828,$H$13:$J$17,3,0)),(Sheet1!J809+$F$9/10)*VLOOKUP($B828,$H$13:$J$17,3,0),"N/A")</f>
        <v>7.584731465400826</v>
      </c>
    </row>
    <row r="829" spans="2:11" x14ac:dyDescent="0.3">
      <c r="B829" s="1" t="str">
        <f>Sheet1!A810</f>
        <v>PA</v>
      </c>
      <c r="C829" s="2" t="str">
        <f>Sheet1!B810</f>
        <v>Elec</v>
      </c>
      <c r="D829" s="3">
        <f>Sheet1!C810</f>
        <v>42613</v>
      </c>
      <c r="E829" s="4" t="str">
        <f>Sheet1!D810</f>
        <v>Penn PWR</v>
      </c>
      <c r="F829" s="2" t="str">
        <f>Sheet1!E810</f>
        <v>500-1M</v>
      </c>
      <c r="G829" s="64">
        <f>IF(ISNUMBER((Sheet1!F810+$F$9/10)*VLOOKUP($B829,$H$13:$J$17,3,0)),(Sheet1!F810+$F$9/10)*VLOOKUP($B829,$H$13:$J$17,3,0),"N/A")</f>
        <v>7.1380139423987892</v>
      </c>
      <c r="H829" s="64">
        <f>IF(ISNUMBER((Sheet1!G810+$F$9/10)*VLOOKUP($B829,$H$13:$J$17,3,0)),(Sheet1!G810+$F$9/10)*VLOOKUP($B829,$H$13:$J$17,3,0),"N/A")</f>
        <v>7.152335525688498</v>
      </c>
      <c r="I829" s="64">
        <f>IF(ISNUMBER((Sheet1!H810+$F$9/10)*VLOOKUP($B829,$H$13:$J$17,3,0)),(Sheet1!H810+$F$9/10)*VLOOKUP($B829,$H$13:$J$17,3,0),"N/A")</f>
        <v>7.1634293179036268</v>
      </c>
      <c r="J829" s="64">
        <f>IF(ISNUMBER((Sheet1!I810+$F$9/10)*VLOOKUP($B829,$H$13:$J$17,3,0)),(Sheet1!I810+$F$9/10)*VLOOKUP($B829,$H$13:$J$17,3,0),"N/A")</f>
        <v>7.168678125046168</v>
      </c>
      <c r="K829" s="64">
        <f>IF(ISNUMBER((Sheet1!J810+$F$9/10)*VLOOKUP($B829,$H$13:$J$17,3,0)),(Sheet1!J810+$F$9/10)*VLOOKUP($B829,$H$13:$J$17,3,0),"N/A")</f>
        <v>7.2127864654008267</v>
      </c>
    </row>
    <row r="830" spans="2:11" x14ac:dyDescent="0.3">
      <c r="B830" s="1" t="str">
        <f>Sheet1!A811</f>
        <v>PA</v>
      </c>
      <c r="C830" s="2" t="str">
        <f>Sheet1!B811</f>
        <v>Elec</v>
      </c>
      <c r="D830" s="3">
        <f>Sheet1!C811</f>
        <v>42613</v>
      </c>
      <c r="E830" s="4" t="str">
        <f>Sheet1!D811</f>
        <v>Penn PWR</v>
      </c>
      <c r="F830" s="2" t="str">
        <f>Sheet1!E811</f>
        <v>1-2M</v>
      </c>
      <c r="G830" s="64">
        <f>IF(ISNUMBER((Sheet1!F811+$F$9/10)*VLOOKUP($B830,$H$13:$J$17,3,0)),(Sheet1!F811+$F$9/10)*VLOOKUP($B830,$H$13:$J$17,3,0),"N/A")</f>
        <v>7.0051764423987883</v>
      </c>
      <c r="H830" s="64">
        <f>IF(ISNUMBER((Sheet1!G811+$F$9/10)*VLOOKUP($B830,$H$13:$J$17,3,0)),(Sheet1!G811+$F$9/10)*VLOOKUP($B830,$H$13:$J$17,3,0),"N/A")</f>
        <v>7.019498025688498</v>
      </c>
      <c r="I830" s="64">
        <f>IF(ISNUMBER((Sheet1!H811+$F$9/10)*VLOOKUP($B830,$H$13:$J$17,3,0)),(Sheet1!H811+$F$9/10)*VLOOKUP($B830,$H$13:$J$17,3,0),"N/A")</f>
        <v>7.0305918179036269</v>
      </c>
      <c r="J830" s="64">
        <f>IF(ISNUMBER((Sheet1!I811+$F$9/10)*VLOOKUP($B830,$H$13:$J$17,3,0)),(Sheet1!I811+$F$9/10)*VLOOKUP($B830,$H$13:$J$17,3,0),"N/A")</f>
        <v>7.035840625046168</v>
      </c>
      <c r="K830" s="64">
        <f>IF(ISNUMBER((Sheet1!J811+$F$9/10)*VLOOKUP($B830,$H$13:$J$17,3,0)),(Sheet1!J811+$F$9/10)*VLOOKUP($B830,$H$13:$J$17,3,0),"N/A")</f>
        <v>7.0799489654008267</v>
      </c>
    </row>
    <row r="831" spans="2:11" x14ac:dyDescent="0.3">
      <c r="B831" s="1" t="str">
        <f>Sheet1!A812</f>
        <v>PA</v>
      </c>
      <c r="C831" s="2" t="str">
        <f>Sheet1!B812</f>
        <v>Elec</v>
      </c>
      <c r="D831" s="3">
        <f>Sheet1!C812</f>
        <v>42613</v>
      </c>
      <c r="E831" s="4" t="str">
        <f>Sheet1!D812</f>
        <v>Penn PWR</v>
      </c>
      <c r="F831" s="2" t="str">
        <f>Sheet1!E812</f>
        <v>2M+</v>
      </c>
      <c r="G831" s="64">
        <f>IF(ISNUMBER((Sheet1!F812+$F$9/10)*VLOOKUP($B831,$H$13:$J$17,3,0)),(Sheet1!F812+$F$9/10)*VLOOKUP($B831,$H$13:$J$17,3,0),"N/A")</f>
        <v>6.8723389423987884</v>
      </c>
      <c r="H831" s="64">
        <f>IF(ISNUMBER((Sheet1!G812+$F$9/10)*VLOOKUP($B831,$H$13:$J$17,3,0)),(Sheet1!G812+$F$9/10)*VLOOKUP($B831,$H$13:$J$17,3,0),"N/A")</f>
        <v>6.8866605256884981</v>
      </c>
      <c r="I831" s="64">
        <f>IF(ISNUMBER((Sheet1!H812+$F$9/10)*VLOOKUP($B831,$H$13:$J$17,3,0)),(Sheet1!H812+$F$9/10)*VLOOKUP($B831,$H$13:$J$17,3,0),"N/A")</f>
        <v>6.8977543179036269</v>
      </c>
      <c r="J831" s="64">
        <f>IF(ISNUMBER((Sheet1!I812+$F$9/10)*VLOOKUP($B831,$H$13:$J$17,3,0)),(Sheet1!I812+$F$9/10)*VLOOKUP($B831,$H$13:$J$17,3,0),"N/A")</f>
        <v>6.9030031250461681</v>
      </c>
      <c r="K831" s="64">
        <f>IF(ISNUMBER((Sheet1!J812+$F$9/10)*VLOOKUP($B831,$H$13:$J$17,3,0)),(Sheet1!J812+$F$9/10)*VLOOKUP($B831,$H$13:$J$17,3,0),"N/A")</f>
        <v>6.9471114654008259</v>
      </c>
    </row>
    <row r="832" spans="2:11" x14ac:dyDescent="0.3">
      <c r="B832" s="1" t="str">
        <f>Sheet1!A813</f>
        <v>PA</v>
      </c>
      <c r="C832" s="2" t="str">
        <f>Sheet1!B813</f>
        <v>Elec</v>
      </c>
      <c r="D832" s="3">
        <f>Sheet1!C813</f>
        <v>42643</v>
      </c>
      <c r="E832" s="4" t="str">
        <f>Sheet1!D813</f>
        <v>PPL</v>
      </c>
      <c r="F832" s="2" t="str">
        <f>Sheet1!E813</f>
        <v>0-150K</v>
      </c>
      <c r="G832" s="64">
        <f>IF(ISNUMBER((Sheet1!F813+$F$9/10)*VLOOKUP($B832,$H$13:$J$17,3,0)),(Sheet1!F813+$F$9/10)*VLOOKUP($B832,$H$13:$J$17,3,0),"N/A")</f>
        <v>7.7383061291586772</v>
      </c>
      <c r="H832" s="64">
        <f>IF(ISNUMBER((Sheet1!G813+$F$9/10)*VLOOKUP($B832,$H$13:$J$17,3,0)),(Sheet1!G813+$F$9/10)*VLOOKUP($B832,$H$13:$J$17,3,0),"N/A")</f>
        <v>7.412198369002426</v>
      </c>
      <c r="I832" s="64">
        <f>IF(ISNUMBER((Sheet1!H813+$F$9/10)*VLOOKUP($B832,$H$13:$J$17,3,0)),(Sheet1!H813+$F$9/10)*VLOOKUP($B832,$H$13:$J$17,3,0),"N/A")</f>
        <v>7.4284093040128436</v>
      </c>
      <c r="J832" s="64">
        <f>IF(ISNUMBER((Sheet1!I813+$F$9/10)*VLOOKUP($B832,$H$13:$J$17,3,0)),(Sheet1!I813+$F$9/10)*VLOOKUP($B832,$H$13:$J$17,3,0),"N/A")</f>
        <v>7.4129702102263852</v>
      </c>
      <c r="K832" s="64" t="str">
        <f>IF(ISNUMBER((Sheet1!J813+$F$9/10)*VLOOKUP($B832,$H$13:$J$17,3,0)),(Sheet1!J813+$F$9/10)*VLOOKUP($B832,$H$13:$J$17,3,0),"N/A")</f>
        <v>N/A</v>
      </c>
    </row>
    <row r="833" spans="2:11" x14ac:dyDescent="0.3">
      <c r="B833" s="1" t="str">
        <f>Sheet1!A814</f>
        <v>PA</v>
      </c>
      <c r="C833" s="2" t="str">
        <f>Sheet1!B814</f>
        <v>Elec</v>
      </c>
      <c r="D833" s="3">
        <f>Sheet1!C814</f>
        <v>42643</v>
      </c>
      <c r="E833" s="4" t="str">
        <f>Sheet1!D814</f>
        <v>PPL</v>
      </c>
      <c r="F833" s="2" t="str">
        <f>Sheet1!E814</f>
        <v>150-500K</v>
      </c>
      <c r="G833" s="64">
        <f>IF(ISNUMBER((Sheet1!F814+$F$9/10)*VLOOKUP($B833,$H$13:$J$17,3,0)),(Sheet1!F814+$F$9/10)*VLOOKUP($B833,$H$13:$J$17,3,0),"N/A")</f>
        <v>7.5257661291586775</v>
      </c>
      <c r="H833" s="64">
        <f>IF(ISNUMBER((Sheet1!G814+$F$9/10)*VLOOKUP($B833,$H$13:$J$17,3,0)),(Sheet1!G814+$F$9/10)*VLOOKUP($B833,$H$13:$J$17,3,0),"N/A")</f>
        <v>7.1996583690024263</v>
      </c>
      <c r="I833" s="64">
        <f>IF(ISNUMBER((Sheet1!H814+$F$9/10)*VLOOKUP($B833,$H$13:$J$17,3,0)),(Sheet1!H814+$F$9/10)*VLOOKUP($B833,$H$13:$J$17,3,0),"N/A")</f>
        <v>7.215869304012843</v>
      </c>
      <c r="J833" s="64">
        <f>IF(ISNUMBER((Sheet1!I814+$F$9/10)*VLOOKUP($B833,$H$13:$J$17,3,0)),(Sheet1!I814+$F$9/10)*VLOOKUP($B833,$H$13:$J$17,3,0),"N/A")</f>
        <v>7.2004302102263846</v>
      </c>
      <c r="K833" s="64" t="str">
        <f>IF(ISNUMBER((Sheet1!J814+$F$9/10)*VLOOKUP($B833,$H$13:$J$17,3,0)),(Sheet1!J814+$F$9/10)*VLOOKUP($B833,$H$13:$J$17,3,0),"N/A")</f>
        <v>N/A</v>
      </c>
    </row>
    <row r="834" spans="2:11" x14ac:dyDescent="0.3">
      <c r="B834" s="1" t="str">
        <f>Sheet1!A815</f>
        <v>PA</v>
      </c>
      <c r="C834" s="2" t="str">
        <f>Sheet1!B815</f>
        <v>Elec</v>
      </c>
      <c r="D834" s="3">
        <f>Sheet1!C815</f>
        <v>42643</v>
      </c>
      <c r="E834" s="4" t="str">
        <f>Sheet1!D815</f>
        <v>PPL</v>
      </c>
      <c r="F834" s="2" t="str">
        <f>Sheet1!E815</f>
        <v>500-1M</v>
      </c>
      <c r="G834" s="64">
        <f>IF(ISNUMBER((Sheet1!F815+$F$9/10)*VLOOKUP($B834,$H$13:$J$17,3,0)),(Sheet1!F815+$F$9/10)*VLOOKUP($B834,$H$13:$J$17,3,0),"N/A")</f>
        <v>7.1538211291586773</v>
      </c>
      <c r="H834" s="64">
        <f>IF(ISNUMBER((Sheet1!G815+$F$9/10)*VLOOKUP($B834,$H$13:$J$17,3,0)),(Sheet1!G815+$F$9/10)*VLOOKUP($B834,$H$13:$J$17,3,0),"N/A")</f>
        <v>6.827713369002427</v>
      </c>
      <c r="I834" s="64">
        <f>IF(ISNUMBER((Sheet1!H815+$F$9/10)*VLOOKUP($B834,$H$13:$J$17,3,0)),(Sheet1!H815+$F$9/10)*VLOOKUP($B834,$H$13:$J$17,3,0),"N/A")</f>
        <v>6.8439243040128437</v>
      </c>
      <c r="J834" s="64">
        <f>IF(ISNUMBER((Sheet1!I815+$F$9/10)*VLOOKUP($B834,$H$13:$J$17,3,0)),(Sheet1!I815+$F$9/10)*VLOOKUP($B834,$H$13:$J$17,3,0),"N/A")</f>
        <v>6.8284852102263853</v>
      </c>
      <c r="K834" s="64" t="str">
        <f>IF(ISNUMBER((Sheet1!J815+$F$9/10)*VLOOKUP($B834,$H$13:$J$17,3,0)),(Sheet1!J815+$F$9/10)*VLOOKUP($B834,$H$13:$J$17,3,0),"N/A")</f>
        <v>N/A</v>
      </c>
    </row>
    <row r="835" spans="2:11" x14ac:dyDescent="0.3">
      <c r="B835" s="1" t="str">
        <f>Sheet1!A816</f>
        <v>PA</v>
      </c>
      <c r="C835" s="2" t="str">
        <f>Sheet1!B816</f>
        <v>Elec</v>
      </c>
      <c r="D835" s="3">
        <f>Sheet1!C816</f>
        <v>42643</v>
      </c>
      <c r="E835" s="4" t="str">
        <f>Sheet1!D816</f>
        <v>PPL</v>
      </c>
      <c r="F835" s="2" t="str">
        <f>Sheet1!E816</f>
        <v>1-2M</v>
      </c>
      <c r="G835" s="64">
        <f>IF(ISNUMBER((Sheet1!F816+$F$9/10)*VLOOKUP($B835,$H$13:$J$17,3,0)),(Sheet1!F816+$F$9/10)*VLOOKUP($B835,$H$13:$J$17,3,0),"N/A")</f>
        <v>7.0209836291586774</v>
      </c>
      <c r="H835" s="64">
        <f>IF(ISNUMBER((Sheet1!G816+$F$9/10)*VLOOKUP($B835,$H$13:$J$17,3,0)),(Sheet1!G816+$F$9/10)*VLOOKUP($B835,$H$13:$J$17,3,0),"N/A")</f>
        <v>6.694875869002427</v>
      </c>
      <c r="I835" s="64">
        <f>IF(ISNUMBER((Sheet1!H816+$F$9/10)*VLOOKUP($B835,$H$13:$J$17,3,0)),(Sheet1!H816+$F$9/10)*VLOOKUP($B835,$H$13:$J$17,3,0),"N/A")</f>
        <v>6.7110868040128437</v>
      </c>
      <c r="J835" s="64">
        <f>IF(ISNUMBER((Sheet1!I816+$F$9/10)*VLOOKUP($B835,$H$13:$J$17,3,0)),(Sheet1!I816+$F$9/10)*VLOOKUP($B835,$H$13:$J$17,3,0),"N/A")</f>
        <v>6.6956477102263854</v>
      </c>
      <c r="K835" s="64" t="str">
        <f>IF(ISNUMBER((Sheet1!J816+$F$9/10)*VLOOKUP($B835,$H$13:$J$17,3,0)),(Sheet1!J816+$F$9/10)*VLOOKUP($B835,$H$13:$J$17,3,0),"N/A")</f>
        <v>N/A</v>
      </c>
    </row>
    <row r="836" spans="2:11" x14ac:dyDescent="0.3">
      <c r="B836" s="1" t="str">
        <f>Sheet1!A817</f>
        <v>PA</v>
      </c>
      <c r="C836" s="2" t="str">
        <f>Sheet1!B817</f>
        <v>Elec</v>
      </c>
      <c r="D836" s="3">
        <f>Sheet1!C817</f>
        <v>42643</v>
      </c>
      <c r="E836" s="4" t="str">
        <f>Sheet1!D817</f>
        <v>PPL</v>
      </c>
      <c r="F836" s="2" t="str">
        <f>Sheet1!E817</f>
        <v>2M+</v>
      </c>
      <c r="G836" s="64">
        <f>IF(ISNUMBER((Sheet1!F817+$F$9/10)*VLOOKUP($B836,$H$13:$J$17,3,0)),(Sheet1!F817+$F$9/10)*VLOOKUP($B836,$H$13:$J$17,3,0),"N/A")</f>
        <v>6.8881461291586774</v>
      </c>
      <c r="H836" s="64">
        <f>IF(ISNUMBER((Sheet1!G817+$F$9/10)*VLOOKUP($B836,$H$13:$J$17,3,0)),(Sheet1!G817+$F$9/10)*VLOOKUP($B836,$H$13:$J$17,3,0),"N/A")</f>
        <v>6.5620383690024262</v>
      </c>
      <c r="I836" s="64">
        <f>IF(ISNUMBER((Sheet1!H817+$F$9/10)*VLOOKUP($B836,$H$13:$J$17,3,0)),(Sheet1!H817+$F$9/10)*VLOOKUP($B836,$H$13:$J$17,3,0),"N/A")</f>
        <v>6.5782493040128438</v>
      </c>
      <c r="J836" s="64">
        <f>IF(ISNUMBER((Sheet1!I817+$F$9/10)*VLOOKUP($B836,$H$13:$J$17,3,0)),(Sheet1!I817+$F$9/10)*VLOOKUP($B836,$H$13:$J$17,3,0),"N/A")</f>
        <v>6.5628102102263854</v>
      </c>
      <c r="K836" s="64" t="str">
        <f>IF(ISNUMBER((Sheet1!J817+$F$9/10)*VLOOKUP($B836,$H$13:$J$17,3,0)),(Sheet1!J817+$F$9/10)*VLOOKUP($B836,$H$13:$J$17,3,0),"N/A")</f>
        <v>N/A</v>
      </c>
    </row>
    <row r="837" spans="2:11" x14ac:dyDescent="0.3">
      <c r="B837" s="1" t="str">
        <f>Sheet1!A818</f>
        <v>PA</v>
      </c>
      <c r="C837" s="2" t="str">
        <f>Sheet1!B818</f>
        <v>Elec</v>
      </c>
      <c r="D837" s="3">
        <f>Sheet1!C818</f>
        <v>42643</v>
      </c>
      <c r="E837" s="4" t="str">
        <f>Sheet1!D818</f>
        <v>PECO</v>
      </c>
      <c r="F837" s="2" t="str">
        <f>Sheet1!E818</f>
        <v>0-150K</v>
      </c>
      <c r="G837" s="64">
        <f>IF(ISNUMBER((Sheet1!F818+$F$9/10)*VLOOKUP($B837,$H$13:$J$17,3,0)),(Sheet1!F818+$F$9/10)*VLOOKUP($B837,$H$13:$J$17,3,0),"N/A")</f>
        <v>7.5366542913230603</v>
      </c>
      <c r="H837" s="64">
        <f>IF(ISNUMBER((Sheet1!G818+$F$9/10)*VLOOKUP($B837,$H$13:$J$17,3,0)),(Sheet1!G818+$F$9/10)*VLOOKUP($B837,$H$13:$J$17,3,0),"N/A")</f>
        <v>7.2219466454168089</v>
      </c>
      <c r="I837" s="64">
        <f>IF(ISNUMBER((Sheet1!H818+$F$9/10)*VLOOKUP($B837,$H$13:$J$17,3,0)),(Sheet1!H818+$F$9/10)*VLOOKUP($B837,$H$13:$J$17,3,0),"N/A")</f>
        <v>7.2607408410105592</v>
      </c>
      <c r="J837" s="64">
        <f>IF(ISNUMBER((Sheet1!I818+$F$9/10)*VLOOKUP($B837,$H$13:$J$17,3,0)),(Sheet1!I818+$F$9/10)*VLOOKUP($B837,$H$13:$J$17,3,0),"N/A")</f>
        <v>7.2820530127657674</v>
      </c>
      <c r="K837" s="64" t="str">
        <f>IF(ISNUMBER((Sheet1!J818+$F$9/10)*VLOOKUP($B837,$H$13:$J$17,3,0)),(Sheet1!J818+$F$9/10)*VLOOKUP($B837,$H$13:$J$17,3,0),"N/A")</f>
        <v>N/A</v>
      </c>
    </row>
    <row r="838" spans="2:11" x14ac:dyDescent="0.3">
      <c r="B838" s="1" t="str">
        <f>Sheet1!A819</f>
        <v>PA</v>
      </c>
      <c r="C838" s="2" t="str">
        <f>Sheet1!B819</f>
        <v>Elec</v>
      </c>
      <c r="D838" s="3">
        <f>Sheet1!C819</f>
        <v>42643</v>
      </c>
      <c r="E838" s="4" t="str">
        <f>Sheet1!D819</f>
        <v>PECO</v>
      </c>
      <c r="F838" s="2" t="str">
        <f>Sheet1!E819</f>
        <v>150-500K</v>
      </c>
      <c r="G838" s="64">
        <f>IF(ISNUMBER((Sheet1!F819+$F$9/10)*VLOOKUP($B838,$H$13:$J$17,3,0)),(Sheet1!F819+$F$9/10)*VLOOKUP($B838,$H$13:$J$17,3,0),"N/A")</f>
        <v>7.3241142913230606</v>
      </c>
      <c r="H838" s="64">
        <f>IF(ISNUMBER((Sheet1!G819+$F$9/10)*VLOOKUP($B838,$H$13:$J$17,3,0)),(Sheet1!G819+$F$9/10)*VLOOKUP($B838,$H$13:$J$17,3,0),"N/A")</f>
        <v>7.0094066454168091</v>
      </c>
      <c r="I838" s="64">
        <f>IF(ISNUMBER((Sheet1!H819+$F$9/10)*VLOOKUP($B838,$H$13:$J$17,3,0)),(Sheet1!H819+$F$9/10)*VLOOKUP($B838,$H$13:$J$17,3,0),"N/A")</f>
        <v>7.0482008410105603</v>
      </c>
      <c r="J838" s="64">
        <f>IF(ISNUMBER((Sheet1!I819+$F$9/10)*VLOOKUP($B838,$H$13:$J$17,3,0)),(Sheet1!I819+$F$9/10)*VLOOKUP($B838,$H$13:$J$17,3,0),"N/A")</f>
        <v>7.0695130127657677</v>
      </c>
      <c r="K838" s="64" t="str">
        <f>IF(ISNUMBER((Sheet1!J819+$F$9/10)*VLOOKUP($B838,$H$13:$J$17,3,0)),(Sheet1!J819+$F$9/10)*VLOOKUP($B838,$H$13:$J$17,3,0),"N/A")</f>
        <v>N/A</v>
      </c>
    </row>
    <row r="839" spans="2:11" x14ac:dyDescent="0.3">
      <c r="B839" s="1" t="str">
        <f>Sheet1!A820</f>
        <v>PA</v>
      </c>
      <c r="C839" s="2" t="str">
        <f>Sheet1!B820</f>
        <v>Elec</v>
      </c>
      <c r="D839" s="3">
        <f>Sheet1!C820</f>
        <v>42643</v>
      </c>
      <c r="E839" s="4" t="str">
        <f>Sheet1!D820</f>
        <v>PECO</v>
      </c>
      <c r="F839" s="2" t="str">
        <f>Sheet1!E820</f>
        <v>500-1M</v>
      </c>
      <c r="G839" s="64">
        <f>IF(ISNUMBER((Sheet1!F820+$F$9/10)*VLOOKUP($B839,$H$13:$J$17,3,0)),(Sheet1!F820+$F$9/10)*VLOOKUP($B839,$H$13:$J$17,3,0),"N/A")</f>
        <v>6.9521692913230595</v>
      </c>
      <c r="H839" s="64">
        <f>IF(ISNUMBER((Sheet1!G820+$F$9/10)*VLOOKUP($B839,$H$13:$J$17,3,0)),(Sheet1!G820+$F$9/10)*VLOOKUP($B839,$H$13:$J$17,3,0),"N/A")</f>
        <v>6.6374616454168089</v>
      </c>
      <c r="I839" s="64">
        <f>IF(ISNUMBER((Sheet1!H820+$F$9/10)*VLOOKUP($B839,$H$13:$J$17,3,0)),(Sheet1!H820+$F$9/10)*VLOOKUP($B839,$H$13:$J$17,3,0),"N/A")</f>
        <v>6.6762558410105592</v>
      </c>
      <c r="J839" s="64">
        <f>IF(ISNUMBER((Sheet1!I820+$F$9/10)*VLOOKUP($B839,$H$13:$J$17,3,0)),(Sheet1!I820+$F$9/10)*VLOOKUP($B839,$H$13:$J$17,3,0),"N/A")</f>
        <v>6.6975680127657666</v>
      </c>
      <c r="K839" s="64" t="str">
        <f>IF(ISNUMBER((Sheet1!J820+$F$9/10)*VLOOKUP($B839,$H$13:$J$17,3,0)),(Sheet1!J820+$F$9/10)*VLOOKUP($B839,$H$13:$J$17,3,0),"N/A")</f>
        <v>N/A</v>
      </c>
    </row>
    <row r="840" spans="2:11" x14ac:dyDescent="0.3">
      <c r="B840" s="1" t="str">
        <f>Sheet1!A821</f>
        <v>PA</v>
      </c>
      <c r="C840" s="2" t="str">
        <f>Sheet1!B821</f>
        <v>Elec</v>
      </c>
      <c r="D840" s="3">
        <f>Sheet1!C821</f>
        <v>42643</v>
      </c>
      <c r="E840" s="4" t="str">
        <f>Sheet1!D821</f>
        <v>PECO</v>
      </c>
      <c r="F840" s="2" t="str">
        <f>Sheet1!E821</f>
        <v>1-2M</v>
      </c>
      <c r="G840" s="64">
        <f>IF(ISNUMBER((Sheet1!F821+$F$9/10)*VLOOKUP($B840,$H$13:$J$17,3,0)),(Sheet1!F821+$F$9/10)*VLOOKUP($B840,$H$13:$J$17,3,0),"N/A")</f>
        <v>6.8193317913230596</v>
      </c>
      <c r="H840" s="64">
        <f>IF(ISNUMBER((Sheet1!G821+$F$9/10)*VLOOKUP($B840,$H$13:$J$17,3,0)),(Sheet1!G821+$F$9/10)*VLOOKUP($B840,$H$13:$J$17,3,0),"N/A")</f>
        <v>6.504624145416809</v>
      </c>
      <c r="I840" s="64">
        <f>IF(ISNUMBER((Sheet1!H821+$F$9/10)*VLOOKUP($B840,$H$13:$J$17,3,0)),(Sheet1!H821+$F$9/10)*VLOOKUP($B840,$H$13:$J$17,3,0),"N/A")</f>
        <v>6.5434183410105593</v>
      </c>
      <c r="J840" s="64">
        <f>IF(ISNUMBER((Sheet1!I821+$F$9/10)*VLOOKUP($B840,$H$13:$J$17,3,0)),(Sheet1!I821+$F$9/10)*VLOOKUP($B840,$H$13:$J$17,3,0),"N/A")</f>
        <v>6.5647305127657667</v>
      </c>
      <c r="K840" s="64" t="str">
        <f>IF(ISNUMBER((Sheet1!J821+$F$9/10)*VLOOKUP($B840,$H$13:$J$17,3,0)),(Sheet1!J821+$F$9/10)*VLOOKUP($B840,$H$13:$J$17,3,0),"N/A")</f>
        <v>N/A</v>
      </c>
    </row>
    <row r="841" spans="2:11" x14ac:dyDescent="0.3">
      <c r="B841" s="1" t="str">
        <f>Sheet1!A822</f>
        <v>PA</v>
      </c>
      <c r="C841" s="2" t="str">
        <f>Sheet1!B822</f>
        <v>Elec</v>
      </c>
      <c r="D841" s="3">
        <f>Sheet1!C822</f>
        <v>42643</v>
      </c>
      <c r="E841" s="4" t="str">
        <f>Sheet1!D822</f>
        <v>PECO</v>
      </c>
      <c r="F841" s="2" t="str">
        <f>Sheet1!E822</f>
        <v>2M+</v>
      </c>
      <c r="G841" s="64">
        <f>IF(ISNUMBER((Sheet1!F822+$F$9/10)*VLOOKUP($B841,$H$13:$J$17,3,0)),(Sheet1!F822+$F$9/10)*VLOOKUP($B841,$H$13:$J$17,3,0),"N/A")</f>
        <v>6.6864942913230596</v>
      </c>
      <c r="H841" s="64">
        <f>IF(ISNUMBER((Sheet1!G822+$F$9/10)*VLOOKUP($B841,$H$13:$J$17,3,0)),(Sheet1!G822+$F$9/10)*VLOOKUP($B841,$H$13:$J$17,3,0),"N/A")</f>
        <v>6.3717866454168091</v>
      </c>
      <c r="I841" s="64">
        <f>IF(ISNUMBER((Sheet1!H822+$F$9/10)*VLOOKUP($B841,$H$13:$J$17,3,0)),(Sheet1!H822+$F$9/10)*VLOOKUP($B841,$H$13:$J$17,3,0),"N/A")</f>
        <v>6.4105808410105594</v>
      </c>
      <c r="J841" s="64">
        <f>IF(ISNUMBER((Sheet1!I822+$F$9/10)*VLOOKUP($B841,$H$13:$J$17,3,0)),(Sheet1!I822+$F$9/10)*VLOOKUP($B841,$H$13:$J$17,3,0),"N/A")</f>
        <v>6.4318930127657667</v>
      </c>
      <c r="K841" s="64" t="str">
        <f>IF(ISNUMBER((Sheet1!J822+$F$9/10)*VLOOKUP($B841,$H$13:$J$17,3,0)),(Sheet1!J822+$F$9/10)*VLOOKUP($B841,$H$13:$J$17,3,0),"N/A")</f>
        <v>N/A</v>
      </c>
    </row>
    <row r="842" spans="2:11" x14ac:dyDescent="0.3">
      <c r="B842" s="1" t="str">
        <f>Sheet1!A823</f>
        <v>PA</v>
      </c>
      <c r="C842" s="2" t="str">
        <f>Sheet1!B823</f>
        <v>Elec</v>
      </c>
      <c r="D842" s="3">
        <f>Sheet1!C823</f>
        <v>42643</v>
      </c>
      <c r="E842" s="4" t="str">
        <f>Sheet1!D823</f>
        <v>Duquesne</v>
      </c>
      <c r="F842" s="2" t="str">
        <f>Sheet1!E823</f>
        <v>0-150K</v>
      </c>
      <c r="G842" s="64">
        <f>IF(ISNUMBER((Sheet1!F823+$F$9/10)*VLOOKUP($B842,$H$13:$J$17,3,0)),(Sheet1!F823+$F$9/10)*VLOOKUP($B842,$H$13:$J$17,3,0),"N/A")</f>
        <v>7.1641705715713462</v>
      </c>
      <c r="H842" s="64">
        <f>IF(ISNUMBER((Sheet1!G823+$F$9/10)*VLOOKUP($B842,$H$13:$J$17,3,0)),(Sheet1!G823+$F$9/10)*VLOOKUP($B842,$H$13:$J$17,3,0),"N/A")</f>
        <v>7.188920190383846</v>
      </c>
      <c r="I842" s="64">
        <f>IF(ISNUMBER((Sheet1!H823+$F$9/10)*VLOOKUP($B842,$H$13:$J$17,3,0)),(Sheet1!H823+$F$9/10)*VLOOKUP($B842,$H$13:$J$17,3,0),"N/A")</f>
        <v>7.3261016980296807</v>
      </c>
      <c r="J842" s="64">
        <f>IF(ISNUMBER((Sheet1!I823+$F$9/10)*VLOOKUP($B842,$H$13:$J$17,3,0)),(Sheet1!I823+$F$9/10)*VLOOKUP($B842,$H$13:$J$17,3,0),"N/A")</f>
        <v>7.3704721351286393</v>
      </c>
      <c r="K842" s="64" t="str">
        <f>IF(ISNUMBER((Sheet1!J823+$F$9/10)*VLOOKUP($B842,$H$13:$J$17,3,0)),(Sheet1!J823+$F$9/10)*VLOOKUP($B842,$H$13:$J$17,3,0),"N/A")</f>
        <v>N/A</v>
      </c>
    </row>
    <row r="843" spans="2:11" x14ac:dyDescent="0.3">
      <c r="B843" s="1" t="str">
        <f>Sheet1!A824</f>
        <v>PA</v>
      </c>
      <c r="C843" s="2" t="str">
        <f>Sheet1!B824</f>
        <v>Elec</v>
      </c>
      <c r="D843" s="3">
        <f>Sheet1!C824</f>
        <v>42643</v>
      </c>
      <c r="E843" s="4" t="str">
        <f>Sheet1!D824</f>
        <v>Duquesne</v>
      </c>
      <c r="F843" s="2" t="str">
        <f>Sheet1!E824</f>
        <v>150-500K</v>
      </c>
      <c r="G843" s="64">
        <f>IF(ISNUMBER((Sheet1!F824+$F$9/10)*VLOOKUP($B843,$H$13:$J$17,3,0)),(Sheet1!F824+$F$9/10)*VLOOKUP($B843,$H$13:$J$17,3,0),"N/A")</f>
        <v>6.9516305715713465</v>
      </c>
      <c r="H843" s="64">
        <f>IF(ISNUMBER((Sheet1!G824+$F$9/10)*VLOOKUP($B843,$H$13:$J$17,3,0)),(Sheet1!G824+$F$9/10)*VLOOKUP($B843,$H$13:$J$17,3,0),"N/A")</f>
        <v>6.9763801903838472</v>
      </c>
      <c r="I843" s="64">
        <f>IF(ISNUMBER((Sheet1!H824+$F$9/10)*VLOOKUP($B843,$H$13:$J$17,3,0)),(Sheet1!H824+$F$9/10)*VLOOKUP($B843,$H$13:$J$17,3,0),"N/A")</f>
        <v>7.113561698029681</v>
      </c>
      <c r="J843" s="64">
        <f>IF(ISNUMBER((Sheet1!I824+$F$9/10)*VLOOKUP($B843,$H$13:$J$17,3,0)),(Sheet1!I824+$F$9/10)*VLOOKUP($B843,$H$13:$J$17,3,0),"N/A")</f>
        <v>7.1579321351286405</v>
      </c>
      <c r="K843" s="64" t="str">
        <f>IF(ISNUMBER((Sheet1!J824+$F$9/10)*VLOOKUP($B843,$H$13:$J$17,3,0)),(Sheet1!J824+$F$9/10)*VLOOKUP($B843,$H$13:$J$17,3,0),"N/A")</f>
        <v>N/A</v>
      </c>
    </row>
    <row r="844" spans="2:11" x14ac:dyDescent="0.3">
      <c r="B844" s="1" t="str">
        <f>Sheet1!A825</f>
        <v>PA</v>
      </c>
      <c r="C844" s="2" t="str">
        <f>Sheet1!B825</f>
        <v>Elec</v>
      </c>
      <c r="D844" s="3">
        <f>Sheet1!C825</f>
        <v>42643</v>
      </c>
      <c r="E844" s="4" t="str">
        <f>Sheet1!D825</f>
        <v>Duquesne</v>
      </c>
      <c r="F844" s="2" t="str">
        <f>Sheet1!E825</f>
        <v>500-1M</v>
      </c>
      <c r="G844" s="64">
        <f>IF(ISNUMBER((Sheet1!F825+$F$9/10)*VLOOKUP($B844,$H$13:$J$17,3,0)),(Sheet1!F825+$F$9/10)*VLOOKUP($B844,$H$13:$J$17,3,0),"N/A")</f>
        <v>6.5796855715713463</v>
      </c>
      <c r="H844" s="64">
        <f>IF(ISNUMBER((Sheet1!G825+$F$9/10)*VLOOKUP($B844,$H$13:$J$17,3,0)),(Sheet1!G825+$F$9/10)*VLOOKUP($B844,$H$13:$J$17,3,0),"N/A")</f>
        <v>6.604435190383847</v>
      </c>
      <c r="I844" s="64">
        <f>IF(ISNUMBER((Sheet1!H825+$F$9/10)*VLOOKUP($B844,$H$13:$J$17,3,0)),(Sheet1!H825+$F$9/10)*VLOOKUP($B844,$H$13:$J$17,3,0),"N/A")</f>
        <v>6.7416166980296808</v>
      </c>
      <c r="J844" s="64">
        <f>IF(ISNUMBER((Sheet1!I825+$F$9/10)*VLOOKUP($B844,$H$13:$J$17,3,0)),(Sheet1!I825+$F$9/10)*VLOOKUP($B844,$H$13:$J$17,3,0),"N/A")</f>
        <v>6.7859871351286394</v>
      </c>
      <c r="K844" s="64" t="str">
        <f>IF(ISNUMBER((Sheet1!J825+$F$9/10)*VLOOKUP($B844,$H$13:$J$17,3,0)),(Sheet1!J825+$F$9/10)*VLOOKUP($B844,$H$13:$J$17,3,0),"N/A")</f>
        <v>N/A</v>
      </c>
    </row>
    <row r="845" spans="2:11" x14ac:dyDescent="0.3">
      <c r="B845" s="1" t="str">
        <f>Sheet1!A826</f>
        <v>PA</v>
      </c>
      <c r="C845" s="2" t="str">
        <f>Sheet1!B826</f>
        <v>Elec</v>
      </c>
      <c r="D845" s="3">
        <f>Sheet1!C826</f>
        <v>42643</v>
      </c>
      <c r="E845" s="4" t="str">
        <f>Sheet1!D826</f>
        <v>Duquesne</v>
      </c>
      <c r="F845" s="2" t="str">
        <f>Sheet1!E826</f>
        <v>1-2M</v>
      </c>
      <c r="G845" s="64">
        <f>IF(ISNUMBER((Sheet1!F826+$F$9/10)*VLOOKUP($B845,$H$13:$J$17,3,0)),(Sheet1!F826+$F$9/10)*VLOOKUP($B845,$H$13:$J$17,3,0),"N/A")</f>
        <v>6.4468480715713463</v>
      </c>
      <c r="H845" s="64">
        <f>IF(ISNUMBER((Sheet1!G826+$F$9/10)*VLOOKUP($B845,$H$13:$J$17,3,0)),(Sheet1!G826+$F$9/10)*VLOOKUP($B845,$H$13:$J$17,3,0),"N/A")</f>
        <v>6.471597690383847</v>
      </c>
      <c r="I845" s="64">
        <f>IF(ISNUMBER((Sheet1!H826+$F$9/10)*VLOOKUP($B845,$H$13:$J$17,3,0)),(Sheet1!H826+$F$9/10)*VLOOKUP($B845,$H$13:$J$17,3,0),"N/A")</f>
        <v>6.6087791980296808</v>
      </c>
      <c r="J845" s="64">
        <f>IF(ISNUMBER((Sheet1!I826+$F$9/10)*VLOOKUP($B845,$H$13:$J$17,3,0)),(Sheet1!I826+$F$9/10)*VLOOKUP($B845,$H$13:$J$17,3,0),"N/A")</f>
        <v>6.6531496351286394</v>
      </c>
      <c r="K845" s="64" t="str">
        <f>IF(ISNUMBER((Sheet1!J826+$F$9/10)*VLOOKUP($B845,$H$13:$J$17,3,0)),(Sheet1!J826+$F$9/10)*VLOOKUP($B845,$H$13:$J$17,3,0),"N/A")</f>
        <v>N/A</v>
      </c>
    </row>
    <row r="846" spans="2:11" x14ac:dyDescent="0.3">
      <c r="B846" s="1" t="str">
        <f>Sheet1!A827</f>
        <v>PA</v>
      </c>
      <c r="C846" s="2" t="str">
        <f>Sheet1!B827</f>
        <v>Elec</v>
      </c>
      <c r="D846" s="3">
        <f>Sheet1!C827</f>
        <v>42643</v>
      </c>
      <c r="E846" s="4" t="str">
        <f>Sheet1!D827</f>
        <v>Duquesne</v>
      </c>
      <c r="F846" s="2" t="str">
        <f>Sheet1!E827</f>
        <v>2M+</v>
      </c>
      <c r="G846" s="64">
        <f>IF(ISNUMBER((Sheet1!F827+$F$9/10)*VLOOKUP($B846,$H$13:$J$17,3,0)),(Sheet1!F827+$F$9/10)*VLOOKUP($B846,$H$13:$J$17,3,0),"N/A")</f>
        <v>6.3140105715713464</v>
      </c>
      <c r="H846" s="64">
        <f>IF(ISNUMBER((Sheet1!G827+$F$9/10)*VLOOKUP($B846,$H$13:$J$17,3,0)),(Sheet1!G827+$F$9/10)*VLOOKUP($B846,$H$13:$J$17,3,0),"N/A")</f>
        <v>6.3387601903838462</v>
      </c>
      <c r="I846" s="64">
        <f>IF(ISNUMBER((Sheet1!H827+$F$9/10)*VLOOKUP($B846,$H$13:$J$17,3,0)),(Sheet1!H827+$F$9/10)*VLOOKUP($B846,$H$13:$J$17,3,0),"N/A")</f>
        <v>6.4759416980296809</v>
      </c>
      <c r="J846" s="64">
        <f>IF(ISNUMBER((Sheet1!I827+$F$9/10)*VLOOKUP($B846,$H$13:$J$17,3,0)),(Sheet1!I827+$F$9/10)*VLOOKUP($B846,$H$13:$J$17,3,0),"N/A")</f>
        <v>6.5203121351286395</v>
      </c>
      <c r="K846" s="64" t="str">
        <f>IF(ISNUMBER((Sheet1!J827+$F$9/10)*VLOOKUP($B846,$H$13:$J$17,3,0)),(Sheet1!J827+$F$9/10)*VLOOKUP($B846,$H$13:$J$17,3,0),"N/A")</f>
        <v>N/A</v>
      </c>
    </row>
    <row r="847" spans="2:11" x14ac:dyDescent="0.3">
      <c r="B847" s="1" t="str">
        <f>Sheet1!A828</f>
        <v>PA</v>
      </c>
      <c r="C847" s="2" t="str">
        <f>Sheet1!B828</f>
        <v>Elec</v>
      </c>
      <c r="D847" s="3">
        <f>Sheet1!C828</f>
        <v>42643</v>
      </c>
      <c r="E847" s="4" t="str">
        <f>Sheet1!D828</f>
        <v>PENELEC</v>
      </c>
      <c r="F847" s="2" t="str">
        <f>Sheet1!E828</f>
        <v>0-150K</v>
      </c>
      <c r="G847" s="64">
        <f>IF(ISNUMBER((Sheet1!F828+$F$9/10)*VLOOKUP($B847,$H$13:$J$17,3,0)),(Sheet1!F828+$F$9/10)*VLOOKUP($B847,$H$13:$J$17,3,0),"N/A")</f>
        <v>7.6099181395011417</v>
      </c>
      <c r="H847" s="64">
        <f>IF(ISNUMBER((Sheet1!G828+$F$9/10)*VLOOKUP($B847,$H$13:$J$17,3,0)),(Sheet1!G828+$F$9/10)*VLOOKUP($B847,$H$13:$J$17,3,0),"N/A")</f>
        <v>7.5102133008448906</v>
      </c>
      <c r="I847" s="64">
        <f>IF(ISNUMBER((Sheet1!H828+$F$9/10)*VLOOKUP($B847,$H$13:$J$17,3,0)),(Sheet1!H828+$F$9/10)*VLOOKUP($B847,$H$13:$J$17,3,0),"N/A")</f>
        <v>7.5208202645219746</v>
      </c>
      <c r="J847" s="64">
        <f>IF(ISNUMBER((Sheet1!I828+$F$9/10)*VLOOKUP($B847,$H$13:$J$17,3,0)),(Sheet1!I828+$F$9/10)*VLOOKUP($B847,$H$13:$J$17,3,0),"N/A")</f>
        <v>7.4730126017615586</v>
      </c>
      <c r="K847" s="64" t="str">
        <f>IF(ISNUMBER((Sheet1!J828+$F$9/10)*VLOOKUP($B847,$H$13:$J$17,3,0)),(Sheet1!J828+$F$9/10)*VLOOKUP($B847,$H$13:$J$17,3,0),"N/A")</f>
        <v>N/A</v>
      </c>
    </row>
    <row r="848" spans="2:11" x14ac:dyDescent="0.3">
      <c r="B848" s="1" t="str">
        <f>Sheet1!A829</f>
        <v>PA</v>
      </c>
      <c r="C848" s="2" t="str">
        <f>Sheet1!B829</f>
        <v>Elec</v>
      </c>
      <c r="D848" s="3">
        <f>Sheet1!C829</f>
        <v>42643</v>
      </c>
      <c r="E848" s="4" t="str">
        <f>Sheet1!D829</f>
        <v>PENELEC</v>
      </c>
      <c r="F848" s="2" t="str">
        <f>Sheet1!E829</f>
        <v>150-500K</v>
      </c>
      <c r="G848" s="64">
        <f>IF(ISNUMBER((Sheet1!F829+$F$9/10)*VLOOKUP($B848,$H$13:$J$17,3,0)),(Sheet1!F829+$F$9/10)*VLOOKUP($B848,$H$13:$J$17,3,0),"N/A")</f>
        <v>7.3973781395011411</v>
      </c>
      <c r="H848" s="64">
        <f>IF(ISNUMBER((Sheet1!G829+$F$9/10)*VLOOKUP($B848,$H$13:$J$17,3,0)),(Sheet1!G829+$F$9/10)*VLOOKUP($B848,$H$13:$J$17,3,0),"N/A")</f>
        <v>7.2976733008448909</v>
      </c>
      <c r="I848" s="64">
        <f>IF(ISNUMBER((Sheet1!H829+$F$9/10)*VLOOKUP($B848,$H$13:$J$17,3,0)),(Sheet1!H829+$F$9/10)*VLOOKUP($B848,$H$13:$J$17,3,0),"N/A")</f>
        <v>7.308280264521974</v>
      </c>
      <c r="J848" s="64">
        <f>IF(ISNUMBER((Sheet1!I829+$F$9/10)*VLOOKUP($B848,$H$13:$J$17,3,0)),(Sheet1!I829+$F$9/10)*VLOOKUP($B848,$H$13:$J$17,3,0),"N/A")</f>
        <v>7.2604726017615588</v>
      </c>
      <c r="K848" s="64" t="str">
        <f>IF(ISNUMBER((Sheet1!J829+$F$9/10)*VLOOKUP($B848,$H$13:$J$17,3,0)),(Sheet1!J829+$F$9/10)*VLOOKUP($B848,$H$13:$J$17,3,0),"N/A")</f>
        <v>N/A</v>
      </c>
    </row>
    <row r="849" spans="2:11" x14ac:dyDescent="0.3">
      <c r="B849" s="1" t="str">
        <f>Sheet1!A830</f>
        <v>PA</v>
      </c>
      <c r="C849" s="2" t="str">
        <f>Sheet1!B830</f>
        <v>Elec</v>
      </c>
      <c r="D849" s="3">
        <f>Sheet1!C830</f>
        <v>42643</v>
      </c>
      <c r="E849" s="4" t="str">
        <f>Sheet1!D830</f>
        <v>PENELEC</v>
      </c>
      <c r="F849" s="2" t="str">
        <f>Sheet1!E830</f>
        <v>500-1M</v>
      </c>
      <c r="G849" s="64">
        <f>IF(ISNUMBER((Sheet1!F830+$F$9/10)*VLOOKUP($B849,$H$13:$J$17,3,0)),(Sheet1!F830+$F$9/10)*VLOOKUP($B849,$H$13:$J$17,3,0),"N/A")</f>
        <v>7.0254331395011418</v>
      </c>
      <c r="H849" s="64">
        <f>IF(ISNUMBER((Sheet1!G830+$F$9/10)*VLOOKUP($B849,$H$13:$J$17,3,0)),(Sheet1!G830+$F$9/10)*VLOOKUP($B849,$H$13:$J$17,3,0),"N/A")</f>
        <v>6.9257283008448907</v>
      </c>
      <c r="I849" s="64">
        <f>IF(ISNUMBER((Sheet1!H830+$F$9/10)*VLOOKUP($B849,$H$13:$J$17,3,0)),(Sheet1!H830+$F$9/10)*VLOOKUP($B849,$H$13:$J$17,3,0),"N/A")</f>
        <v>6.9363352645219738</v>
      </c>
      <c r="J849" s="64">
        <f>IF(ISNUMBER((Sheet1!I830+$F$9/10)*VLOOKUP($B849,$H$13:$J$17,3,0)),(Sheet1!I830+$F$9/10)*VLOOKUP($B849,$H$13:$J$17,3,0),"N/A")</f>
        <v>6.8885276017615578</v>
      </c>
      <c r="K849" s="64" t="str">
        <f>IF(ISNUMBER((Sheet1!J830+$F$9/10)*VLOOKUP($B849,$H$13:$J$17,3,0)),(Sheet1!J830+$F$9/10)*VLOOKUP($B849,$H$13:$J$17,3,0),"N/A")</f>
        <v>N/A</v>
      </c>
    </row>
    <row r="850" spans="2:11" x14ac:dyDescent="0.3">
      <c r="B850" s="1" t="str">
        <f>Sheet1!A831</f>
        <v>PA</v>
      </c>
      <c r="C850" s="2" t="str">
        <f>Sheet1!B831</f>
        <v>Elec</v>
      </c>
      <c r="D850" s="3">
        <f>Sheet1!C831</f>
        <v>42643</v>
      </c>
      <c r="E850" s="4" t="str">
        <f>Sheet1!D831</f>
        <v>PENELEC</v>
      </c>
      <c r="F850" s="2" t="str">
        <f>Sheet1!E831</f>
        <v>1-2M</v>
      </c>
      <c r="G850" s="64">
        <f>IF(ISNUMBER((Sheet1!F831+$F$9/10)*VLOOKUP($B850,$H$13:$J$17,3,0)),(Sheet1!F831+$F$9/10)*VLOOKUP($B850,$H$13:$J$17,3,0),"N/A")</f>
        <v>6.8925956395011418</v>
      </c>
      <c r="H850" s="64">
        <f>IF(ISNUMBER((Sheet1!G831+$F$9/10)*VLOOKUP($B850,$H$13:$J$17,3,0)),(Sheet1!G831+$F$9/10)*VLOOKUP($B850,$H$13:$J$17,3,0),"N/A")</f>
        <v>6.7928908008448907</v>
      </c>
      <c r="I850" s="64">
        <f>IF(ISNUMBER((Sheet1!H831+$F$9/10)*VLOOKUP($B850,$H$13:$J$17,3,0)),(Sheet1!H831+$F$9/10)*VLOOKUP($B850,$H$13:$J$17,3,0),"N/A")</f>
        <v>6.8034977645219739</v>
      </c>
      <c r="J850" s="64">
        <f>IF(ISNUMBER((Sheet1!I831+$F$9/10)*VLOOKUP($B850,$H$13:$J$17,3,0)),(Sheet1!I831+$F$9/10)*VLOOKUP($B850,$H$13:$J$17,3,0),"N/A")</f>
        <v>6.7556901017615578</v>
      </c>
      <c r="K850" s="64" t="str">
        <f>IF(ISNUMBER((Sheet1!J831+$F$9/10)*VLOOKUP($B850,$H$13:$J$17,3,0)),(Sheet1!J831+$F$9/10)*VLOOKUP($B850,$H$13:$J$17,3,0),"N/A")</f>
        <v>N/A</v>
      </c>
    </row>
    <row r="851" spans="2:11" x14ac:dyDescent="0.3">
      <c r="B851" s="1" t="str">
        <f>Sheet1!A832</f>
        <v>PA</v>
      </c>
      <c r="C851" s="2" t="str">
        <f>Sheet1!B832</f>
        <v>Elec</v>
      </c>
      <c r="D851" s="3">
        <f>Sheet1!C832</f>
        <v>42643</v>
      </c>
      <c r="E851" s="4" t="str">
        <f>Sheet1!D832</f>
        <v>PENELEC</v>
      </c>
      <c r="F851" s="2" t="str">
        <f>Sheet1!E832</f>
        <v>2M+</v>
      </c>
      <c r="G851" s="64">
        <f>IF(ISNUMBER((Sheet1!F832+$F$9/10)*VLOOKUP($B851,$H$13:$J$17,3,0)),(Sheet1!F832+$F$9/10)*VLOOKUP($B851,$H$13:$J$17,3,0),"N/A")</f>
        <v>6.7597581395011419</v>
      </c>
      <c r="H851" s="64">
        <f>IF(ISNUMBER((Sheet1!G832+$F$9/10)*VLOOKUP($B851,$H$13:$J$17,3,0)),(Sheet1!G832+$F$9/10)*VLOOKUP($B851,$H$13:$J$17,3,0),"N/A")</f>
        <v>6.6600533008448908</v>
      </c>
      <c r="I851" s="64">
        <f>IF(ISNUMBER((Sheet1!H832+$F$9/10)*VLOOKUP($B851,$H$13:$J$17,3,0)),(Sheet1!H832+$F$9/10)*VLOOKUP($B851,$H$13:$J$17,3,0),"N/A")</f>
        <v>6.6706602645219739</v>
      </c>
      <c r="J851" s="64">
        <f>IF(ISNUMBER((Sheet1!I832+$F$9/10)*VLOOKUP($B851,$H$13:$J$17,3,0)),(Sheet1!I832+$F$9/10)*VLOOKUP($B851,$H$13:$J$17,3,0),"N/A")</f>
        <v>6.6228526017615579</v>
      </c>
      <c r="K851" s="64" t="str">
        <f>IF(ISNUMBER((Sheet1!J832+$F$9/10)*VLOOKUP($B851,$H$13:$J$17,3,0)),(Sheet1!J832+$F$9/10)*VLOOKUP($B851,$H$13:$J$17,3,0),"N/A")</f>
        <v>N/A</v>
      </c>
    </row>
    <row r="852" spans="2:11" x14ac:dyDescent="0.3">
      <c r="B852" s="1" t="str">
        <f>Sheet1!A833</f>
        <v>PA</v>
      </c>
      <c r="C852" s="2" t="str">
        <f>Sheet1!B833</f>
        <v>Elec</v>
      </c>
      <c r="D852" s="3">
        <f>Sheet1!C833</f>
        <v>42643</v>
      </c>
      <c r="E852" s="4" t="str">
        <f>Sheet1!D833</f>
        <v>METED</v>
      </c>
      <c r="F852" s="2" t="str">
        <f>Sheet1!E833</f>
        <v>0-150K</v>
      </c>
      <c r="G852" s="64">
        <f>IF(ISNUMBER((Sheet1!F833+$F$9/10)*VLOOKUP($B852,$H$13:$J$17,3,0)),(Sheet1!F833+$F$9/10)*VLOOKUP($B852,$H$13:$J$17,3,0),"N/A")</f>
        <v>7.497999889001143</v>
      </c>
      <c r="H852" s="64">
        <f>IF(ISNUMBER((Sheet1!G833+$F$9/10)*VLOOKUP($B852,$H$13:$J$17,3,0)),(Sheet1!G833+$F$9/10)*VLOOKUP($B852,$H$13:$J$17,3,0),"N/A")</f>
        <v>7.274046823094892</v>
      </c>
      <c r="I852" s="64">
        <f>IF(ISNUMBER((Sheet1!H833+$F$9/10)*VLOOKUP($B852,$H$13:$J$17,3,0)),(Sheet1!H833+$F$9/10)*VLOOKUP($B852,$H$13:$J$17,3,0),"N/A")</f>
        <v>7.3508537976886439</v>
      </c>
      <c r="J852" s="64">
        <f>IF(ISNUMBER((Sheet1!I833+$F$9/10)*VLOOKUP($B852,$H$13:$J$17,3,0)),(Sheet1!I833+$F$9/10)*VLOOKUP($B852,$H$13:$J$17,3,0),"N/A")</f>
        <v>7.3322965096365591</v>
      </c>
      <c r="K852" s="64" t="str">
        <f>IF(ISNUMBER((Sheet1!J833+$F$9/10)*VLOOKUP($B852,$H$13:$J$17,3,0)),(Sheet1!J833+$F$9/10)*VLOOKUP($B852,$H$13:$J$17,3,0),"N/A")</f>
        <v>N/A</v>
      </c>
    </row>
    <row r="853" spans="2:11" x14ac:dyDescent="0.3">
      <c r="B853" s="1" t="str">
        <f>Sheet1!A834</f>
        <v>PA</v>
      </c>
      <c r="C853" s="2" t="str">
        <f>Sheet1!B834</f>
        <v>Elec</v>
      </c>
      <c r="D853" s="3">
        <f>Sheet1!C834</f>
        <v>42643</v>
      </c>
      <c r="E853" s="4" t="str">
        <f>Sheet1!D834</f>
        <v>METED</v>
      </c>
      <c r="F853" s="2" t="str">
        <f>Sheet1!E834</f>
        <v>150-500K</v>
      </c>
      <c r="G853" s="64">
        <f>IF(ISNUMBER((Sheet1!F834+$F$9/10)*VLOOKUP($B853,$H$13:$J$17,3,0)),(Sheet1!F834+$F$9/10)*VLOOKUP($B853,$H$13:$J$17,3,0),"N/A")</f>
        <v>7.2854598890011433</v>
      </c>
      <c r="H853" s="64">
        <f>IF(ISNUMBER((Sheet1!G834+$F$9/10)*VLOOKUP($B853,$H$13:$J$17,3,0)),(Sheet1!G834+$F$9/10)*VLOOKUP($B853,$H$13:$J$17,3,0),"N/A")</f>
        <v>7.0615068230948923</v>
      </c>
      <c r="I853" s="64">
        <f>IF(ISNUMBER((Sheet1!H834+$F$9/10)*VLOOKUP($B853,$H$13:$J$17,3,0)),(Sheet1!H834+$F$9/10)*VLOOKUP($B853,$H$13:$J$17,3,0),"N/A")</f>
        <v>7.1383137976886433</v>
      </c>
      <c r="J853" s="64">
        <f>IF(ISNUMBER((Sheet1!I834+$F$9/10)*VLOOKUP($B853,$H$13:$J$17,3,0)),(Sheet1!I834+$F$9/10)*VLOOKUP($B853,$H$13:$J$17,3,0),"N/A")</f>
        <v>7.1197565096365594</v>
      </c>
      <c r="K853" s="64" t="str">
        <f>IF(ISNUMBER((Sheet1!J834+$F$9/10)*VLOOKUP($B853,$H$13:$J$17,3,0)),(Sheet1!J834+$F$9/10)*VLOOKUP($B853,$H$13:$J$17,3,0),"N/A")</f>
        <v>N/A</v>
      </c>
    </row>
    <row r="854" spans="2:11" x14ac:dyDescent="0.3">
      <c r="B854" s="1" t="str">
        <f>Sheet1!A835</f>
        <v>PA</v>
      </c>
      <c r="C854" s="2" t="str">
        <f>Sheet1!B835</f>
        <v>Elec</v>
      </c>
      <c r="D854" s="3">
        <f>Sheet1!C835</f>
        <v>42643</v>
      </c>
      <c r="E854" s="4" t="str">
        <f>Sheet1!D835</f>
        <v>METED</v>
      </c>
      <c r="F854" s="2" t="str">
        <f>Sheet1!E835</f>
        <v>500-1M</v>
      </c>
      <c r="G854" s="64">
        <f>IF(ISNUMBER((Sheet1!F835+$F$9/10)*VLOOKUP($B854,$H$13:$J$17,3,0)),(Sheet1!F835+$F$9/10)*VLOOKUP($B854,$H$13:$J$17,3,0),"N/A")</f>
        <v>6.9135148890011422</v>
      </c>
      <c r="H854" s="64">
        <f>IF(ISNUMBER((Sheet1!G835+$F$9/10)*VLOOKUP($B854,$H$13:$J$17,3,0)),(Sheet1!G835+$F$9/10)*VLOOKUP($B854,$H$13:$J$17,3,0),"N/A")</f>
        <v>6.6895618230948921</v>
      </c>
      <c r="I854" s="64">
        <f>IF(ISNUMBER((Sheet1!H835+$F$9/10)*VLOOKUP($B854,$H$13:$J$17,3,0)),(Sheet1!H835+$F$9/10)*VLOOKUP($B854,$H$13:$J$17,3,0),"N/A")</f>
        <v>6.766368797688644</v>
      </c>
      <c r="J854" s="64">
        <f>IF(ISNUMBER((Sheet1!I835+$F$9/10)*VLOOKUP($B854,$H$13:$J$17,3,0)),(Sheet1!I835+$F$9/10)*VLOOKUP($B854,$H$13:$J$17,3,0),"N/A")</f>
        <v>6.7478115096365592</v>
      </c>
      <c r="K854" s="64" t="str">
        <f>IF(ISNUMBER((Sheet1!J835+$F$9/10)*VLOOKUP($B854,$H$13:$J$17,3,0)),(Sheet1!J835+$F$9/10)*VLOOKUP($B854,$H$13:$J$17,3,0),"N/A")</f>
        <v>N/A</v>
      </c>
    </row>
    <row r="855" spans="2:11" x14ac:dyDescent="0.3">
      <c r="B855" s="1" t="str">
        <f>Sheet1!A836</f>
        <v>PA</v>
      </c>
      <c r="C855" s="2" t="str">
        <f>Sheet1!B836</f>
        <v>Elec</v>
      </c>
      <c r="D855" s="3">
        <f>Sheet1!C836</f>
        <v>42643</v>
      </c>
      <c r="E855" s="4" t="str">
        <f>Sheet1!D836</f>
        <v>METED</v>
      </c>
      <c r="F855" s="2" t="str">
        <f>Sheet1!E836</f>
        <v>1-2M</v>
      </c>
      <c r="G855" s="64">
        <f>IF(ISNUMBER((Sheet1!F836+$F$9/10)*VLOOKUP($B855,$H$13:$J$17,3,0)),(Sheet1!F836+$F$9/10)*VLOOKUP($B855,$H$13:$J$17,3,0),"N/A")</f>
        <v>6.7806773890011423</v>
      </c>
      <c r="H855" s="64">
        <f>IF(ISNUMBER((Sheet1!G836+$F$9/10)*VLOOKUP($B855,$H$13:$J$17,3,0)),(Sheet1!G836+$F$9/10)*VLOOKUP($B855,$H$13:$J$17,3,0),"N/A")</f>
        <v>6.5567243230948922</v>
      </c>
      <c r="I855" s="64">
        <f>IF(ISNUMBER((Sheet1!H836+$F$9/10)*VLOOKUP($B855,$H$13:$J$17,3,0)),(Sheet1!H836+$F$9/10)*VLOOKUP($B855,$H$13:$J$17,3,0),"N/A")</f>
        <v>6.633531297688644</v>
      </c>
      <c r="J855" s="64">
        <f>IF(ISNUMBER((Sheet1!I836+$F$9/10)*VLOOKUP($B855,$H$13:$J$17,3,0)),(Sheet1!I836+$F$9/10)*VLOOKUP($B855,$H$13:$J$17,3,0),"N/A")</f>
        <v>6.6149740096365592</v>
      </c>
      <c r="K855" s="64" t="str">
        <f>IF(ISNUMBER((Sheet1!J836+$F$9/10)*VLOOKUP($B855,$H$13:$J$17,3,0)),(Sheet1!J836+$F$9/10)*VLOOKUP($B855,$H$13:$J$17,3,0),"N/A")</f>
        <v>N/A</v>
      </c>
    </row>
    <row r="856" spans="2:11" x14ac:dyDescent="0.3">
      <c r="B856" s="1" t="str">
        <f>Sheet1!A837</f>
        <v>PA</v>
      </c>
      <c r="C856" s="2" t="str">
        <f>Sheet1!B837</f>
        <v>Elec</v>
      </c>
      <c r="D856" s="3">
        <f>Sheet1!C837</f>
        <v>42643</v>
      </c>
      <c r="E856" s="4" t="str">
        <f>Sheet1!D837</f>
        <v>METED</v>
      </c>
      <c r="F856" s="2" t="str">
        <f>Sheet1!E837</f>
        <v>2M+</v>
      </c>
      <c r="G856" s="64">
        <f>IF(ISNUMBER((Sheet1!F837+$F$9/10)*VLOOKUP($B856,$H$13:$J$17,3,0)),(Sheet1!F837+$F$9/10)*VLOOKUP($B856,$H$13:$J$17,3,0),"N/A")</f>
        <v>6.6478398890011423</v>
      </c>
      <c r="H856" s="64">
        <f>IF(ISNUMBER((Sheet1!G837+$F$9/10)*VLOOKUP($B856,$H$13:$J$17,3,0)),(Sheet1!G837+$F$9/10)*VLOOKUP($B856,$H$13:$J$17,3,0),"N/A")</f>
        <v>6.4238868230948922</v>
      </c>
      <c r="I856" s="64">
        <f>IF(ISNUMBER((Sheet1!H837+$F$9/10)*VLOOKUP($B856,$H$13:$J$17,3,0)),(Sheet1!H837+$F$9/10)*VLOOKUP($B856,$H$13:$J$17,3,0),"N/A")</f>
        <v>6.5006937976886441</v>
      </c>
      <c r="J856" s="64">
        <f>IF(ISNUMBER((Sheet1!I837+$F$9/10)*VLOOKUP($B856,$H$13:$J$17,3,0)),(Sheet1!I837+$F$9/10)*VLOOKUP($B856,$H$13:$J$17,3,0),"N/A")</f>
        <v>6.4821365096365593</v>
      </c>
      <c r="K856" s="64" t="str">
        <f>IF(ISNUMBER((Sheet1!J837+$F$9/10)*VLOOKUP($B856,$H$13:$J$17,3,0)),(Sheet1!J837+$F$9/10)*VLOOKUP($B856,$H$13:$J$17,3,0),"N/A")</f>
        <v>N/A</v>
      </c>
    </row>
    <row r="857" spans="2:11" x14ac:dyDescent="0.3">
      <c r="B857" s="1" t="str">
        <f>Sheet1!A838</f>
        <v>PA</v>
      </c>
      <c r="C857" s="2" t="str">
        <f>Sheet1!B838</f>
        <v>Elec</v>
      </c>
      <c r="D857" s="3">
        <f>Sheet1!C838</f>
        <v>42643</v>
      </c>
      <c r="E857" s="4" t="str">
        <f>Sheet1!D838</f>
        <v>West Penn PWR</v>
      </c>
      <c r="F857" s="2" t="str">
        <f>Sheet1!E838</f>
        <v>0-150K</v>
      </c>
      <c r="G857" s="64">
        <f>IF(ISNUMBER((Sheet1!F838+$F$9/10)*VLOOKUP($B857,$H$13:$J$17,3,0)),(Sheet1!F838+$F$9/10)*VLOOKUP($B857,$H$13:$J$17,3,0),"N/A")</f>
        <v>7.1895224978809686</v>
      </c>
      <c r="H857" s="64">
        <f>IF(ISNUMBER((Sheet1!G838+$F$9/10)*VLOOKUP($B857,$H$13:$J$17,3,0)),(Sheet1!G838+$F$9/10)*VLOOKUP($B857,$H$13:$J$17,3,0),"N/A")</f>
        <v>7.1750504903364876</v>
      </c>
      <c r="I857" s="64">
        <f>IF(ISNUMBER((Sheet1!H838+$F$9/10)*VLOOKUP($B857,$H$13:$J$17,3,0)),(Sheet1!H838+$F$9/10)*VLOOKUP($B857,$H$13:$J$17,3,0),"N/A")</f>
        <v>7.2728864043364316</v>
      </c>
      <c r="J857" s="64">
        <f>IF(ISNUMBER((Sheet1!I838+$F$9/10)*VLOOKUP($B857,$H$13:$J$17,3,0)),(Sheet1!I838+$F$9/10)*VLOOKUP($B857,$H$13:$J$17,3,0),"N/A")</f>
        <v>7.2878855743389863</v>
      </c>
      <c r="K857" s="64" t="str">
        <f>IF(ISNUMBER((Sheet1!J838+$F$9/10)*VLOOKUP($B857,$H$13:$J$17,3,0)),(Sheet1!J838+$F$9/10)*VLOOKUP($B857,$H$13:$J$17,3,0),"N/A")</f>
        <v>N/A</v>
      </c>
    </row>
    <row r="858" spans="2:11" x14ac:dyDescent="0.3">
      <c r="B858" s="1" t="str">
        <f>Sheet1!A839</f>
        <v>PA</v>
      </c>
      <c r="C858" s="2" t="str">
        <f>Sheet1!B839</f>
        <v>Elec</v>
      </c>
      <c r="D858" s="3">
        <f>Sheet1!C839</f>
        <v>42643</v>
      </c>
      <c r="E858" s="4" t="str">
        <f>Sheet1!D839</f>
        <v>West Penn PWR</v>
      </c>
      <c r="F858" s="2" t="str">
        <f>Sheet1!E839</f>
        <v>150-500K</v>
      </c>
      <c r="G858" s="64">
        <f>IF(ISNUMBER((Sheet1!F839+$F$9/10)*VLOOKUP($B858,$H$13:$J$17,3,0)),(Sheet1!F839+$F$9/10)*VLOOKUP($B858,$H$13:$J$17,3,0),"N/A")</f>
        <v>6.9769824978809689</v>
      </c>
      <c r="H858" s="64">
        <f>IF(ISNUMBER((Sheet1!G839+$F$9/10)*VLOOKUP($B858,$H$13:$J$17,3,0)),(Sheet1!G839+$F$9/10)*VLOOKUP($B858,$H$13:$J$17,3,0),"N/A")</f>
        <v>6.9625104903364878</v>
      </c>
      <c r="I858" s="64">
        <f>IF(ISNUMBER((Sheet1!H839+$F$9/10)*VLOOKUP($B858,$H$13:$J$17,3,0)),(Sheet1!H839+$F$9/10)*VLOOKUP($B858,$H$13:$J$17,3,0),"N/A")</f>
        <v>7.0603464043364319</v>
      </c>
      <c r="J858" s="64">
        <f>IF(ISNUMBER((Sheet1!I839+$F$9/10)*VLOOKUP($B858,$H$13:$J$17,3,0)),(Sheet1!I839+$F$9/10)*VLOOKUP($B858,$H$13:$J$17,3,0),"N/A")</f>
        <v>7.0753455743389857</v>
      </c>
      <c r="K858" s="64" t="str">
        <f>IF(ISNUMBER((Sheet1!J839+$F$9/10)*VLOOKUP($B858,$H$13:$J$17,3,0)),(Sheet1!J839+$F$9/10)*VLOOKUP($B858,$H$13:$J$17,3,0),"N/A")</f>
        <v>N/A</v>
      </c>
    </row>
    <row r="859" spans="2:11" x14ac:dyDescent="0.3">
      <c r="B859" s="1" t="str">
        <f>Sheet1!A840</f>
        <v>PA</v>
      </c>
      <c r="C859" s="2" t="str">
        <f>Sheet1!B840</f>
        <v>Elec</v>
      </c>
      <c r="D859" s="3">
        <f>Sheet1!C840</f>
        <v>42643</v>
      </c>
      <c r="E859" s="4" t="str">
        <f>Sheet1!D840</f>
        <v>West Penn PWR</v>
      </c>
      <c r="F859" s="2" t="str">
        <f>Sheet1!E840</f>
        <v>500-1M</v>
      </c>
      <c r="G859" s="64">
        <f>IF(ISNUMBER((Sheet1!F840+$F$9/10)*VLOOKUP($B859,$H$13:$J$17,3,0)),(Sheet1!F840+$F$9/10)*VLOOKUP($B859,$H$13:$J$17,3,0),"N/A")</f>
        <v>6.6050374978809687</v>
      </c>
      <c r="H859" s="64">
        <f>IF(ISNUMBER((Sheet1!G840+$F$9/10)*VLOOKUP($B859,$H$13:$J$17,3,0)),(Sheet1!G840+$F$9/10)*VLOOKUP($B859,$H$13:$J$17,3,0),"N/A")</f>
        <v>6.5905654903364876</v>
      </c>
      <c r="I859" s="64">
        <f>IF(ISNUMBER((Sheet1!H840+$F$9/10)*VLOOKUP($B859,$H$13:$J$17,3,0)),(Sheet1!H840+$F$9/10)*VLOOKUP($B859,$H$13:$J$17,3,0),"N/A")</f>
        <v>6.6884014043364308</v>
      </c>
      <c r="J859" s="64">
        <f>IF(ISNUMBER((Sheet1!I840+$F$9/10)*VLOOKUP($B859,$H$13:$J$17,3,0)),(Sheet1!I840+$F$9/10)*VLOOKUP($B859,$H$13:$J$17,3,0),"N/A")</f>
        <v>6.7034005743389864</v>
      </c>
      <c r="K859" s="64" t="str">
        <f>IF(ISNUMBER((Sheet1!J840+$F$9/10)*VLOOKUP($B859,$H$13:$J$17,3,0)),(Sheet1!J840+$F$9/10)*VLOOKUP($B859,$H$13:$J$17,3,0),"N/A")</f>
        <v>N/A</v>
      </c>
    </row>
    <row r="860" spans="2:11" x14ac:dyDescent="0.3">
      <c r="B860" s="1" t="str">
        <f>Sheet1!A841</f>
        <v>PA</v>
      </c>
      <c r="C860" s="2" t="str">
        <f>Sheet1!B841</f>
        <v>Elec</v>
      </c>
      <c r="D860" s="3">
        <f>Sheet1!C841</f>
        <v>42643</v>
      </c>
      <c r="E860" s="4" t="str">
        <f>Sheet1!D841</f>
        <v>West Penn PWR</v>
      </c>
      <c r="F860" s="2" t="str">
        <f>Sheet1!E841</f>
        <v>1-2M</v>
      </c>
      <c r="G860" s="64">
        <f>IF(ISNUMBER((Sheet1!F841+$F$9/10)*VLOOKUP($B860,$H$13:$J$17,3,0)),(Sheet1!F841+$F$9/10)*VLOOKUP($B860,$H$13:$J$17,3,0),"N/A")</f>
        <v>6.4721999978809688</v>
      </c>
      <c r="H860" s="64">
        <f>IF(ISNUMBER((Sheet1!G841+$F$9/10)*VLOOKUP($B860,$H$13:$J$17,3,0)),(Sheet1!G841+$F$9/10)*VLOOKUP($B860,$H$13:$J$17,3,0),"N/A")</f>
        <v>6.4577279903364877</v>
      </c>
      <c r="I860" s="64">
        <f>IF(ISNUMBER((Sheet1!H841+$F$9/10)*VLOOKUP($B860,$H$13:$J$17,3,0)),(Sheet1!H841+$F$9/10)*VLOOKUP($B860,$H$13:$J$17,3,0),"N/A")</f>
        <v>6.5555639043364309</v>
      </c>
      <c r="J860" s="64">
        <f>IF(ISNUMBER((Sheet1!I841+$F$9/10)*VLOOKUP($B860,$H$13:$J$17,3,0)),(Sheet1!I841+$F$9/10)*VLOOKUP($B860,$H$13:$J$17,3,0),"N/A")</f>
        <v>6.5705630743389865</v>
      </c>
      <c r="K860" s="64" t="str">
        <f>IF(ISNUMBER((Sheet1!J841+$F$9/10)*VLOOKUP($B860,$H$13:$J$17,3,0)),(Sheet1!J841+$F$9/10)*VLOOKUP($B860,$H$13:$J$17,3,0),"N/A")</f>
        <v>N/A</v>
      </c>
    </row>
    <row r="861" spans="2:11" x14ac:dyDescent="0.3">
      <c r="B861" s="1" t="str">
        <f>Sheet1!A842</f>
        <v>PA</v>
      </c>
      <c r="C861" s="2" t="str">
        <f>Sheet1!B842</f>
        <v>Elec</v>
      </c>
      <c r="D861" s="3">
        <f>Sheet1!C842</f>
        <v>42643</v>
      </c>
      <c r="E861" s="4" t="str">
        <f>Sheet1!D842</f>
        <v>West Penn PWR</v>
      </c>
      <c r="F861" s="2" t="str">
        <f>Sheet1!E842</f>
        <v>2M+</v>
      </c>
      <c r="G861" s="64">
        <f>IF(ISNUMBER((Sheet1!F842+$F$9/10)*VLOOKUP($B861,$H$13:$J$17,3,0)),(Sheet1!F842+$F$9/10)*VLOOKUP($B861,$H$13:$J$17,3,0),"N/A")</f>
        <v>6.3393624978809688</v>
      </c>
      <c r="H861" s="64">
        <f>IF(ISNUMBER((Sheet1!G842+$F$9/10)*VLOOKUP($B861,$H$13:$J$17,3,0)),(Sheet1!G842+$F$9/10)*VLOOKUP($B861,$H$13:$J$17,3,0),"N/A")</f>
        <v>6.3248904903364878</v>
      </c>
      <c r="I861" s="64">
        <f>IF(ISNUMBER((Sheet1!H842+$F$9/10)*VLOOKUP($B861,$H$13:$J$17,3,0)),(Sheet1!H842+$F$9/10)*VLOOKUP($B861,$H$13:$J$17,3,0),"N/A")</f>
        <v>6.4227264043364309</v>
      </c>
      <c r="J861" s="64">
        <f>IF(ISNUMBER((Sheet1!I842+$F$9/10)*VLOOKUP($B861,$H$13:$J$17,3,0)),(Sheet1!I842+$F$9/10)*VLOOKUP($B861,$H$13:$J$17,3,0),"N/A")</f>
        <v>6.4377255743389865</v>
      </c>
      <c r="K861" s="64" t="str">
        <f>IF(ISNUMBER((Sheet1!J842+$F$9/10)*VLOOKUP($B861,$H$13:$J$17,3,0)),(Sheet1!J842+$F$9/10)*VLOOKUP($B861,$H$13:$J$17,3,0),"N/A")</f>
        <v>N/A</v>
      </c>
    </row>
    <row r="862" spans="2:11" x14ac:dyDescent="0.3">
      <c r="B862" s="1" t="str">
        <f>Sheet1!A843</f>
        <v>PA</v>
      </c>
      <c r="C862" s="2" t="str">
        <f>Sheet1!B843</f>
        <v>Elec</v>
      </c>
      <c r="D862" s="3">
        <f>Sheet1!C843</f>
        <v>42643</v>
      </c>
      <c r="E862" s="4" t="str">
        <f>Sheet1!D843</f>
        <v>Penn PWR</v>
      </c>
      <c r="F862" s="2" t="str">
        <f>Sheet1!E843</f>
        <v>0-150K</v>
      </c>
      <c r="G862" s="64">
        <f>IF(ISNUMBER((Sheet1!F843+$F$9/10)*VLOOKUP($B862,$H$13:$J$17,3,0)),(Sheet1!F843+$F$9/10)*VLOOKUP($B862,$H$13:$J$17,3,0),"N/A")</f>
        <v>7.8290076459540909</v>
      </c>
      <c r="H862" s="64">
        <f>IF(ISNUMBER((Sheet1!G843+$F$9/10)*VLOOKUP($B862,$H$13:$J$17,3,0)),(Sheet1!G843+$F$9/10)*VLOOKUP($B862,$H$13:$J$17,3,0),"N/A")</f>
        <v>7.7519383049967523</v>
      </c>
      <c r="I862" s="64">
        <f>IF(ISNUMBER((Sheet1!H843+$F$9/10)*VLOOKUP($B862,$H$13:$J$17,3,0)),(Sheet1!H843+$F$9/10)*VLOOKUP($B862,$H$13:$J$17,3,0),"N/A")</f>
        <v>7.7870561271529475</v>
      </c>
      <c r="J862" s="64">
        <f>IF(ISNUMBER((Sheet1!I843+$F$9/10)*VLOOKUP($B862,$H$13:$J$17,3,0)),(Sheet1!I843+$F$9/10)*VLOOKUP($B862,$H$13:$J$17,3,0),"N/A")</f>
        <v>7.7711061347115979</v>
      </c>
      <c r="K862" s="64" t="str">
        <f>IF(ISNUMBER((Sheet1!J843+$F$9/10)*VLOOKUP($B862,$H$13:$J$17,3,0)),(Sheet1!J843+$F$9/10)*VLOOKUP($B862,$H$13:$J$17,3,0),"N/A")</f>
        <v>N/A</v>
      </c>
    </row>
    <row r="863" spans="2:11" x14ac:dyDescent="0.3">
      <c r="B863" s="1" t="str">
        <f>Sheet1!A844</f>
        <v>PA</v>
      </c>
      <c r="C863" s="2" t="str">
        <f>Sheet1!B844</f>
        <v>Elec</v>
      </c>
      <c r="D863" s="3">
        <f>Sheet1!C844</f>
        <v>42643</v>
      </c>
      <c r="E863" s="4" t="str">
        <f>Sheet1!D844</f>
        <v>Penn PWR</v>
      </c>
      <c r="F863" s="2" t="str">
        <f>Sheet1!E844</f>
        <v>150-500K</v>
      </c>
      <c r="G863" s="64">
        <f>IF(ISNUMBER((Sheet1!F844+$F$9/10)*VLOOKUP($B863,$H$13:$J$17,3,0)),(Sheet1!F844+$F$9/10)*VLOOKUP($B863,$H$13:$J$17,3,0),"N/A")</f>
        <v>7.6164676459540912</v>
      </c>
      <c r="H863" s="64">
        <f>IF(ISNUMBER((Sheet1!G844+$F$9/10)*VLOOKUP($B863,$H$13:$J$17,3,0)),(Sheet1!G844+$F$9/10)*VLOOKUP($B863,$H$13:$J$17,3,0),"N/A")</f>
        <v>7.5393983049967526</v>
      </c>
      <c r="I863" s="64">
        <f>IF(ISNUMBER((Sheet1!H844+$F$9/10)*VLOOKUP($B863,$H$13:$J$17,3,0)),(Sheet1!H844+$F$9/10)*VLOOKUP($B863,$H$13:$J$17,3,0),"N/A")</f>
        <v>7.5745161271529478</v>
      </c>
      <c r="J863" s="64">
        <f>IF(ISNUMBER((Sheet1!I844+$F$9/10)*VLOOKUP($B863,$H$13:$J$17,3,0)),(Sheet1!I844+$F$9/10)*VLOOKUP($B863,$H$13:$J$17,3,0),"N/A")</f>
        <v>7.5585661347115973</v>
      </c>
      <c r="K863" s="64" t="str">
        <f>IF(ISNUMBER((Sheet1!J844+$F$9/10)*VLOOKUP($B863,$H$13:$J$17,3,0)),(Sheet1!J844+$F$9/10)*VLOOKUP($B863,$H$13:$J$17,3,0),"N/A")</f>
        <v>N/A</v>
      </c>
    </row>
    <row r="864" spans="2:11" x14ac:dyDescent="0.3">
      <c r="B864" s="1" t="str">
        <f>Sheet1!A845</f>
        <v>PA</v>
      </c>
      <c r="C864" s="2" t="str">
        <f>Sheet1!B845</f>
        <v>Elec</v>
      </c>
      <c r="D864" s="3">
        <f>Sheet1!C845</f>
        <v>42643</v>
      </c>
      <c r="E864" s="4" t="str">
        <f>Sheet1!D845</f>
        <v>Penn PWR</v>
      </c>
      <c r="F864" s="2" t="str">
        <f>Sheet1!E845</f>
        <v>500-1M</v>
      </c>
      <c r="G864" s="64">
        <f>IF(ISNUMBER((Sheet1!F845+$F$9/10)*VLOOKUP($B864,$H$13:$J$17,3,0)),(Sheet1!F845+$F$9/10)*VLOOKUP($B864,$H$13:$J$17,3,0),"N/A")</f>
        <v>7.244522645954091</v>
      </c>
      <c r="H864" s="64">
        <f>IF(ISNUMBER((Sheet1!G845+$F$9/10)*VLOOKUP($B864,$H$13:$J$17,3,0)),(Sheet1!G845+$F$9/10)*VLOOKUP($B864,$H$13:$J$17,3,0),"N/A")</f>
        <v>7.1674533049967515</v>
      </c>
      <c r="I864" s="64">
        <f>IF(ISNUMBER((Sheet1!H845+$F$9/10)*VLOOKUP($B864,$H$13:$J$17,3,0)),(Sheet1!H845+$F$9/10)*VLOOKUP($B864,$H$13:$J$17,3,0),"N/A")</f>
        <v>7.2025711271529476</v>
      </c>
      <c r="J864" s="64">
        <f>IF(ISNUMBER((Sheet1!I845+$F$9/10)*VLOOKUP($B864,$H$13:$J$17,3,0)),(Sheet1!I845+$F$9/10)*VLOOKUP($B864,$H$13:$J$17,3,0),"N/A")</f>
        <v>7.186621134711598</v>
      </c>
      <c r="K864" s="64" t="str">
        <f>IF(ISNUMBER((Sheet1!J845+$F$9/10)*VLOOKUP($B864,$H$13:$J$17,3,0)),(Sheet1!J845+$F$9/10)*VLOOKUP($B864,$H$13:$J$17,3,0),"N/A")</f>
        <v>N/A</v>
      </c>
    </row>
    <row r="865" spans="2:11" x14ac:dyDescent="0.3">
      <c r="B865" s="1" t="str">
        <f>Sheet1!A846</f>
        <v>PA</v>
      </c>
      <c r="C865" s="2" t="str">
        <f>Sheet1!B846</f>
        <v>Elec</v>
      </c>
      <c r="D865" s="3">
        <f>Sheet1!C846</f>
        <v>42643</v>
      </c>
      <c r="E865" s="4" t="str">
        <f>Sheet1!D846</f>
        <v>Penn PWR</v>
      </c>
      <c r="F865" s="2" t="str">
        <f>Sheet1!E846</f>
        <v>1-2M</v>
      </c>
      <c r="G865" s="64">
        <f>IF(ISNUMBER((Sheet1!F846+$F$9/10)*VLOOKUP($B865,$H$13:$J$17,3,0)),(Sheet1!F846+$F$9/10)*VLOOKUP($B865,$H$13:$J$17,3,0),"N/A")</f>
        <v>7.1116851459540911</v>
      </c>
      <c r="H865" s="64">
        <f>IF(ISNUMBER((Sheet1!G846+$F$9/10)*VLOOKUP($B865,$H$13:$J$17,3,0)),(Sheet1!G846+$F$9/10)*VLOOKUP($B865,$H$13:$J$17,3,0),"N/A")</f>
        <v>7.0346158049967515</v>
      </c>
      <c r="I865" s="64">
        <f>IF(ISNUMBER((Sheet1!H846+$F$9/10)*VLOOKUP($B865,$H$13:$J$17,3,0)),(Sheet1!H846+$F$9/10)*VLOOKUP($B865,$H$13:$J$17,3,0),"N/A")</f>
        <v>7.0697336271529476</v>
      </c>
      <c r="J865" s="64">
        <f>IF(ISNUMBER((Sheet1!I846+$F$9/10)*VLOOKUP($B865,$H$13:$J$17,3,0)),(Sheet1!I846+$F$9/10)*VLOOKUP($B865,$H$13:$J$17,3,0),"N/A")</f>
        <v>7.0537836347115981</v>
      </c>
      <c r="K865" s="64" t="str">
        <f>IF(ISNUMBER((Sheet1!J846+$F$9/10)*VLOOKUP($B865,$H$13:$J$17,3,0)),(Sheet1!J846+$F$9/10)*VLOOKUP($B865,$H$13:$J$17,3,0),"N/A")</f>
        <v>N/A</v>
      </c>
    </row>
    <row r="866" spans="2:11" x14ac:dyDescent="0.3">
      <c r="B866" s="1" t="str">
        <f>Sheet1!A847</f>
        <v>PA</v>
      </c>
      <c r="C866" s="2" t="str">
        <f>Sheet1!B847</f>
        <v>Elec</v>
      </c>
      <c r="D866" s="3">
        <f>Sheet1!C847</f>
        <v>42643</v>
      </c>
      <c r="E866" s="4" t="str">
        <f>Sheet1!D847</f>
        <v>Penn PWR</v>
      </c>
      <c r="F866" s="2" t="str">
        <f>Sheet1!E847</f>
        <v>2M+</v>
      </c>
      <c r="G866" s="64">
        <f>IF(ISNUMBER((Sheet1!F847+$F$9/10)*VLOOKUP($B866,$H$13:$J$17,3,0)),(Sheet1!F847+$F$9/10)*VLOOKUP($B866,$H$13:$J$17,3,0),"N/A")</f>
        <v>6.9788476459540911</v>
      </c>
      <c r="H866" s="64">
        <f>IF(ISNUMBER((Sheet1!G847+$F$9/10)*VLOOKUP($B866,$H$13:$J$17,3,0)),(Sheet1!G847+$F$9/10)*VLOOKUP($B866,$H$13:$J$17,3,0),"N/A")</f>
        <v>6.9017783049967516</v>
      </c>
      <c r="I866" s="64">
        <f>IF(ISNUMBER((Sheet1!H847+$F$9/10)*VLOOKUP($B866,$H$13:$J$17,3,0)),(Sheet1!H847+$F$9/10)*VLOOKUP($B866,$H$13:$J$17,3,0),"N/A")</f>
        <v>6.9368961271529477</v>
      </c>
      <c r="J866" s="64">
        <f>IF(ISNUMBER((Sheet1!I847+$F$9/10)*VLOOKUP($B866,$H$13:$J$17,3,0)),(Sheet1!I847+$F$9/10)*VLOOKUP($B866,$H$13:$J$17,3,0),"N/A")</f>
        <v>6.9209461347115981</v>
      </c>
      <c r="K866" s="64" t="str">
        <f>IF(ISNUMBER((Sheet1!J847+$F$9/10)*VLOOKUP($B866,$H$13:$J$17,3,0)),(Sheet1!J847+$F$9/10)*VLOOKUP($B866,$H$13:$J$17,3,0),"N/A")</f>
        <v>N/A</v>
      </c>
    </row>
    <row r="867" spans="2:11" x14ac:dyDescent="0.3">
      <c r="B867" s="1" t="str">
        <f>Sheet1!A848</f>
        <v>PA</v>
      </c>
      <c r="C867" s="2" t="str">
        <f>Sheet1!B848</f>
        <v>Elec</v>
      </c>
      <c r="D867" s="3">
        <f>Sheet1!C848</f>
        <v>42674</v>
      </c>
      <c r="E867" s="4" t="str">
        <f>Sheet1!D848</f>
        <v>PPL</v>
      </c>
      <c r="F867" s="2" t="str">
        <f>Sheet1!E848</f>
        <v>0-150K</v>
      </c>
      <c r="G867" s="64">
        <f>IF(ISNUMBER((Sheet1!F848+$F$9/10)*VLOOKUP($B867,$H$13:$J$17,3,0)),(Sheet1!F848+$F$9/10)*VLOOKUP($B867,$H$13:$J$17,3,0),"N/A")</f>
        <v>7.8568450006586765</v>
      </c>
      <c r="H867" s="64">
        <f>IF(ISNUMBER((Sheet1!G848+$F$9/10)*VLOOKUP($B867,$H$13:$J$17,3,0)),(Sheet1!G848+$F$9/10)*VLOOKUP($B867,$H$13:$J$17,3,0),"N/A")</f>
        <v>7.4276572223670092</v>
      </c>
      <c r="I867" s="64">
        <f>IF(ISNUMBER((Sheet1!H848+$F$9/10)*VLOOKUP($B867,$H$13:$J$17,3,0)),(Sheet1!H848+$F$9/10)*VLOOKUP($B867,$H$13:$J$17,3,0),"N/A")</f>
        <v>7.4600223412558995</v>
      </c>
      <c r="J867" s="64">
        <f>IF(ISNUMBER((Sheet1!I848+$F$9/10)*VLOOKUP($B867,$H$13:$J$17,3,0)),(Sheet1!I848+$F$9/10)*VLOOKUP($B867,$H$13:$J$17,3,0),"N/A")</f>
        <v>7.4448860985197873</v>
      </c>
      <c r="K867" s="64" t="str">
        <f>IF(ISNUMBER((Sheet1!J848+$F$9/10)*VLOOKUP($B867,$H$13:$J$17,3,0)),(Sheet1!J848+$F$9/10)*VLOOKUP($B867,$H$13:$J$17,3,0),"N/A")</f>
        <v>N/A</v>
      </c>
    </row>
    <row r="868" spans="2:11" x14ac:dyDescent="0.3">
      <c r="B868" s="1" t="str">
        <f>Sheet1!A849</f>
        <v>PA</v>
      </c>
      <c r="C868" s="2" t="str">
        <f>Sheet1!B849</f>
        <v>Elec</v>
      </c>
      <c r="D868" s="3">
        <f>Sheet1!C849</f>
        <v>42674</v>
      </c>
      <c r="E868" s="4" t="str">
        <f>Sheet1!D849</f>
        <v>PPL</v>
      </c>
      <c r="F868" s="2" t="str">
        <f>Sheet1!E849</f>
        <v>150-500K</v>
      </c>
      <c r="G868" s="64">
        <f>IF(ISNUMBER((Sheet1!F849+$F$9/10)*VLOOKUP($B868,$H$13:$J$17,3,0)),(Sheet1!F849+$F$9/10)*VLOOKUP($B868,$H$13:$J$17,3,0),"N/A")</f>
        <v>7.6443050006586768</v>
      </c>
      <c r="H868" s="64">
        <f>IF(ISNUMBER((Sheet1!G849+$F$9/10)*VLOOKUP($B868,$H$13:$J$17,3,0)),(Sheet1!G849+$F$9/10)*VLOOKUP($B868,$H$13:$J$17,3,0),"N/A")</f>
        <v>7.2151172223670095</v>
      </c>
      <c r="I868" s="64">
        <f>IF(ISNUMBER((Sheet1!H849+$F$9/10)*VLOOKUP($B868,$H$13:$J$17,3,0)),(Sheet1!H849+$F$9/10)*VLOOKUP($B868,$H$13:$J$17,3,0),"N/A")</f>
        <v>7.2474823412558989</v>
      </c>
      <c r="J868" s="64">
        <f>IF(ISNUMBER((Sheet1!I849+$F$9/10)*VLOOKUP($B868,$H$13:$J$17,3,0)),(Sheet1!I849+$F$9/10)*VLOOKUP($B868,$H$13:$J$17,3,0),"N/A")</f>
        <v>7.2323460985197876</v>
      </c>
      <c r="K868" s="64" t="str">
        <f>IF(ISNUMBER((Sheet1!J849+$F$9/10)*VLOOKUP($B868,$H$13:$J$17,3,0)),(Sheet1!J849+$F$9/10)*VLOOKUP($B868,$H$13:$J$17,3,0),"N/A")</f>
        <v>N/A</v>
      </c>
    </row>
    <row r="869" spans="2:11" x14ac:dyDescent="0.3">
      <c r="B869" s="1" t="str">
        <f>Sheet1!A850</f>
        <v>PA</v>
      </c>
      <c r="C869" s="2" t="str">
        <f>Sheet1!B850</f>
        <v>Elec</v>
      </c>
      <c r="D869" s="3">
        <f>Sheet1!C850</f>
        <v>42674</v>
      </c>
      <c r="E869" s="4" t="str">
        <f>Sheet1!D850</f>
        <v>PPL</v>
      </c>
      <c r="F869" s="2" t="str">
        <f>Sheet1!E850</f>
        <v>500-1M</v>
      </c>
      <c r="G869" s="64">
        <f>IF(ISNUMBER((Sheet1!F850+$F$9/10)*VLOOKUP($B869,$H$13:$J$17,3,0)),(Sheet1!F850+$F$9/10)*VLOOKUP($B869,$H$13:$J$17,3,0),"N/A")</f>
        <v>7.2723600006586775</v>
      </c>
      <c r="H869" s="64">
        <f>IF(ISNUMBER((Sheet1!G850+$F$9/10)*VLOOKUP($B869,$H$13:$J$17,3,0)),(Sheet1!G850+$F$9/10)*VLOOKUP($B869,$H$13:$J$17,3,0),"N/A")</f>
        <v>6.8431722223670093</v>
      </c>
      <c r="I869" s="64">
        <f>IF(ISNUMBER((Sheet1!H850+$F$9/10)*VLOOKUP($B869,$H$13:$J$17,3,0)),(Sheet1!H850+$F$9/10)*VLOOKUP($B869,$H$13:$J$17,3,0),"N/A")</f>
        <v>6.8755373412558995</v>
      </c>
      <c r="J869" s="64">
        <f>IF(ISNUMBER((Sheet1!I850+$F$9/10)*VLOOKUP($B869,$H$13:$J$17,3,0)),(Sheet1!I850+$F$9/10)*VLOOKUP($B869,$H$13:$J$17,3,0),"N/A")</f>
        <v>6.8604010985197865</v>
      </c>
      <c r="K869" s="64" t="str">
        <f>IF(ISNUMBER((Sheet1!J850+$F$9/10)*VLOOKUP($B869,$H$13:$J$17,3,0)),(Sheet1!J850+$F$9/10)*VLOOKUP($B869,$H$13:$J$17,3,0),"N/A")</f>
        <v>N/A</v>
      </c>
    </row>
    <row r="870" spans="2:11" x14ac:dyDescent="0.3">
      <c r="B870" s="1" t="str">
        <f>Sheet1!A851</f>
        <v>PA</v>
      </c>
      <c r="C870" s="2" t="str">
        <f>Sheet1!B851</f>
        <v>Elec</v>
      </c>
      <c r="D870" s="3">
        <f>Sheet1!C851</f>
        <v>42674</v>
      </c>
      <c r="E870" s="4" t="str">
        <f>Sheet1!D851</f>
        <v>PPL</v>
      </c>
      <c r="F870" s="2" t="str">
        <f>Sheet1!E851</f>
        <v>1-2M</v>
      </c>
      <c r="G870" s="64">
        <f>IF(ISNUMBER((Sheet1!F851+$F$9/10)*VLOOKUP($B870,$H$13:$J$17,3,0)),(Sheet1!F851+$F$9/10)*VLOOKUP($B870,$H$13:$J$17,3,0),"N/A")</f>
        <v>7.1395225006586767</v>
      </c>
      <c r="H870" s="64">
        <f>IF(ISNUMBER((Sheet1!G851+$F$9/10)*VLOOKUP($B870,$H$13:$J$17,3,0)),(Sheet1!G851+$F$9/10)*VLOOKUP($B870,$H$13:$J$17,3,0),"N/A")</f>
        <v>6.7103347223670093</v>
      </c>
      <c r="I870" s="64">
        <f>IF(ISNUMBER((Sheet1!H851+$F$9/10)*VLOOKUP($B870,$H$13:$J$17,3,0)),(Sheet1!H851+$F$9/10)*VLOOKUP($B870,$H$13:$J$17,3,0),"N/A")</f>
        <v>6.7426998412558996</v>
      </c>
      <c r="J870" s="64">
        <f>IF(ISNUMBER((Sheet1!I851+$F$9/10)*VLOOKUP($B870,$H$13:$J$17,3,0)),(Sheet1!I851+$F$9/10)*VLOOKUP($B870,$H$13:$J$17,3,0),"N/A")</f>
        <v>6.7275635985197866</v>
      </c>
      <c r="K870" s="64" t="str">
        <f>IF(ISNUMBER((Sheet1!J851+$F$9/10)*VLOOKUP($B870,$H$13:$J$17,3,0)),(Sheet1!J851+$F$9/10)*VLOOKUP($B870,$H$13:$J$17,3,0),"N/A")</f>
        <v>N/A</v>
      </c>
    </row>
    <row r="871" spans="2:11" x14ac:dyDescent="0.3">
      <c r="B871" s="1" t="str">
        <f>Sheet1!A852</f>
        <v>PA</v>
      </c>
      <c r="C871" s="2" t="str">
        <f>Sheet1!B852</f>
        <v>Elec</v>
      </c>
      <c r="D871" s="3">
        <f>Sheet1!C852</f>
        <v>42674</v>
      </c>
      <c r="E871" s="4" t="str">
        <f>Sheet1!D852</f>
        <v>PPL</v>
      </c>
      <c r="F871" s="2" t="str">
        <f>Sheet1!E852</f>
        <v>2M+</v>
      </c>
      <c r="G871" s="64">
        <f>IF(ISNUMBER((Sheet1!F852+$F$9/10)*VLOOKUP($B871,$H$13:$J$17,3,0)),(Sheet1!F852+$F$9/10)*VLOOKUP($B871,$H$13:$J$17,3,0),"N/A")</f>
        <v>7.0066850006586767</v>
      </c>
      <c r="H871" s="64">
        <f>IF(ISNUMBER((Sheet1!G852+$F$9/10)*VLOOKUP($B871,$H$13:$J$17,3,0)),(Sheet1!G852+$F$9/10)*VLOOKUP($B871,$H$13:$J$17,3,0),"N/A")</f>
        <v>6.5774972223670094</v>
      </c>
      <c r="I871" s="64">
        <f>IF(ISNUMBER((Sheet1!H852+$F$9/10)*VLOOKUP($B871,$H$13:$J$17,3,0)),(Sheet1!H852+$F$9/10)*VLOOKUP($B871,$H$13:$J$17,3,0),"N/A")</f>
        <v>6.6098623412558997</v>
      </c>
      <c r="J871" s="64">
        <f>IF(ISNUMBER((Sheet1!I852+$F$9/10)*VLOOKUP($B871,$H$13:$J$17,3,0)),(Sheet1!I852+$F$9/10)*VLOOKUP($B871,$H$13:$J$17,3,0),"N/A")</f>
        <v>6.5947260985197866</v>
      </c>
      <c r="K871" s="64" t="str">
        <f>IF(ISNUMBER((Sheet1!J852+$F$9/10)*VLOOKUP($B871,$H$13:$J$17,3,0)),(Sheet1!J852+$F$9/10)*VLOOKUP($B871,$H$13:$J$17,3,0),"N/A")</f>
        <v>N/A</v>
      </c>
    </row>
    <row r="872" spans="2:11" x14ac:dyDescent="0.3">
      <c r="B872" s="1" t="str">
        <f>Sheet1!A853</f>
        <v>PA</v>
      </c>
      <c r="C872" s="2" t="str">
        <f>Sheet1!B853</f>
        <v>Elec</v>
      </c>
      <c r="D872" s="3">
        <f>Sheet1!C853</f>
        <v>42674</v>
      </c>
      <c r="E872" s="4" t="str">
        <f>Sheet1!D853</f>
        <v>PECO</v>
      </c>
      <c r="F872" s="2" t="str">
        <f>Sheet1!E853</f>
        <v>0-150K</v>
      </c>
      <c r="G872" s="64">
        <f>IF(ISNUMBER((Sheet1!F853+$F$9/10)*VLOOKUP($B872,$H$13:$J$17,3,0)),(Sheet1!F853+$F$9/10)*VLOOKUP($B872,$H$13:$J$17,3,0),"N/A")</f>
        <v>7.6265533978230602</v>
      </c>
      <c r="H872" s="64">
        <f>IF(ISNUMBER((Sheet1!G853+$F$9/10)*VLOOKUP($B872,$H$13:$J$17,3,0)),(Sheet1!G853+$F$9/10)*VLOOKUP($B872,$H$13:$J$17,3,0),"N/A")</f>
        <v>7.2175064412813921</v>
      </c>
      <c r="I872" s="64">
        <f>IF(ISNUMBER((Sheet1!H853+$F$9/10)*VLOOKUP($B872,$H$13:$J$17,3,0)),(Sheet1!H853+$F$9/10)*VLOOKUP($B872,$H$13:$J$17,3,0),"N/A")</f>
        <v>7.2934697132536135</v>
      </c>
      <c r="J872" s="64">
        <f>IF(ISNUMBER((Sheet1!I853+$F$9/10)*VLOOKUP($B872,$H$13:$J$17,3,0)),(Sheet1!I853+$F$9/10)*VLOOKUP($B872,$H$13:$J$17,3,0),"N/A")</f>
        <v>7.3115791544341686</v>
      </c>
      <c r="K872" s="64" t="str">
        <f>IF(ISNUMBER((Sheet1!J853+$F$9/10)*VLOOKUP($B872,$H$13:$J$17,3,0)),(Sheet1!J853+$F$9/10)*VLOOKUP($B872,$H$13:$J$17,3,0),"N/A")</f>
        <v>N/A</v>
      </c>
    </row>
    <row r="873" spans="2:11" x14ac:dyDescent="0.3">
      <c r="B873" s="1" t="str">
        <f>Sheet1!A854</f>
        <v>PA</v>
      </c>
      <c r="C873" s="2" t="str">
        <f>Sheet1!B854</f>
        <v>Elec</v>
      </c>
      <c r="D873" s="3">
        <f>Sheet1!C854</f>
        <v>42674</v>
      </c>
      <c r="E873" s="4" t="str">
        <f>Sheet1!D854</f>
        <v>PECO</v>
      </c>
      <c r="F873" s="2" t="str">
        <f>Sheet1!E854</f>
        <v>150-500K</v>
      </c>
      <c r="G873" s="64">
        <f>IF(ISNUMBER((Sheet1!F854+$F$9/10)*VLOOKUP($B873,$H$13:$J$17,3,0)),(Sheet1!F854+$F$9/10)*VLOOKUP($B873,$H$13:$J$17,3,0),"N/A")</f>
        <v>7.4140133978230605</v>
      </c>
      <c r="H873" s="64">
        <f>IF(ISNUMBER((Sheet1!G854+$F$9/10)*VLOOKUP($B873,$H$13:$J$17,3,0)),(Sheet1!G854+$F$9/10)*VLOOKUP($B873,$H$13:$J$17,3,0),"N/A")</f>
        <v>7.0049664412813915</v>
      </c>
      <c r="I873" s="64">
        <f>IF(ISNUMBER((Sheet1!H854+$F$9/10)*VLOOKUP($B873,$H$13:$J$17,3,0)),(Sheet1!H854+$F$9/10)*VLOOKUP($B873,$H$13:$J$17,3,0),"N/A")</f>
        <v>7.0809297132536138</v>
      </c>
      <c r="J873" s="64">
        <f>IF(ISNUMBER((Sheet1!I854+$F$9/10)*VLOOKUP($B873,$H$13:$J$17,3,0)),(Sheet1!I854+$F$9/10)*VLOOKUP($B873,$H$13:$J$17,3,0),"N/A")</f>
        <v>7.099039154434168</v>
      </c>
      <c r="K873" s="64" t="str">
        <f>IF(ISNUMBER((Sheet1!J854+$F$9/10)*VLOOKUP($B873,$H$13:$J$17,3,0)),(Sheet1!J854+$F$9/10)*VLOOKUP($B873,$H$13:$J$17,3,0),"N/A")</f>
        <v>N/A</v>
      </c>
    </row>
    <row r="874" spans="2:11" x14ac:dyDescent="0.3">
      <c r="B874" s="1" t="str">
        <f>Sheet1!A855</f>
        <v>PA</v>
      </c>
      <c r="C874" s="2" t="str">
        <f>Sheet1!B855</f>
        <v>Elec</v>
      </c>
      <c r="D874" s="3">
        <f>Sheet1!C855</f>
        <v>42674</v>
      </c>
      <c r="E874" s="4" t="str">
        <f>Sheet1!D855</f>
        <v>PECO</v>
      </c>
      <c r="F874" s="2" t="str">
        <f>Sheet1!E855</f>
        <v>500-1M</v>
      </c>
      <c r="G874" s="64">
        <f>IF(ISNUMBER((Sheet1!F855+$F$9/10)*VLOOKUP($B874,$H$13:$J$17,3,0)),(Sheet1!F855+$F$9/10)*VLOOKUP($B874,$H$13:$J$17,3,0),"N/A")</f>
        <v>7.0420683978230594</v>
      </c>
      <c r="H874" s="64">
        <f>IF(ISNUMBER((Sheet1!G855+$F$9/10)*VLOOKUP($B874,$H$13:$J$17,3,0)),(Sheet1!G855+$F$9/10)*VLOOKUP($B874,$H$13:$J$17,3,0),"N/A")</f>
        <v>6.6330214412813921</v>
      </c>
      <c r="I874" s="64">
        <f>IF(ISNUMBER((Sheet1!H855+$F$9/10)*VLOOKUP($B874,$H$13:$J$17,3,0)),(Sheet1!H855+$F$9/10)*VLOOKUP($B874,$H$13:$J$17,3,0),"N/A")</f>
        <v>6.7089847132536127</v>
      </c>
      <c r="J874" s="64">
        <f>IF(ISNUMBER((Sheet1!I855+$F$9/10)*VLOOKUP($B874,$H$13:$J$17,3,0)),(Sheet1!I855+$F$9/10)*VLOOKUP($B874,$H$13:$J$17,3,0),"N/A")</f>
        <v>6.7270941544341687</v>
      </c>
      <c r="K874" s="64" t="str">
        <f>IF(ISNUMBER((Sheet1!J855+$F$9/10)*VLOOKUP($B874,$H$13:$J$17,3,0)),(Sheet1!J855+$F$9/10)*VLOOKUP($B874,$H$13:$J$17,3,0),"N/A")</f>
        <v>N/A</v>
      </c>
    </row>
    <row r="875" spans="2:11" x14ac:dyDescent="0.3">
      <c r="B875" s="1" t="str">
        <f>Sheet1!A856</f>
        <v>PA</v>
      </c>
      <c r="C875" s="2" t="str">
        <f>Sheet1!B856</f>
        <v>Elec</v>
      </c>
      <c r="D875" s="3">
        <f>Sheet1!C856</f>
        <v>42674</v>
      </c>
      <c r="E875" s="4" t="str">
        <f>Sheet1!D856</f>
        <v>PECO</v>
      </c>
      <c r="F875" s="2" t="str">
        <f>Sheet1!E856</f>
        <v>1-2M</v>
      </c>
      <c r="G875" s="64">
        <f>IF(ISNUMBER((Sheet1!F856+$F$9/10)*VLOOKUP($B875,$H$13:$J$17,3,0)),(Sheet1!F856+$F$9/10)*VLOOKUP($B875,$H$13:$J$17,3,0),"N/A")</f>
        <v>6.9092308978230594</v>
      </c>
      <c r="H875" s="64">
        <f>IF(ISNUMBER((Sheet1!G856+$F$9/10)*VLOOKUP($B875,$H$13:$J$17,3,0)),(Sheet1!G856+$F$9/10)*VLOOKUP($B875,$H$13:$J$17,3,0),"N/A")</f>
        <v>6.5001839412813922</v>
      </c>
      <c r="I875" s="64">
        <f>IF(ISNUMBER((Sheet1!H856+$F$9/10)*VLOOKUP($B875,$H$13:$J$17,3,0)),(Sheet1!H856+$F$9/10)*VLOOKUP($B875,$H$13:$J$17,3,0),"N/A")</f>
        <v>6.5761472132536127</v>
      </c>
      <c r="J875" s="64">
        <f>IF(ISNUMBER((Sheet1!I856+$F$9/10)*VLOOKUP($B875,$H$13:$J$17,3,0)),(Sheet1!I856+$F$9/10)*VLOOKUP($B875,$H$13:$J$17,3,0),"N/A")</f>
        <v>6.5942566544341688</v>
      </c>
      <c r="K875" s="64" t="str">
        <f>IF(ISNUMBER((Sheet1!J856+$F$9/10)*VLOOKUP($B875,$H$13:$J$17,3,0)),(Sheet1!J856+$F$9/10)*VLOOKUP($B875,$H$13:$J$17,3,0),"N/A")</f>
        <v>N/A</v>
      </c>
    </row>
    <row r="876" spans="2:11" x14ac:dyDescent="0.3">
      <c r="B876" s="1" t="str">
        <f>Sheet1!A857</f>
        <v>PA</v>
      </c>
      <c r="C876" s="2" t="str">
        <f>Sheet1!B857</f>
        <v>Elec</v>
      </c>
      <c r="D876" s="3">
        <f>Sheet1!C857</f>
        <v>42674</v>
      </c>
      <c r="E876" s="4" t="str">
        <f>Sheet1!D857</f>
        <v>PECO</v>
      </c>
      <c r="F876" s="2" t="str">
        <f>Sheet1!E857</f>
        <v>2M+</v>
      </c>
      <c r="G876" s="64">
        <f>IF(ISNUMBER((Sheet1!F857+$F$9/10)*VLOOKUP($B876,$H$13:$J$17,3,0)),(Sheet1!F857+$F$9/10)*VLOOKUP($B876,$H$13:$J$17,3,0),"N/A")</f>
        <v>6.7763933978230595</v>
      </c>
      <c r="H876" s="64">
        <f>IF(ISNUMBER((Sheet1!G857+$F$9/10)*VLOOKUP($B876,$H$13:$J$17,3,0)),(Sheet1!G857+$F$9/10)*VLOOKUP($B876,$H$13:$J$17,3,0),"N/A")</f>
        <v>6.3673464412813923</v>
      </c>
      <c r="I876" s="64">
        <f>IF(ISNUMBER((Sheet1!H857+$F$9/10)*VLOOKUP($B876,$H$13:$J$17,3,0)),(Sheet1!H857+$F$9/10)*VLOOKUP($B876,$H$13:$J$17,3,0),"N/A")</f>
        <v>6.4433097132536128</v>
      </c>
      <c r="J876" s="64">
        <f>IF(ISNUMBER((Sheet1!I857+$F$9/10)*VLOOKUP($B876,$H$13:$J$17,3,0)),(Sheet1!I857+$F$9/10)*VLOOKUP($B876,$H$13:$J$17,3,0),"N/A")</f>
        <v>6.4614191544341688</v>
      </c>
      <c r="K876" s="64" t="str">
        <f>IF(ISNUMBER((Sheet1!J857+$F$9/10)*VLOOKUP($B876,$H$13:$J$17,3,0)),(Sheet1!J857+$F$9/10)*VLOOKUP($B876,$H$13:$J$17,3,0),"N/A")</f>
        <v>N/A</v>
      </c>
    </row>
    <row r="877" spans="2:11" x14ac:dyDescent="0.3">
      <c r="B877" s="1" t="str">
        <f>Sheet1!A858</f>
        <v>PA</v>
      </c>
      <c r="C877" s="2" t="str">
        <f>Sheet1!B858</f>
        <v>Elec</v>
      </c>
      <c r="D877" s="3">
        <f>Sheet1!C858</f>
        <v>42674</v>
      </c>
      <c r="E877" s="4" t="str">
        <f>Sheet1!D858</f>
        <v>Duquesne</v>
      </c>
      <c r="F877" s="2" t="str">
        <f>Sheet1!E858</f>
        <v>0-150K</v>
      </c>
      <c r="G877" s="64">
        <f>IF(ISNUMBER((Sheet1!F858+$F$9/10)*VLOOKUP($B877,$H$13:$J$17,3,0)),(Sheet1!F858+$F$9/10)*VLOOKUP($B877,$H$13:$J$17,3,0),"N/A")</f>
        <v>7.2700633130713461</v>
      </c>
      <c r="H877" s="64">
        <f>IF(ISNUMBER((Sheet1!G858+$F$9/10)*VLOOKUP($B877,$H$13:$J$17,3,0)),(Sheet1!G858+$F$9/10)*VLOOKUP($B877,$H$13:$J$17,3,0),"N/A")</f>
        <v>7.2341847899046803</v>
      </c>
      <c r="I877" s="64">
        <f>IF(ISNUMBER((Sheet1!H858+$F$9/10)*VLOOKUP($B877,$H$13:$J$17,3,0)),(Sheet1!H858+$F$9/10)*VLOOKUP($B877,$H$13:$J$17,3,0),"N/A")</f>
        <v>7.3852596978769007</v>
      </c>
      <c r="J877" s="64">
        <f>IF(ISNUMBER((Sheet1!I858+$F$9/10)*VLOOKUP($B877,$H$13:$J$17,3,0)),(Sheet1!I858+$F$9/10)*VLOOKUP($B877,$H$13:$J$17,3,0),"N/A")</f>
        <v>7.4010751092310674</v>
      </c>
      <c r="K877" s="64" t="str">
        <f>IF(ISNUMBER((Sheet1!J858+$F$9/10)*VLOOKUP($B877,$H$13:$J$17,3,0)),(Sheet1!J858+$F$9/10)*VLOOKUP($B877,$H$13:$J$17,3,0),"N/A")</f>
        <v>N/A</v>
      </c>
    </row>
    <row r="878" spans="2:11" x14ac:dyDescent="0.3">
      <c r="B878" s="1" t="str">
        <f>Sheet1!A859</f>
        <v>PA</v>
      </c>
      <c r="C878" s="2" t="str">
        <f>Sheet1!B859</f>
        <v>Elec</v>
      </c>
      <c r="D878" s="3">
        <f>Sheet1!C859</f>
        <v>42674</v>
      </c>
      <c r="E878" s="4" t="str">
        <f>Sheet1!D859</f>
        <v>Duquesne</v>
      </c>
      <c r="F878" s="2" t="str">
        <f>Sheet1!E859</f>
        <v>150-500K</v>
      </c>
      <c r="G878" s="64">
        <f>IF(ISNUMBER((Sheet1!F859+$F$9/10)*VLOOKUP($B878,$H$13:$J$17,3,0)),(Sheet1!F859+$F$9/10)*VLOOKUP($B878,$H$13:$J$17,3,0),"N/A")</f>
        <v>7.0575233130713455</v>
      </c>
      <c r="H878" s="64">
        <f>IF(ISNUMBER((Sheet1!G859+$F$9/10)*VLOOKUP($B878,$H$13:$J$17,3,0)),(Sheet1!G859+$F$9/10)*VLOOKUP($B878,$H$13:$J$17,3,0),"N/A")</f>
        <v>7.0216447899046797</v>
      </c>
      <c r="I878" s="64">
        <f>IF(ISNUMBER((Sheet1!H859+$F$9/10)*VLOOKUP($B878,$H$13:$J$17,3,0)),(Sheet1!H859+$F$9/10)*VLOOKUP($B878,$H$13:$J$17,3,0),"N/A")</f>
        <v>7.1727196978769001</v>
      </c>
      <c r="J878" s="64">
        <f>IF(ISNUMBER((Sheet1!I859+$F$9/10)*VLOOKUP($B878,$H$13:$J$17,3,0)),(Sheet1!I859+$F$9/10)*VLOOKUP($B878,$H$13:$J$17,3,0),"N/A")</f>
        <v>7.1885351092310676</v>
      </c>
      <c r="K878" s="64" t="str">
        <f>IF(ISNUMBER((Sheet1!J859+$F$9/10)*VLOOKUP($B878,$H$13:$J$17,3,0)),(Sheet1!J859+$F$9/10)*VLOOKUP($B878,$H$13:$J$17,3,0),"N/A")</f>
        <v>N/A</v>
      </c>
    </row>
    <row r="879" spans="2:11" x14ac:dyDescent="0.3">
      <c r="B879" s="1" t="str">
        <f>Sheet1!A860</f>
        <v>PA</v>
      </c>
      <c r="C879" s="2" t="str">
        <f>Sheet1!B860</f>
        <v>Elec</v>
      </c>
      <c r="D879" s="3">
        <f>Sheet1!C860</f>
        <v>42674</v>
      </c>
      <c r="E879" s="4" t="str">
        <f>Sheet1!D860</f>
        <v>Duquesne</v>
      </c>
      <c r="F879" s="2" t="str">
        <f>Sheet1!E860</f>
        <v>500-1M</v>
      </c>
      <c r="G879" s="64">
        <f>IF(ISNUMBER((Sheet1!F860+$F$9/10)*VLOOKUP($B879,$H$13:$J$17,3,0)),(Sheet1!F860+$F$9/10)*VLOOKUP($B879,$H$13:$J$17,3,0),"N/A")</f>
        <v>6.6855783130713462</v>
      </c>
      <c r="H879" s="64">
        <f>IF(ISNUMBER((Sheet1!G860+$F$9/10)*VLOOKUP($B879,$H$13:$J$17,3,0)),(Sheet1!G860+$F$9/10)*VLOOKUP($B879,$H$13:$J$17,3,0),"N/A")</f>
        <v>6.6496997899046804</v>
      </c>
      <c r="I879" s="64">
        <f>IF(ISNUMBER((Sheet1!H860+$F$9/10)*VLOOKUP($B879,$H$13:$J$17,3,0)),(Sheet1!H860+$F$9/10)*VLOOKUP($B879,$H$13:$J$17,3,0),"N/A")</f>
        <v>6.8007746978769008</v>
      </c>
      <c r="J879" s="64">
        <f>IF(ISNUMBER((Sheet1!I860+$F$9/10)*VLOOKUP($B879,$H$13:$J$17,3,0)),(Sheet1!I860+$F$9/10)*VLOOKUP($B879,$H$13:$J$17,3,0),"N/A")</f>
        <v>6.8165901092310675</v>
      </c>
      <c r="K879" s="64" t="str">
        <f>IF(ISNUMBER((Sheet1!J860+$F$9/10)*VLOOKUP($B879,$H$13:$J$17,3,0)),(Sheet1!J860+$F$9/10)*VLOOKUP($B879,$H$13:$J$17,3,0),"N/A")</f>
        <v>N/A</v>
      </c>
    </row>
    <row r="880" spans="2:11" x14ac:dyDescent="0.3">
      <c r="B880" s="1" t="str">
        <f>Sheet1!A861</f>
        <v>PA</v>
      </c>
      <c r="C880" s="2" t="str">
        <f>Sheet1!B861</f>
        <v>Elec</v>
      </c>
      <c r="D880" s="3">
        <f>Sheet1!C861</f>
        <v>42674</v>
      </c>
      <c r="E880" s="4" t="str">
        <f>Sheet1!D861</f>
        <v>Duquesne</v>
      </c>
      <c r="F880" s="2" t="str">
        <f>Sheet1!E861</f>
        <v>1-2M</v>
      </c>
      <c r="G880" s="64">
        <f>IF(ISNUMBER((Sheet1!F861+$F$9/10)*VLOOKUP($B880,$H$13:$J$17,3,0)),(Sheet1!F861+$F$9/10)*VLOOKUP($B880,$H$13:$J$17,3,0),"N/A")</f>
        <v>6.5527408130713463</v>
      </c>
      <c r="H880" s="64">
        <f>IF(ISNUMBER((Sheet1!G861+$F$9/10)*VLOOKUP($B880,$H$13:$J$17,3,0)),(Sheet1!G861+$F$9/10)*VLOOKUP($B880,$H$13:$J$17,3,0),"N/A")</f>
        <v>6.5168622899046804</v>
      </c>
      <c r="I880" s="64">
        <f>IF(ISNUMBER((Sheet1!H861+$F$9/10)*VLOOKUP($B880,$H$13:$J$17,3,0)),(Sheet1!H861+$F$9/10)*VLOOKUP($B880,$H$13:$J$17,3,0),"N/A")</f>
        <v>6.6679371978769009</v>
      </c>
      <c r="J880" s="64">
        <f>IF(ISNUMBER((Sheet1!I861+$F$9/10)*VLOOKUP($B880,$H$13:$J$17,3,0)),(Sheet1!I861+$F$9/10)*VLOOKUP($B880,$H$13:$J$17,3,0),"N/A")</f>
        <v>6.6837526092310675</v>
      </c>
      <c r="K880" s="64" t="str">
        <f>IF(ISNUMBER((Sheet1!J861+$F$9/10)*VLOOKUP($B880,$H$13:$J$17,3,0)),(Sheet1!J861+$F$9/10)*VLOOKUP($B880,$H$13:$J$17,3,0),"N/A")</f>
        <v>N/A</v>
      </c>
    </row>
    <row r="881" spans="2:11" x14ac:dyDescent="0.3">
      <c r="B881" s="1" t="str">
        <f>Sheet1!A862</f>
        <v>PA</v>
      </c>
      <c r="C881" s="2" t="str">
        <f>Sheet1!B862</f>
        <v>Elec</v>
      </c>
      <c r="D881" s="3">
        <f>Sheet1!C862</f>
        <v>42674</v>
      </c>
      <c r="E881" s="4" t="str">
        <f>Sheet1!D862</f>
        <v>Duquesne</v>
      </c>
      <c r="F881" s="2" t="str">
        <f>Sheet1!E862</f>
        <v>2M+</v>
      </c>
      <c r="G881" s="64">
        <f>IF(ISNUMBER((Sheet1!F862+$F$9/10)*VLOOKUP($B881,$H$13:$J$17,3,0)),(Sheet1!F862+$F$9/10)*VLOOKUP($B881,$H$13:$J$17,3,0),"N/A")</f>
        <v>6.4199033130713463</v>
      </c>
      <c r="H881" s="64">
        <f>IF(ISNUMBER((Sheet1!G862+$F$9/10)*VLOOKUP($B881,$H$13:$J$17,3,0)),(Sheet1!G862+$F$9/10)*VLOOKUP($B881,$H$13:$J$17,3,0),"N/A")</f>
        <v>6.3840247899046805</v>
      </c>
      <c r="I881" s="64">
        <f>IF(ISNUMBER((Sheet1!H862+$F$9/10)*VLOOKUP($B881,$H$13:$J$17,3,0)),(Sheet1!H862+$F$9/10)*VLOOKUP($B881,$H$13:$J$17,3,0),"N/A")</f>
        <v>6.5350996978769009</v>
      </c>
      <c r="J881" s="64">
        <f>IF(ISNUMBER((Sheet1!I862+$F$9/10)*VLOOKUP($B881,$H$13:$J$17,3,0)),(Sheet1!I862+$F$9/10)*VLOOKUP($B881,$H$13:$J$17,3,0),"N/A")</f>
        <v>6.5509151092310676</v>
      </c>
      <c r="K881" s="64" t="str">
        <f>IF(ISNUMBER((Sheet1!J862+$F$9/10)*VLOOKUP($B881,$H$13:$J$17,3,0)),(Sheet1!J862+$F$9/10)*VLOOKUP($B881,$H$13:$J$17,3,0),"N/A")</f>
        <v>N/A</v>
      </c>
    </row>
    <row r="882" spans="2:11" x14ac:dyDescent="0.3">
      <c r="B882" s="1" t="str">
        <f>Sheet1!A863</f>
        <v>PA</v>
      </c>
      <c r="C882" s="2" t="str">
        <f>Sheet1!B863</f>
        <v>Elec</v>
      </c>
      <c r="D882" s="3">
        <f>Sheet1!C863</f>
        <v>42674</v>
      </c>
      <c r="E882" s="4" t="str">
        <f>Sheet1!D863</f>
        <v>PENELEC</v>
      </c>
      <c r="F882" s="2" t="str">
        <f>Sheet1!E863</f>
        <v>0-150K</v>
      </c>
      <c r="G882" s="64">
        <f>IF(ISNUMBER((Sheet1!F863+$F$9/10)*VLOOKUP($B882,$H$13:$J$17,3,0)),(Sheet1!F863+$F$9/10)*VLOOKUP($B882,$H$13:$J$17,3,0),"N/A")</f>
        <v>7.75423279950114</v>
      </c>
      <c r="H882" s="64">
        <f>IF(ISNUMBER((Sheet1!G863+$F$9/10)*VLOOKUP($B882,$H$13:$J$17,3,0)),(Sheet1!G863+$F$9/10)*VLOOKUP($B882,$H$13:$J$17,3,0),"N/A")</f>
        <v>7.5278108379594739</v>
      </c>
      <c r="I882" s="64">
        <f>IF(ISNUMBER((Sheet1!H863+$F$9/10)*VLOOKUP($B882,$H$13:$J$17,3,0)),(Sheet1!H863+$F$9/10)*VLOOKUP($B882,$H$13:$J$17,3,0),"N/A")</f>
        <v>7.5525324870983654</v>
      </c>
      <c r="J882" s="64">
        <f>IF(ISNUMBER((Sheet1!I863+$F$9/10)*VLOOKUP($B882,$H$13:$J$17,3,0)),(Sheet1!I863+$F$9/10)*VLOOKUP($B882,$H$13:$J$17,3,0),"N/A")</f>
        <v>7.4850769404108659</v>
      </c>
      <c r="K882" s="64" t="str">
        <f>IF(ISNUMBER((Sheet1!J863+$F$9/10)*VLOOKUP($B882,$H$13:$J$17,3,0)),(Sheet1!J863+$F$9/10)*VLOOKUP($B882,$H$13:$J$17,3,0),"N/A")</f>
        <v>N/A</v>
      </c>
    </row>
    <row r="883" spans="2:11" x14ac:dyDescent="0.3">
      <c r="B883" s="1" t="str">
        <f>Sheet1!A864</f>
        <v>PA</v>
      </c>
      <c r="C883" s="2" t="str">
        <f>Sheet1!B864</f>
        <v>Elec</v>
      </c>
      <c r="D883" s="3">
        <f>Sheet1!C864</f>
        <v>42674</v>
      </c>
      <c r="E883" s="4" t="str">
        <f>Sheet1!D864</f>
        <v>PENELEC</v>
      </c>
      <c r="F883" s="2" t="str">
        <f>Sheet1!E864</f>
        <v>150-500K</v>
      </c>
      <c r="G883" s="64">
        <f>IF(ISNUMBER((Sheet1!F864+$F$9/10)*VLOOKUP($B883,$H$13:$J$17,3,0)),(Sheet1!F864+$F$9/10)*VLOOKUP($B883,$H$13:$J$17,3,0),"N/A")</f>
        <v>7.5416927995011411</v>
      </c>
      <c r="H883" s="64">
        <f>IF(ISNUMBER((Sheet1!G864+$F$9/10)*VLOOKUP($B883,$H$13:$J$17,3,0)),(Sheet1!G864+$F$9/10)*VLOOKUP($B883,$H$13:$J$17,3,0),"N/A")</f>
        <v>7.3152708379594742</v>
      </c>
      <c r="I883" s="64">
        <f>IF(ISNUMBER((Sheet1!H864+$F$9/10)*VLOOKUP($B883,$H$13:$J$17,3,0)),(Sheet1!H864+$F$9/10)*VLOOKUP($B883,$H$13:$J$17,3,0),"N/A")</f>
        <v>7.3399924870983648</v>
      </c>
      <c r="J883" s="64">
        <f>IF(ISNUMBER((Sheet1!I864+$F$9/10)*VLOOKUP($B883,$H$13:$J$17,3,0)),(Sheet1!I864+$F$9/10)*VLOOKUP($B883,$H$13:$J$17,3,0),"N/A")</f>
        <v>7.2725369404108653</v>
      </c>
      <c r="K883" s="64" t="str">
        <f>IF(ISNUMBER((Sheet1!J864+$F$9/10)*VLOOKUP($B883,$H$13:$J$17,3,0)),(Sheet1!J864+$F$9/10)*VLOOKUP($B883,$H$13:$J$17,3,0),"N/A")</f>
        <v>N/A</v>
      </c>
    </row>
    <row r="884" spans="2:11" x14ac:dyDescent="0.3">
      <c r="B884" s="1" t="str">
        <f>Sheet1!A865</f>
        <v>PA</v>
      </c>
      <c r="C884" s="2" t="str">
        <f>Sheet1!B865</f>
        <v>Elec</v>
      </c>
      <c r="D884" s="3">
        <f>Sheet1!C865</f>
        <v>42674</v>
      </c>
      <c r="E884" s="4" t="str">
        <f>Sheet1!D865</f>
        <v>PENELEC</v>
      </c>
      <c r="F884" s="2" t="str">
        <f>Sheet1!E865</f>
        <v>500-1M</v>
      </c>
      <c r="G884" s="64">
        <f>IF(ISNUMBER((Sheet1!F865+$F$9/10)*VLOOKUP($B884,$H$13:$J$17,3,0)),(Sheet1!F865+$F$9/10)*VLOOKUP($B884,$H$13:$J$17,3,0),"N/A")</f>
        <v>7.1697477995011401</v>
      </c>
      <c r="H884" s="64">
        <f>IF(ISNUMBER((Sheet1!G865+$F$9/10)*VLOOKUP($B884,$H$13:$J$17,3,0)),(Sheet1!G865+$F$9/10)*VLOOKUP($B884,$H$13:$J$17,3,0),"N/A")</f>
        <v>6.9433258379594749</v>
      </c>
      <c r="I884" s="64">
        <f>IF(ISNUMBER((Sheet1!H865+$F$9/10)*VLOOKUP($B884,$H$13:$J$17,3,0)),(Sheet1!H865+$F$9/10)*VLOOKUP($B884,$H$13:$J$17,3,0),"N/A")</f>
        <v>6.9680474870983646</v>
      </c>
      <c r="J884" s="64">
        <f>IF(ISNUMBER((Sheet1!I865+$F$9/10)*VLOOKUP($B884,$H$13:$J$17,3,0)),(Sheet1!I865+$F$9/10)*VLOOKUP($B884,$H$13:$J$17,3,0),"N/A")</f>
        <v>6.900591940410866</v>
      </c>
      <c r="K884" s="64" t="str">
        <f>IF(ISNUMBER((Sheet1!J865+$F$9/10)*VLOOKUP($B884,$H$13:$J$17,3,0)),(Sheet1!J865+$F$9/10)*VLOOKUP($B884,$H$13:$J$17,3,0),"N/A")</f>
        <v>N/A</v>
      </c>
    </row>
    <row r="885" spans="2:11" x14ac:dyDescent="0.3">
      <c r="B885" s="1" t="str">
        <f>Sheet1!A866</f>
        <v>PA</v>
      </c>
      <c r="C885" s="2" t="str">
        <f>Sheet1!B866</f>
        <v>Elec</v>
      </c>
      <c r="D885" s="3">
        <f>Sheet1!C866</f>
        <v>42674</v>
      </c>
      <c r="E885" s="4" t="str">
        <f>Sheet1!D866</f>
        <v>PENELEC</v>
      </c>
      <c r="F885" s="2" t="str">
        <f>Sheet1!E866</f>
        <v>1-2M</v>
      </c>
      <c r="G885" s="64">
        <f>IF(ISNUMBER((Sheet1!F866+$F$9/10)*VLOOKUP($B885,$H$13:$J$17,3,0)),(Sheet1!F866+$F$9/10)*VLOOKUP($B885,$H$13:$J$17,3,0),"N/A")</f>
        <v>7.0369102995011401</v>
      </c>
      <c r="H885" s="64">
        <f>IF(ISNUMBER((Sheet1!G866+$F$9/10)*VLOOKUP($B885,$H$13:$J$17,3,0)),(Sheet1!G866+$F$9/10)*VLOOKUP($B885,$H$13:$J$17,3,0),"N/A")</f>
        <v>6.8104883379594749</v>
      </c>
      <c r="I885" s="64">
        <f>IF(ISNUMBER((Sheet1!H866+$F$9/10)*VLOOKUP($B885,$H$13:$J$17,3,0)),(Sheet1!H866+$F$9/10)*VLOOKUP($B885,$H$13:$J$17,3,0),"N/A")</f>
        <v>6.8352099870983647</v>
      </c>
      <c r="J885" s="64">
        <f>IF(ISNUMBER((Sheet1!I866+$F$9/10)*VLOOKUP($B885,$H$13:$J$17,3,0)),(Sheet1!I866+$F$9/10)*VLOOKUP($B885,$H$13:$J$17,3,0),"N/A")</f>
        <v>6.767754440410866</v>
      </c>
      <c r="K885" s="64" t="str">
        <f>IF(ISNUMBER((Sheet1!J866+$F$9/10)*VLOOKUP($B885,$H$13:$J$17,3,0)),(Sheet1!J866+$F$9/10)*VLOOKUP($B885,$H$13:$J$17,3,0),"N/A")</f>
        <v>N/A</v>
      </c>
    </row>
    <row r="886" spans="2:11" x14ac:dyDescent="0.3">
      <c r="B886" s="1" t="str">
        <f>Sheet1!A867</f>
        <v>PA</v>
      </c>
      <c r="C886" s="2" t="str">
        <f>Sheet1!B867</f>
        <v>Elec</v>
      </c>
      <c r="D886" s="3">
        <f>Sheet1!C867</f>
        <v>42674</v>
      </c>
      <c r="E886" s="4" t="str">
        <f>Sheet1!D867</f>
        <v>PENELEC</v>
      </c>
      <c r="F886" s="2" t="str">
        <f>Sheet1!E867</f>
        <v>2M+</v>
      </c>
      <c r="G886" s="64">
        <f>IF(ISNUMBER((Sheet1!F867+$F$9/10)*VLOOKUP($B886,$H$13:$J$17,3,0)),(Sheet1!F867+$F$9/10)*VLOOKUP($B886,$H$13:$J$17,3,0),"N/A")</f>
        <v>6.9040727995011402</v>
      </c>
      <c r="H886" s="64">
        <f>IF(ISNUMBER((Sheet1!G867+$F$9/10)*VLOOKUP($B886,$H$13:$J$17,3,0)),(Sheet1!G867+$F$9/10)*VLOOKUP($B886,$H$13:$J$17,3,0),"N/A")</f>
        <v>6.6776508379594741</v>
      </c>
      <c r="I886" s="64">
        <f>IF(ISNUMBER((Sheet1!H867+$F$9/10)*VLOOKUP($B886,$H$13:$J$17,3,0)),(Sheet1!H867+$F$9/10)*VLOOKUP($B886,$H$13:$J$17,3,0),"N/A")</f>
        <v>6.7023724870983648</v>
      </c>
      <c r="J886" s="64">
        <f>IF(ISNUMBER((Sheet1!I867+$F$9/10)*VLOOKUP($B886,$H$13:$J$17,3,0)),(Sheet1!I867+$F$9/10)*VLOOKUP($B886,$H$13:$J$17,3,0),"N/A")</f>
        <v>6.6349169404108661</v>
      </c>
      <c r="K886" s="64" t="str">
        <f>IF(ISNUMBER((Sheet1!J867+$F$9/10)*VLOOKUP($B886,$H$13:$J$17,3,0)),(Sheet1!J867+$F$9/10)*VLOOKUP($B886,$H$13:$J$17,3,0),"N/A")</f>
        <v>N/A</v>
      </c>
    </row>
    <row r="887" spans="2:11" x14ac:dyDescent="0.3">
      <c r="B887" s="1" t="str">
        <f>Sheet1!A868</f>
        <v>PA</v>
      </c>
      <c r="C887" s="2" t="str">
        <f>Sheet1!B868</f>
        <v>Elec</v>
      </c>
      <c r="D887" s="3">
        <f>Sheet1!C868</f>
        <v>42674</v>
      </c>
      <c r="E887" s="4" t="str">
        <f>Sheet1!D868</f>
        <v>METED</v>
      </c>
      <c r="F887" s="2" t="str">
        <f>Sheet1!E868</f>
        <v>0-150K</v>
      </c>
      <c r="G887" s="64">
        <f>IF(ISNUMBER((Sheet1!F868+$F$9/10)*VLOOKUP($B887,$H$13:$J$17,3,0)),(Sheet1!F868+$F$9/10)*VLOOKUP($B887,$H$13:$J$17,3,0),"N/A")</f>
        <v>7.6423517435011439</v>
      </c>
      <c r="H887" s="64">
        <f>IF(ISNUMBER((Sheet1!G868+$F$9/10)*VLOOKUP($B887,$H$13:$J$17,3,0)),(Sheet1!G868+$F$9/10)*VLOOKUP($B887,$H$13:$J$17,3,0),"N/A")</f>
        <v>7.2919233189594754</v>
      </c>
      <c r="I887" s="64">
        <f>IF(ISNUMBER((Sheet1!H868+$F$9/10)*VLOOKUP($B887,$H$13:$J$17,3,0)),(Sheet1!H868+$F$9/10)*VLOOKUP($B887,$H$13:$J$17,3,0),"N/A")</f>
        <v>7.4032833567650318</v>
      </c>
      <c r="J887" s="64">
        <f>IF(ISNUMBER((Sheet1!I868+$F$9/10)*VLOOKUP($B887,$H$13:$J$17,3,0)),(Sheet1!I868+$F$9/10)*VLOOKUP($B887,$H$13:$J$17,3,0),"N/A")</f>
        <v>7.3555935872858624</v>
      </c>
      <c r="K887" s="64" t="str">
        <f>IF(ISNUMBER((Sheet1!J868+$F$9/10)*VLOOKUP($B887,$H$13:$J$17,3,0)),(Sheet1!J868+$F$9/10)*VLOOKUP($B887,$H$13:$J$17,3,0),"N/A")</f>
        <v>N/A</v>
      </c>
    </row>
    <row r="888" spans="2:11" x14ac:dyDescent="0.3">
      <c r="B888" s="1" t="str">
        <f>Sheet1!A869</f>
        <v>PA</v>
      </c>
      <c r="C888" s="2" t="str">
        <f>Sheet1!B869</f>
        <v>Elec</v>
      </c>
      <c r="D888" s="3">
        <f>Sheet1!C869</f>
        <v>42674</v>
      </c>
      <c r="E888" s="4" t="str">
        <f>Sheet1!D869</f>
        <v>METED</v>
      </c>
      <c r="F888" s="2" t="str">
        <f>Sheet1!E869</f>
        <v>150-500K</v>
      </c>
      <c r="G888" s="64">
        <f>IF(ISNUMBER((Sheet1!F869+$F$9/10)*VLOOKUP($B888,$H$13:$J$17,3,0)),(Sheet1!F869+$F$9/10)*VLOOKUP($B888,$H$13:$J$17,3,0),"N/A")</f>
        <v>7.4298117435011433</v>
      </c>
      <c r="H888" s="64">
        <f>IF(ISNUMBER((Sheet1!G869+$F$9/10)*VLOOKUP($B888,$H$13:$J$17,3,0)),(Sheet1!G869+$F$9/10)*VLOOKUP($B888,$H$13:$J$17,3,0),"N/A")</f>
        <v>7.0793833189594757</v>
      </c>
      <c r="I888" s="64">
        <f>IF(ISNUMBER((Sheet1!H869+$F$9/10)*VLOOKUP($B888,$H$13:$J$17,3,0)),(Sheet1!H869+$F$9/10)*VLOOKUP($B888,$H$13:$J$17,3,0),"N/A")</f>
        <v>7.1907433567650321</v>
      </c>
      <c r="J888" s="64">
        <f>IF(ISNUMBER((Sheet1!I869+$F$9/10)*VLOOKUP($B888,$H$13:$J$17,3,0)),(Sheet1!I869+$F$9/10)*VLOOKUP($B888,$H$13:$J$17,3,0),"N/A")</f>
        <v>7.1430535872858636</v>
      </c>
      <c r="K888" s="64" t="str">
        <f>IF(ISNUMBER((Sheet1!J869+$F$9/10)*VLOOKUP($B888,$H$13:$J$17,3,0)),(Sheet1!J869+$F$9/10)*VLOOKUP($B888,$H$13:$J$17,3,0),"N/A")</f>
        <v>N/A</v>
      </c>
    </row>
    <row r="889" spans="2:11" x14ac:dyDescent="0.3">
      <c r="B889" s="1" t="str">
        <f>Sheet1!A870</f>
        <v>PA</v>
      </c>
      <c r="C889" s="2" t="str">
        <f>Sheet1!B870</f>
        <v>Elec</v>
      </c>
      <c r="D889" s="3">
        <f>Sheet1!C870</f>
        <v>42674</v>
      </c>
      <c r="E889" s="4" t="str">
        <f>Sheet1!D870</f>
        <v>METED</v>
      </c>
      <c r="F889" s="2" t="str">
        <f>Sheet1!E870</f>
        <v>500-1M</v>
      </c>
      <c r="G889" s="64">
        <f>IF(ISNUMBER((Sheet1!F870+$F$9/10)*VLOOKUP($B889,$H$13:$J$17,3,0)),(Sheet1!F870+$F$9/10)*VLOOKUP($B889,$H$13:$J$17,3,0),"N/A")</f>
        <v>7.0578667435011431</v>
      </c>
      <c r="H889" s="64">
        <f>IF(ISNUMBER((Sheet1!G870+$F$9/10)*VLOOKUP($B889,$H$13:$J$17,3,0)),(Sheet1!G870+$F$9/10)*VLOOKUP($B889,$H$13:$J$17,3,0),"N/A")</f>
        <v>6.7074383189594755</v>
      </c>
      <c r="I889" s="64">
        <f>IF(ISNUMBER((Sheet1!H870+$F$9/10)*VLOOKUP($B889,$H$13:$J$17,3,0)),(Sheet1!H870+$F$9/10)*VLOOKUP($B889,$H$13:$J$17,3,0),"N/A")</f>
        <v>6.8187983567650319</v>
      </c>
      <c r="J889" s="64">
        <f>IF(ISNUMBER((Sheet1!I870+$F$9/10)*VLOOKUP($B889,$H$13:$J$17,3,0)),(Sheet1!I870+$F$9/10)*VLOOKUP($B889,$H$13:$J$17,3,0),"N/A")</f>
        <v>6.7711085872858625</v>
      </c>
      <c r="K889" s="64" t="str">
        <f>IF(ISNUMBER((Sheet1!J870+$F$9/10)*VLOOKUP($B889,$H$13:$J$17,3,0)),(Sheet1!J870+$F$9/10)*VLOOKUP($B889,$H$13:$J$17,3,0),"N/A")</f>
        <v>N/A</v>
      </c>
    </row>
    <row r="890" spans="2:11" x14ac:dyDescent="0.3">
      <c r="B890" s="1" t="str">
        <f>Sheet1!A871</f>
        <v>PA</v>
      </c>
      <c r="C890" s="2" t="str">
        <f>Sheet1!B871</f>
        <v>Elec</v>
      </c>
      <c r="D890" s="3">
        <f>Sheet1!C871</f>
        <v>42674</v>
      </c>
      <c r="E890" s="4" t="str">
        <f>Sheet1!D871</f>
        <v>METED</v>
      </c>
      <c r="F890" s="2" t="str">
        <f>Sheet1!E871</f>
        <v>1-2M</v>
      </c>
      <c r="G890" s="64">
        <f>IF(ISNUMBER((Sheet1!F871+$F$9/10)*VLOOKUP($B890,$H$13:$J$17,3,0)),(Sheet1!F871+$F$9/10)*VLOOKUP($B890,$H$13:$J$17,3,0),"N/A")</f>
        <v>6.9250292435011431</v>
      </c>
      <c r="H890" s="64">
        <f>IF(ISNUMBER((Sheet1!G871+$F$9/10)*VLOOKUP($B890,$H$13:$J$17,3,0)),(Sheet1!G871+$F$9/10)*VLOOKUP($B890,$H$13:$J$17,3,0),"N/A")</f>
        <v>6.5746008189594756</v>
      </c>
      <c r="I890" s="64">
        <f>IF(ISNUMBER((Sheet1!H871+$F$9/10)*VLOOKUP($B890,$H$13:$J$17,3,0)),(Sheet1!H871+$F$9/10)*VLOOKUP($B890,$H$13:$J$17,3,0),"N/A")</f>
        <v>6.6859608567650319</v>
      </c>
      <c r="J890" s="64">
        <f>IF(ISNUMBER((Sheet1!I871+$F$9/10)*VLOOKUP($B890,$H$13:$J$17,3,0)),(Sheet1!I871+$F$9/10)*VLOOKUP($B890,$H$13:$J$17,3,0),"N/A")</f>
        <v>6.6382710872858626</v>
      </c>
      <c r="K890" s="64" t="str">
        <f>IF(ISNUMBER((Sheet1!J871+$F$9/10)*VLOOKUP($B890,$H$13:$J$17,3,0)),(Sheet1!J871+$F$9/10)*VLOOKUP($B890,$H$13:$J$17,3,0),"N/A")</f>
        <v>N/A</v>
      </c>
    </row>
    <row r="891" spans="2:11" x14ac:dyDescent="0.3">
      <c r="B891" s="1" t="str">
        <f>Sheet1!A872</f>
        <v>PA</v>
      </c>
      <c r="C891" s="2" t="str">
        <f>Sheet1!B872</f>
        <v>Elec</v>
      </c>
      <c r="D891" s="3">
        <f>Sheet1!C872</f>
        <v>42674</v>
      </c>
      <c r="E891" s="4" t="str">
        <f>Sheet1!D872</f>
        <v>METED</v>
      </c>
      <c r="F891" s="2" t="str">
        <f>Sheet1!E872</f>
        <v>2M+</v>
      </c>
      <c r="G891" s="64">
        <f>IF(ISNUMBER((Sheet1!F872+$F$9/10)*VLOOKUP($B891,$H$13:$J$17,3,0)),(Sheet1!F872+$F$9/10)*VLOOKUP($B891,$H$13:$J$17,3,0),"N/A")</f>
        <v>6.7921917435011432</v>
      </c>
      <c r="H891" s="64">
        <f>IF(ISNUMBER((Sheet1!G872+$F$9/10)*VLOOKUP($B891,$H$13:$J$17,3,0)),(Sheet1!G872+$F$9/10)*VLOOKUP($B891,$H$13:$J$17,3,0),"N/A")</f>
        <v>6.4417633189594756</v>
      </c>
      <c r="I891" s="64">
        <f>IF(ISNUMBER((Sheet1!H872+$F$9/10)*VLOOKUP($B891,$H$13:$J$17,3,0)),(Sheet1!H872+$F$9/10)*VLOOKUP($B891,$H$13:$J$17,3,0),"N/A")</f>
        <v>6.553123356765032</v>
      </c>
      <c r="J891" s="64">
        <f>IF(ISNUMBER((Sheet1!I872+$F$9/10)*VLOOKUP($B891,$H$13:$J$17,3,0)),(Sheet1!I872+$F$9/10)*VLOOKUP($B891,$H$13:$J$17,3,0),"N/A")</f>
        <v>6.5054335872858626</v>
      </c>
      <c r="K891" s="64" t="str">
        <f>IF(ISNUMBER((Sheet1!J872+$F$9/10)*VLOOKUP($B891,$H$13:$J$17,3,0)),(Sheet1!J872+$F$9/10)*VLOOKUP($B891,$H$13:$J$17,3,0),"N/A")</f>
        <v>N/A</v>
      </c>
    </row>
    <row r="892" spans="2:11" x14ac:dyDescent="0.3">
      <c r="B892" s="1" t="str">
        <f>Sheet1!A873</f>
        <v>PA</v>
      </c>
      <c r="C892" s="2" t="str">
        <f>Sheet1!B873</f>
        <v>Elec</v>
      </c>
      <c r="D892" s="3">
        <f>Sheet1!C873</f>
        <v>42674</v>
      </c>
      <c r="E892" s="4" t="str">
        <f>Sheet1!D873</f>
        <v>West Penn PWR</v>
      </c>
      <c r="F892" s="2" t="str">
        <f>Sheet1!E873</f>
        <v>0-150K</v>
      </c>
      <c r="G892" s="64">
        <f>IF(ISNUMBER((Sheet1!F873+$F$9/10)*VLOOKUP($B892,$H$13:$J$17,3,0)),(Sheet1!F873+$F$9/10)*VLOOKUP($B892,$H$13:$J$17,3,0),"N/A")</f>
        <v>7.3017382828143322</v>
      </c>
      <c r="H892" s="64">
        <f>IF(ISNUMBER((Sheet1!G873+$F$9/10)*VLOOKUP($B892,$H$13:$J$17,3,0)),(Sheet1!G873+$F$9/10)*VLOOKUP($B892,$H$13:$J$17,3,0),"N/A")</f>
        <v>7.2224537719046928</v>
      </c>
      <c r="I892" s="64">
        <f>IF(ISNUMBER((Sheet1!H873+$F$9/10)*VLOOKUP($B892,$H$13:$J$17,3,0)),(Sheet1!H873+$F$9/10)*VLOOKUP($B892,$H$13:$J$17,3,0),"N/A")</f>
        <v>7.3216795296614432</v>
      </c>
      <c r="J892" s="64">
        <f>IF(ISNUMBER((Sheet1!I873+$F$9/10)*VLOOKUP($B892,$H$13:$J$17,3,0)),(Sheet1!I873+$F$9/10)*VLOOKUP($B892,$H$13:$J$17,3,0),"N/A")</f>
        <v>7.3167497018773888</v>
      </c>
      <c r="K892" s="64" t="str">
        <f>IF(ISNUMBER((Sheet1!J873+$F$9/10)*VLOOKUP($B892,$H$13:$J$17,3,0)),(Sheet1!J873+$F$9/10)*VLOOKUP($B892,$H$13:$J$17,3,0),"N/A")</f>
        <v>N/A</v>
      </c>
    </row>
    <row r="893" spans="2:11" x14ac:dyDescent="0.3">
      <c r="B893" s="1" t="str">
        <f>Sheet1!A874</f>
        <v>PA</v>
      </c>
      <c r="C893" s="2" t="str">
        <f>Sheet1!B874</f>
        <v>Elec</v>
      </c>
      <c r="D893" s="3">
        <f>Sheet1!C874</f>
        <v>42674</v>
      </c>
      <c r="E893" s="4" t="str">
        <f>Sheet1!D874</f>
        <v>West Penn PWR</v>
      </c>
      <c r="F893" s="2" t="str">
        <f>Sheet1!E874</f>
        <v>150-500K</v>
      </c>
      <c r="G893" s="64">
        <f>IF(ISNUMBER((Sheet1!F874+$F$9/10)*VLOOKUP($B893,$H$13:$J$17,3,0)),(Sheet1!F874+$F$9/10)*VLOOKUP($B893,$H$13:$J$17,3,0),"N/A")</f>
        <v>7.0891982828143325</v>
      </c>
      <c r="H893" s="64">
        <f>IF(ISNUMBER((Sheet1!G874+$F$9/10)*VLOOKUP($B893,$H$13:$J$17,3,0)),(Sheet1!G874+$F$9/10)*VLOOKUP($B893,$H$13:$J$17,3,0),"N/A")</f>
        <v>7.0099137719046922</v>
      </c>
      <c r="I893" s="64">
        <f>IF(ISNUMBER((Sheet1!H874+$F$9/10)*VLOOKUP($B893,$H$13:$J$17,3,0)),(Sheet1!H874+$F$9/10)*VLOOKUP($B893,$H$13:$J$17,3,0),"N/A")</f>
        <v>7.1091395296614426</v>
      </c>
      <c r="J893" s="64">
        <f>IF(ISNUMBER((Sheet1!I874+$F$9/10)*VLOOKUP($B893,$H$13:$J$17,3,0)),(Sheet1!I874+$F$9/10)*VLOOKUP($B893,$H$13:$J$17,3,0),"N/A")</f>
        <v>7.1042097018773882</v>
      </c>
      <c r="K893" s="64" t="str">
        <f>IF(ISNUMBER((Sheet1!J874+$F$9/10)*VLOOKUP($B893,$H$13:$J$17,3,0)),(Sheet1!J874+$F$9/10)*VLOOKUP($B893,$H$13:$J$17,3,0),"N/A")</f>
        <v>N/A</v>
      </c>
    </row>
    <row r="894" spans="2:11" x14ac:dyDescent="0.3">
      <c r="B894" s="1" t="str">
        <f>Sheet1!A875</f>
        <v>PA</v>
      </c>
      <c r="C894" s="2" t="str">
        <f>Sheet1!B875</f>
        <v>Elec</v>
      </c>
      <c r="D894" s="3">
        <f>Sheet1!C875</f>
        <v>42674</v>
      </c>
      <c r="E894" s="4" t="str">
        <f>Sheet1!D875</f>
        <v>West Penn PWR</v>
      </c>
      <c r="F894" s="2" t="str">
        <f>Sheet1!E875</f>
        <v>500-1M</v>
      </c>
      <c r="G894" s="64">
        <f>IF(ISNUMBER((Sheet1!F875+$F$9/10)*VLOOKUP($B894,$H$13:$J$17,3,0)),(Sheet1!F875+$F$9/10)*VLOOKUP($B894,$H$13:$J$17,3,0),"N/A")</f>
        <v>6.7172532828143314</v>
      </c>
      <c r="H894" s="64">
        <f>IF(ISNUMBER((Sheet1!G875+$F$9/10)*VLOOKUP($B894,$H$13:$J$17,3,0)),(Sheet1!G875+$F$9/10)*VLOOKUP($B894,$H$13:$J$17,3,0),"N/A")</f>
        <v>6.637968771904692</v>
      </c>
      <c r="I894" s="64">
        <f>IF(ISNUMBER((Sheet1!H875+$F$9/10)*VLOOKUP($B894,$H$13:$J$17,3,0)),(Sheet1!H875+$F$9/10)*VLOOKUP($B894,$H$13:$J$17,3,0),"N/A")</f>
        <v>6.7371945296614424</v>
      </c>
      <c r="J894" s="64">
        <f>IF(ISNUMBER((Sheet1!I875+$F$9/10)*VLOOKUP($B894,$H$13:$J$17,3,0)),(Sheet1!I875+$F$9/10)*VLOOKUP($B894,$H$13:$J$17,3,0),"N/A")</f>
        <v>6.732264701877388</v>
      </c>
      <c r="K894" s="64" t="str">
        <f>IF(ISNUMBER((Sheet1!J875+$F$9/10)*VLOOKUP($B894,$H$13:$J$17,3,0)),(Sheet1!J875+$F$9/10)*VLOOKUP($B894,$H$13:$J$17,3,0),"N/A")</f>
        <v>N/A</v>
      </c>
    </row>
    <row r="895" spans="2:11" x14ac:dyDescent="0.3">
      <c r="B895" s="1" t="str">
        <f>Sheet1!A876</f>
        <v>PA</v>
      </c>
      <c r="C895" s="2" t="str">
        <f>Sheet1!B876</f>
        <v>Elec</v>
      </c>
      <c r="D895" s="3">
        <f>Sheet1!C876</f>
        <v>42674</v>
      </c>
      <c r="E895" s="4" t="str">
        <f>Sheet1!D876</f>
        <v>West Penn PWR</v>
      </c>
      <c r="F895" s="2" t="str">
        <f>Sheet1!E876</f>
        <v>1-2M</v>
      </c>
      <c r="G895" s="64">
        <f>IF(ISNUMBER((Sheet1!F876+$F$9/10)*VLOOKUP($B895,$H$13:$J$17,3,0)),(Sheet1!F876+$F$9/10)*VLOOKUP($B895,$H$13:$J$17,3,0),"N/A")</f>
        <v>6.5844157828143315</v>
      </c>
      <c r="H895" s="64">
        <f>IF(ISNUMBER((Sheet1!G876+$F$9/10)*VLOOKUP($B895,$H$13:$J$17,3,0)),(Sheet1!G876+$F$9/10)*VLOOKUP($B895,$H$13:$J$17,3,0),"N/A")</f>
        <v>6.5051312719046921</v>
      </c>
      <c r="I895" s="64">
        <f>IF(ISNUMBER((Sheet1!H876+$F$9/10)*VLOOKUP($B895,$H$13:$J$17,3,0)),(Sheet1!H876+$F$9/10)*VLOOKUP($B895,$H$13:$J$17,3,0),"N/A")</f>
        <v>6.6043570296614424</v>
      </c>
      <c r="J895" s="64">
        <f>IF(ISNUMBER((Sheet1!I876+$F$9/10)*VLOOKUP($B895,$H$13:$J$17,3,0)),(Sheet1!I876+$F$9/10)*VLOOKUP($B895,$H$13:$J$17,3,0),"N/A")</f>
        <v>6.5994272018773881</v>
      </c>
      <c r="K895" s="64" t="str">
        <f>IF(ISNUMBER((Sheet1!J876+$F$9/10)*VLOOKUP($B895,$H$13:$J$17,3,0)),(Sheet1!J876+$F$9/10)*VLOOKUP($B895,$H$13:$J$17,3,0),"N/A")</f>
        <v>N/A</v>
      </c>
    </row>
    <row r="896" spans="2:11" x14ac:dyDescent="0.3">
      <c r="B896" s="1" t="str">
        <f>Sheet1!A877</f>
        <v>PA</v>
      </c>
      <c r="C896" s="2" t="str">
        <f>Sheet1!B877</f>
        <v>Elec</v>
      </c>
      <c r="D896" s="3">
        <f>Sheet1!C877</f>
        <v>42674</v>
      </c>
      <c r="E896" s="4" t="str">
        <f>Sheet1!D877</f>
        <v>West Penn PWR</v>
      </c>
      <c r="F896" s="2" t="str">
        <f>Sheet1!E877</f>
        <v>2M+</v>
      </c>
      <c r="G896" s="64">
        <f>IF(ISNUMBER((Sheet1!F877+$F$9/10)*VLOOKUP($B896,$H$13:$J$17,3,0)),(Sheet1!F877+$F$9/10)*VLOOKUP($B896,$H$13:$J$17,3,0),"N/A")</f>
        <v>6.4515782828143315</v>
      </c>
      <c r="H896" s="64">
        <f>IF(ISNUMBER((Sheet1!G877+$F$9/10)*VLOOKUP($B896,$H$13:$J$17,3,0)),(Sheet1!G877+$F$9/10)*VLOOKUP($B896,$H$13:$J$17,3,0),"N/A")</f>
        <v>6.3722937719046922</v>
      </c>
      <c r="I896" s="64">
        <f>IF(ISNUMBER((Sheet1!H877+$F$9/10)*VLOOKUP($B896,$H$13:$J$17,3,0)),(Sheet1!H877+$F$9/10)*VLOOKUP($B896,$H$13:$J$17,3,0),"N/A")</f>
        <v>6.4715195296614425</v>
      </c>
      <c r="J896" s="64">
        <f>IF(ISNUMBER((Sheet1!I877+$F$9/10)*VLOOKUP($B896,$H$13:$J$17,3,0)),(Sheet1!I877+$F$9/10)*VLOOKUP($B896,$H$13:$J$17,3,0),"N/A")</f>
        <v>6.4665897018773881</v>
      </c>
      <c r="K896" s="64" t="str">
        <f>IF(ISNUMBER((Sheet1!J877+$F$9/10)*VLOOKUP($B896,$H$13:$J$17,3,0)),(Sheet1!J877+$F$9/10)*VLOOKUP($B896,$H$13:$J$17,3,0),"N/A")</f>
        <v>N/A</v>
      </c>
    </row>
    <row r="897" spans="2:11" x14ac:dyDescent="0.3">
      <c r="B897" s="1" t="str">
        <f>Sheet1!A878</f>
        <v>PA</v>
      </c>
      <c r="C897" s="2" t="str">
        <f>Sheet1!B878</f>
        <v>Elec</v>
      </c>
      <c r="D897" s="3">
        <f>Sheet1!C878</f>
        <v>42674</v>
      </c>
      <c r="E897" s="4" t="str">
        <f>Sheet1!D878</f>
        <v>Penn PWR</v>
      </c>
      <c r="F897" s="2" t="str">
        <f>Sheet1!E878</f>
        <v>0-150K</v>
      </c>
      <c r="G897" s="64">
        <f>IF(ISNUMBER((Sheet1!F878+$F$9/10)*VLOOKUP($B897,$H$13:$J$17,3,0)),(Sheet1!F878+$F$9/10)*VLOOKUP($B897,$H$13:$J$17,3,0),"N/A")</f>
        <v>7.9389791151887898</v>
      </c>
      <c r="H897" s="64">
        <f>IF(ISNUMBER((Sheet1!G878+$F$9/10)*VLOOKUP($B897,$H$13:$J$17,3,0)),(Sheet1!G878+$F$9/10)*VLOOKUP($B897,$H$13:$J$17,3,0),"N/A")</f>
        <v>7.7783611255790097</v>
      </c>
      <c r="I897" s="64">
        <f>IF(ISNUMBER((Sheet1!H878+$F$9/10)*VLOOKUP($B897,$H$13:$J$17,3,0)),(Sheet1!H878+$F$9/10)*VLOOKUP($B897,$H$13:$J$17,3,0),"N/A")</f>
        <v>7.8212527847350692</v>
      </c>
      <c r="J897" s="64">
        <f>IF(ISNUMBER((Sheet1!I878+$F$9/10)*VLOOKUP($B897,$H$13:$J$17,3,0)),(Sheet1!I878+$F$9/10)*VLOOKUP($B897,$H$13:$J$17,3,0),"N/A")</f>
        <v>7.7894865408512786</v>
      </c>
      <c r="K897" s="64" t="str">
        <f>IF(ISNUMBER((Sheet1!J878+$F$9/10)*VLOOKUP($B897,$H$13:$J$17,3,0)),(Sheet1!J878+$F$9/10)*VLOOKUP($B897,$H$13:$J$17,3,0),"N/A")</f>
        <v>N/A</v>
      </c>
    </row>
    <row r="898" spans="2:11" x14ac:dyDescent="0.3">
      <c r="B898" s="1" t="str">
        <f>Sheet1!A879</f>
        <v>PA</v>
      </c>
      <c r="C898" s="2" t="str">
        <f>Sheet1!B879</f>
        <v>Elec</v>
      </c>
      <c r="D898" s="3">
        <f>Sheet1!C879</f>
        <v>42674</v>
      </c>
      <c r="E898" s="4" t="str">
        <f>Sheet1!D879</f>
        <v>Penn PWR</v>
      </c>
      <c r="F898" s="2" t="str">
        <f>Sheet1!E879</f>
        <v>150-500K</v>
      </c>
      <c r="G898" s="64">
        <f>IF(ISNUMBER((Sheet1!F879+$F$9/10)*VLOOKUP($B898,$H$13:$J$17,3,0)),(Sheet1!F879+$F$9/10)*VLOOKUP($B898,$H$13:$J$17,3,0),"N/A")</f>
        <v>7.7264391151887901</v>
      </c>
      <c r="H898" s="64">
        <f>IF(ISNUMBER((Sheet1!G879+$F$9/10)*VLOOKUP($B898,$H$13:$J$17,3,0)),(Sheet1!G879+$F$9/10)*VLOOKUP($B898,$H$13:$J$17,3,0),"N/A")</f>
        <v>7.5658211255790091</v>
      </c>
      <c r="I898" s="64">
        <f>IF(ISNUMBER((Sheet1!H879+$F$9/10)*VLOOKUP($B898,$H$13:$J$17,3,0)),(Sheet1!H879+$F$9/10)*VLOOKUP($B898,$H$13:$J$17,3,0),"N/A")</f>
        <v>7.6087127847350695</v>
      </c>
      <c r="J898" s="64">
        <f>IF(ISNUMBER((Sheet1!I879+$F$9/10)*VLOOKUP($B898,$H$13:$J$17,3,0)),(Sheet1!I879+$F$9/10)*VLOOKUP($B898,$H$13:$J$17,3,0),"N/A")</f>
        <v>7.5769465408512788</v>
      </c>
      <c r="K898" s="64" t="str">
        <f>IF(ISNUMBER((Sheet1!J879+$F$9/10)*VLOOKUP($B898,$H$13:$J$17,3,0)),(Sheet1!J879+$F$9/10)*VLOOKUP($B898,$H$13:$J$17,3,0),"N/A")</f>
        <v>N/A</v>
      </c>
    </row>
    <row r="899" spans="2:11" x14ac:dyDescent="0.3">
      <c r="B899" s="1" t="str">
        <f>Sheet1!A880</f>
        <v>PA</v>
      </c>
      <c r="C899" s="2" t="str">
        <f>Sheet1!B880</f>
        <v>Elec</v>
      </c>
      <c r="D899" s="3">
        <f>Sheet1!C880</f>
        <v>42674</v>
      </c>
      <c r="E899" s="4" t="str">
        <f>Sheet1!D880</f>
        <v>Penn PWR</v>
      </c>
      <c r="F899" s="2" t="str">
        <f>Sheet1!E880</f>
        <v>500-1M</v>
      </c>
      <c r="G899" s="64">
        <f>IF(ISNUMBER((Sheet1!F880+$F$9/10)*VLOOKUP($B899,$H$13:$J$17,3,0)),(Sheet1!F880+$F$9/10)*VLOOKUP($B899,$H$13:$J$17,3,0),"N/A")</f>
        <v>7.3544941151887908</v>
      </c>
      <c r="H899" s="64">
        <f>IF(ISNUMBER((Sheet1!G880+$F$9/10)*VLOOKUP($B899,$H$13:$J$17,3,0)),(Sheet1!G880+$F$9/10)*VLOOKUP($B899,$H$13:$J$17,3,0),"N/A")</f>
        <v>7.1938761255790089</v>
      </c>
      <c r="I899" s="64">
        <f>IF(ISNUMBER((Sheet1!H880+$F$9/10)*VLOOKUP($B899,$H$13:$J$17,3,0)),(Sheet1!H880+$F$9/10)*VLOOKUP($B899,$H$13:$J$17,3,0),"N/A")</f>
        <v>7.2367677847350693</v>
      </c>
      <c r="J899" s="64">
        <f>IF(ISNUMBER((Sheet1!I880+$F$9/10)*VLOOKUP($B899,$H$13:$J$17,3,0)),(Sheet1!I880+$F$9/10)*VLOOKUP($B899,$H$13:$J$17,3,0),"N/A")</f>
        <v>7.2050015408512786</v>
      </c>
      <c r="K899" s="64" t="str">
        <f>IF(ISNUMBER((Sheet1!J880+$F$9/10)*VLOOKUP($B899,$H$13:$J$17,3,0)),(Sheet1!J880+$F$9/10)*VLOOKUP($B899,$H$13:$J$17,3,0),"N/A")</f>
        <v>N/A</v>
      </c>
    </row>
    <row r="900" spans="2:11" x14ac:dyDescent="0.3">
      <c r="B900" s="1" t="str">
        <f>Sheet1!A881</f>
        <v>PA</v>
      </c>
      <c r="C900" s="2" t="str">
        <f>Sheet1!B881</f>
        <v>Elec</v>
      </c>
      <c r="D900" s="3">
        <f>Sheet1!C881</f>
        <v>42674</v>
      </c>
      <c r="E900" s="4" t="str">
        <f>Sheet1!D881</f>
        <v>Penn PWR</v>
      </c>
      <c r="F900" s="2" t="str">
        <f>Sheet1!E881</f>
        <v>1-2M</v>
      </c>
      <c r="G900" s="64">
        <f>IF(ISNUMBER((Sheet1!F881+$F$9/10)*VLOOKUP($B900,$H$13:$J$17,3,0)),(Sheet1!F881+$F$9/10)*VLOOKUP($B900,$H$13:$J$17,3,0),"N/A")</f>
        <v>7.2216566151887909</v>
      </c>
      <c r="H900" s="64">
        <f>IF(ISNUMBER((Sheet1!G881+$F$9/10)*VLOOKUP($B900,$H$13:$J$17,3,0)),(Sheet1!G881+$F$9/10)*VLOOKUP($B900,$H$13:$J$17,3,0),"N/A")</f>
        <v>7.061038625579009</v>
      </c>
      <c r="I900" s="64">
        <f>IF(ISNUMBER((Sheet1!H881+$F$9/10)*VLOOKUP($B900,$H$13:$J$17,3,0)),(Sheet1!H881+$F$9/10)*VLOOKUP($B900,$H$13:$J$17,3,0),"N/A")</f>
        <v>7.1039302847350694</v>
      </c>
      <c r="J900" s="64">
        <f>IF(ISNUMBER((Sheet1!I881+$F$9/10)*VLOOKUP($B900,$H$13:$J$17,3,0)),(Sheet1!I881+$F$9/10)*VLOOKUP($B900,$H$13:$J$17,3,0),"N/A")</f>
        <v>7.0721640408512787</v>
      </c>
      <c r="K900" s="64" t="str">
        <f>IF(ISNUMBER((Sheet1!J881+$F$9/10)*VLOOKUP($B900,$H$13:$J$17,3,0)),(Sheet1!J881+$F$9/10)*VLOOKUP($B900,$H$13:$J$17,3,0),"N/A")</f>
        <v>N/A</v>
      </c>
    </row>
    <row r="901" spans="2:11" x14ac:dyDescent="0.3">
      <c r="B901" s="1" t="str">
        <f>Sheet1!A882</f>
        <v>PA</v>
      </c>
      <c r="C901" s="2" t="str">
        <f>Sheet1!B882</f>
        <v>Elec</v>
      </c>
      <c r="D901" s="3">
        <f>Sheet1!C882</f>
        <v>42674</v>
      </c>
      <c r="E901" s="4" t="str">
        <f>Sheet1!D882</f>
        <v>Penn PWR</v>
      </c>
      <c r="F901" s="2" t="str">
        <f>Sheet1!E882</f>
        <v>2M+</v>
      </c>
      <c r="G901" s="64">
        <f>IF(ISNUMBER((Sheet1!F882+$F$9/10)*VLOOKUP($B901,$H$13:$J$17,3,0)),(Sheet1!F882+$F$9/10)*VLOOKUP($B901,$H$13:$J$17,3,0),"N/A")</f>
        <v>7.08881911518879</v>
      </c>
      <c r="H901" s="64">
        <f>IF(ISNUMBER((Sheet1!G882+$F$9/10)*VLOOKUP($B901,$H$13:$J$17,3,0)),(Sheet1!G882+$F$9/10)*VLOOKUP($B901,$H$13:$J$17,3,0),"N/A")</f>
        <v>6.928201125579009</v>
      </c>
      <c r="I901" s="64">
        <f>IF(ISNUMBER((Sheet1!H882+$F$9/10)*VLOOKUP($B901,$H$13:$J$17,3,0)),(Sheet1!H882+$F$9/10)*VLOOKUP($B901,$H$13:$J$17,3,0),"N/A")</f>
        <v>6.9710927847350694</v>
      </c>
      <c r="J901" s="64">
        <f>IF(ISNUMBER((Sheet1!I882+$F$9/10)*VLOOKUP($B901,$H$13:$J$17,3,0)),(Sheet1!I882+$F$9/10)*VLOOKUP($B901,$H$13:$J$17,3,0),"N/A")</f>
        <v>6.9393265408512788</v>
      </c>
      <c r="K901" s="64" t="str">
        <f>IF(ISNUMBER((Sheet1!J882+$F$9/10)*VLOOKUP($B901,$H$13:$J$17,3,0)),(Sheet1!J882+$F$9/10)*VLOOKUP($B901,$H$13:$J$17,3,0),"N/A")</f>
        <v>N/A</v>
      </c>
    </row>
    <row r="902" spans="2:11" x14ac:dyDescent="0.3">
      <c r="B902" s="1" t="str">
        <f>Sheet1!A883</f>
        <v>PA</v>
      </c>
      <c r="C902" s="2" t="str">
        <f>Sheet1!B883</f>
        <v>Elec</v>
      </c>
      <c r="D902" s="3">
        <f>Sheet1!C883</f>
        <v>42704</v>
      </c>
      <c r="E902" s="4" t="str">
        <f>Sheet1!D883</f>
        <v>PPL</v>
      </c>
      <c r="F902" s="2" t="str">
        <f>Sheet1!E883</f>
        <v>0-150K</v>
      </c>
      <c r="G902" s="64">
        <f>IF(ISNUMBER((Sheet1!F883+$F$9/10)*VLOOKUP($B902,$H$13:$J$17,3,0)),(Sheet1!F883+$F$9/10)*VLOOKUP($B902,$H$13:$J$17,3,0),"N/A")</f>
        <v>7.8573869776586749</v>
      </c>
      <c r="H902" s="64">
        <f>IF(ISNUMBER((Sheet1!G883+$F$9/10)*VLOOKUP($B902,$H$13:$J$17,3,0)),(Sheet1!G883+$F$9/10)*VLOOKUP($B902,$H$13:$J$17,3,0),"N/A")</f>
        <v>7.406936454231591</v>
      </c>
      <c r="I902" s="64">
        <f>IF(ISNUMBER((Sheet1!H883+$F$9/10)*VLOOKUP($B902,$H$13:$J$17,3,0)),(Sheet1!H883+$F$9/10)*VLOOKUP($B902,$H$13:$J$17,3,0),"N/A")</f>
        <v>7.4454344959989545</v>
      </c>
      <c r="J902" s="64">
        <f>IF(ISNUMBER((Sheet1!I883+$F$9/10)*VLOOKUP($B902,$H$13:$J$17,3,0)),(Sheet1!I883+$F$9/10)*VLOOKUP($B902,$H$13:$J$17,3,0),"N/A")</f>
        <v>7.4620968755631898</v>
      </c>
      <c r="K902" s="64" t="str">
        <f>IF(ISNUMBER((Sheet1!J883+$F$9/10)*VLOOKUP($B902,$H$13:$J$17,3,0)),(Sheet1!J883+$F$9/10)*VLOOKUP($B902,$H$13:$J$17,3,0),"N/A")</f>
        <v>N/A</v>
      </c>
    </row>
    <row r="903" spans="2:11" x14ac:dyDescent="0.3">
      <c r="B903" s="1" t="str">
        <f>Sheet1!A884</f>
        <v>PA</v>
      </c>
      <c r="C903" s="2" t="str">
        <f>Sheet1!B884</f>
        <v>Elec</v>
      </c>
      <c r="D903" s="3">
        <f>Sheet1!C884</f>
        <v>42704</v>
      </c>
      <c r="E903" s="4" t="str">
        <f>Sheet1!D884</f>
        <v>PPL</v>
      </c>
      <c r="F903" s="2" t="str">
        <f>Sheet1!E884</f>
        <v>150-500K</v>
      </c>
      <c r="G903" s="64">
        <f>IF(ISNUMBER((Sheet1!F884+$F$9/10)*VLOOKUP($B903,$H$13:$J$17,3,0)),(Sheet1!F884+$F$9/10)*VLOOKUP($B903,$H$13:$J$17,3,0),"N/A")</f>
        <v>7.6448469776586752</v>
      </c>
      <c r="H903" s="64">
        <f>IF(ISNUMBER((Sheet1!G884+$F$9/10)*VLOOKUP($B903,$H$13:$J$17,3,0)),(Sheet1!G884+$F$9/10)*VLOOKUP($B903,$H$13:$J$17,3,0),"N/A")</f>
        <v>7.1943964542315912</v>
      </c>
      <c r="I903" s="64">
        <f>IF(ISNUMBER((Sheet1!H884+$F$9/10)*VLOOKUP($B903,$H$13:$J$17,3,0)),(Sheet1!H884+$F$9/10)*VLOOKUP($B903,$H$13:$J$17,3,0),"N/A")</f>
        <v>7.2328944959989538</v>
      </c>
      <c r="J903" s="64">
        <f>IF(ISNUMBER((Sheet1!I884+$F$9/10)*VLOOKUP($B903,$H$13:$J$17,3,0)),(Sheet1!I884+$F$9/10)*VLOOKUP($B903,$H$13:$J$17,3,0),"N/A")</f>
        <v>7.2495568755631892</v>
      </c>
      <c r="K903" s="64" t="str">
        <f>IF(ISNUMBER((Sheet1!J884+$F$9/10)*VLOOKUP($B903,$H$13:$J$17,3,0)),(Sheet1!J884+$F$9/10)*VLOOKUP($B903,$H$13:$J$17,3,0),"N/A")</f>
        <v>N/A</v>
      </c>
    </row>
    <row r="904" spans="2:11" x14ac:dyDescent="0.3">
      <c r="B904" s="1" t="str">
        <f>Sheet1!A885</f>
        <v>PA</v>
      </c>
      <c r="C904" s="2" t="str">
        <f>Sheet1!B885</f>
        <v>Elec</v>
      </c>
      <c r="D904" s="3">
        <f>Sheet1!C885</f>
        <v>42704</v>
      </c>
      <c r="E904" s="4" t="str">
        <f>Sheet1!D885</f>
        <v>PPL</v>
      </c>
      <c r="F904" s="2" t="str">
        <f>Sheet1!E885</f>
        <v>500-1M</v>
      </c>
      <c r="G904" s="64">
        <f>IF(ISNUMBER((Sheet1!F885+$F$9/10)*VLOOKUP($B904,$H$13:$J$17,3,0)),(Sheet1!F885+$F$9/10)*VLOOKUP($B904,$H$13:$J$17,3,0),"N/A")</f>
        <v>7.2729019776586759</v>
      </c>
      <c r="H904" s="64">
        <f>IF(ISNUMBER((Sheet1!G885+$F$9/10)*VLOOKUP($B904,$H$13:$J$17,3,0)),(Sheet1!G885+$F$9/10)*VLOOKUP($B904,$H$13:$J$17,3,0),"N/A")</f>
        <v>6.8224514542315919</v>
      </c>
      <c r="I904" s="64">
        <f>IF(ISNUMBER((Sheet1!H885+$F$9/10)*VLOOKUP($B904,$H$13:$J$17,3,0)),(Sheet1!H885+$F$9/10)*VLOOKUP($B904,$H$13:$J$17,3,0),"N/A")</f>
        <v>6.8609494959989545</v>
      </c>
      <c r="J904" s="64">
        <f>IF(ISNUMBER((Sheet1!I885+$F$9/10)*VLOOKUP($B904,$H$13:$J$17,3,0)),(Sheet1!I885+$F$9/10)*VLOOKUP($B904,$H$13:$J$17,3,0),"N/A")</f>
        <v>6.8776118755631899</v>
      </c>
      <c r="K904" s="64" t="str">
        <f>IF(ISNUMBER((Sheet1!J885+$F$9/10)*VLOOKUP($B904,$H$13:$J$17,3,0)),(Sheet1!J885+$F$9/10)*VLOOKUP($B904,$H$13:$J$17,3,0),"N/A")</f>
        <v>N/A</v>
      </c>
    </row>
    <row r="905" spans="2:11" x14ac:dyDescent="0.3">
      <c r="B905" s="1" t="str">
        <f>Sheet1!A886</f>
        <v>PA</v>
      </c>
      <c r="C905" s="2" t="str">
        <f>Sheet1!B886</f>
        <v>Elec</v>
      </c>
      <c r="D905" s="3">
        <f>Sheet1!C886</f>
        <v>42704</v>
      </c>
      <c r="E905" s="4" t="str">
        <f>Sheet1!D886</f>
        <v>PPL</v>
      </c>
      <c r="F905" s="2" t="str">
        <f>Sheet1!E886</f>
        <v>1-2M</v>
      </c>
      <c r="G905" s="64">
        <f>IF(ISNUMBER((Sheet1!F886+$F$9/10)*VLOOKUP($B905,$H$13:$J$17,3,0)),(Sheet1!F886+$F$9/10)*VLOOKUP($B905,$H$13:$J$17,3,0),"N/A")</f>
        <v>7.140064477658675</v>
      </c>
      <c r="H905" s="64">
        <f>IF(ISNUMBER((Sheet1!G886+$F$9/10)*VLOOKUP($B905,$H$13:$J$17,3,0)),(Sheet1!G886+$F$9/10)*VLOOKUP($B905,$H$13:$J$17,3,0),"N/A")</f>
        <v>6.6896139542315911</v>
      </c>
      <c r="I905" s="64">
        <f>IF(ISNUMBER((Sheet1!H886+$F$9/10)*VLOOKUP($B905,$H$13:$J$17,3,0)),(Sheet1!H886+$F$9/10)*VLOOKUP($B905,$H$13:$J$17,3,0),"N/A")</f>
        <v>6.7281119959989546</v>
      </c>
      <c r="J905" s="64">
        <f>IF(ISNUMBER((Sheet1!I886+$F$9/10)*VLOOKUP($B905,$H$13:$J$17,3,0)),(Sheet1!I886+$F$9/10)*VLOOKUP($B905,$H$13:$J$17,3,0),"N/A")</f>
        <v>6.7447743755631899</v>
      </c>
      <c r="K905" s="64" t="str">
        <f>IF(ISNUMBER((Sheet1!J886+$F$9/10)*VLOOKUP($B905,$H$13:$J$17,3,0)),(Sheet1!J886+$F$9/10)*VLOOKUP($B905,$H$13:$J$17,3,0),"N/A")</f>
        <v>N/A</v>
      </c>
    </row>
    <row r="906" spans="2:11" x14ac:dyDescent="0.3">
      <c r="B906" s="1" t="str">
        <f>Sheet1!A887</f>
        <v>PA</v>
      </c>
      <c r="C906" s="2" t="str">
        <f>Sheet1!B887</f>
        <v>Elec</v>
      </c>
      <c r="D906" s="3">
        <f>Sheet1!C887</f>
        <v>42704</v>
      </c>
      <c r="E906" s="4" t="str">
        <f>Sheet1!D887</f>
        <v>PPL</v>
      </c>
      <c r="F906" s="2" t="str">
        <f>Sheet1!E887</f>
        <v>2M+</v>
      </c>
      <c r="G906" s="64">
        <f>IF(ISNUMBER((Sheet1!F887+$F$9/10)*VLOOKUP($B906,$H$13:$J$17,3,0)),(Sheet1!F887+$F$9/10)*VLOOKUP($B906,$H$13:$J$17,3,0),"N/A")</f>
        <v>7.0072269776586751</v>
      </c>
      <c r="H906" s="64">
        <f>IF(ISNUMBER((Sheet1!G887+$F$9/10)*VLOOKUP($B906,$H$13:$J$17,3,0)),(Sheet1!G887+$F$9/10)*VLOOKUP($B906,$H$13:$J$17,3,0),"N/A")</f>
        <v>6.5567764542315912</v>
      </c>
      <c r="I906" s="64">
        <f>IF(ISNUMBER((Sheet1!H887+$F$9/10)*VLOOKUP($B906,$H$13:$J$17,3,0)),(Sheet1!H887+$F$9/10)*VLOOKUP($B906,$H$13:$J$17,3,0),"N/A")</f>
        <v>6.5952744959989547</v>
      </c>
      <c r="J906" s="64">
        <f>IF(ISNUMBER((Sheet1!I887+$F$9/10)*VLOOKUP($B906,$H$13:$J$17,3,0)),(Sheet1!I887+$F$9/10)*VLOOKUP($B906,$H$13:$J$17,3,0),"N/A")</f>
        <v>6.61193687556319</v>
      </c>
      <c r="K906" s="64" t="str">
        <f>IF(ISNUMBER((Sheet1!J887+$F$9/10)*VLOOKUP($B906,$H$13:$J$17,3,0)),(Sheet1!J887+$F$9/10)*VLOOKUP($B906,$H$13:$J$17,3,0),"N/A")</f>
        <v>N/A</v>
      </c>
    </row>
    <row r="907" spans="2:11" x14ac:dyDescent="0.3">
      <c r="B907" s="1" t="str">
        <f>Sheet1!A888</f>
        <v>PA</v>
      </c>
      <c r="C907" s="2" t="str">
        <f>Sheet1!B888</f>
        <v>Elec</v>
      </c>
      <c r="D907" s="3">
        <f>Sheet1!C888</f>
        <v>42704</v>
      </c>
      <c r="E907" s="4" t="str">
        <f>Sheet1!D888</f>
        <v>PECO</v>
      </c>
      <c r="F907" s="2" t="str">
        <f>Sheet1!E888</f>
        <v>0-150K</v>
      </c>
      <c r="G907" s="64">
        <f>IF(ISNUMBER((Sheet1!F888+$F$9/10)*VLOOKUP($B907,$H$13:$J$17,3,0)),(Sheet1!F888+$F$9/10)*VLOOKUP($B907,$H$13:$J$17,3,0),"N/A")</f>
        <v>7.5919837668230601</v>
      </c>
      <c r="H907" s="64">
        <f>IF(ISNUMBER((Sheet1!G888+$F$9/10)*VLOOKUP($B907,$H$13:$J$17,3,0)),(Sheet1!G888+$F$9/10)*VLOOKUP($B907,$H$13:$J$17,3,0),"N/A")</f>
        <v>7.1853111698959751</v>
      </c>
      <c r="I907" s="64">
        <f>IF(ISNUMBER((Sheet1!H888+$F$9/10)*VLOOKUP($B907,$H$13:$J$17,3,0)),(Sheet1!H888+$F$9/10)*VLOOKUP($B907,$H$13:$J$17,3,0),"N/A")</f>
        <v>7.2791050349966699</v>
      </c>
      <c r="J907" s="64">
        <f>IF(ISNUMBER((Sheet1!I888+$F$9/10)*VLOOKUP($B907,$H$13:$J$17,3,0)),(Sheet1!I888+$F$9/10)*VLOOKUP($B907,$H$13:$J$17,3,0),"N/A")</f>
        <v>7.3298406761025729</v>
      </c>
      <c r="K907" s="64" t="str">
        <f>IF(ISNUMBER((Sheet1!J888+$F$9/10)*VLOOKUP($B907,$H$13:$J$17,3,0)),(Sheet1!J888+$F$9/10)*VLOOKUP($B907,$H$13:$J$17,3,0),"N/A")</f>
        <v>N/A</v>
      </c>
    </row>
    <row r="908" spans="2:11" x14ac:dyDescent="0.3">
      <c r="B908" s="1" t="str">
        <f>Sheet1!A889</f>
        <v>PA</v>
      </c>
      <c r="C908" s="2" t="str">
        <f>Sheet1!B889</f>
        <v>Elec</v>
      </c>
      <c r="D908" s="3">
        <f>Sheet1!C889</f>
        <v>42704</v>
      </c>
      <c r="E908" s="4" t="str">
        <f>Sheet1!D889</f>
        <v>PECO</v>
      </c>
      <c r="F908" s="2" t="str">
        <f>Sheet1!E889</f>
        <v>150-500K</v>
      </c>
      <c r="G908" s="64">
        <f>IF(ISNUMBER((Sheet1!F889+$F$9/10)*VLOOKUP($B908,$H$13:$J$17,3,0)),(Sheet1!F889+$F$9/10)*VLOOKUP($B908,$H$13:$J$17,3,0),"N/A")</f>
        <v>7.3794437668230604</v>
      </c>
      <c r="H908" s="64">
        <f>IF(ISNUMBER((Sheet1!G889+$F$9/10)*VLOOKUP($B908,$H$13:$J$17,3,0)),(Sheet1!G889+$F$9/10)*VLOOKUP($B908,$H$13:$J$17,3,0),"N/A")</f>
        <v>6.9727711698959762</v>
      </c>
      <c r="I908" s="64">
        <f>IF(ISNUMBER((Sheet1!H889+$F$9/10)*VLOOKUP($B908,$H$13:$J$17,3,0)),(Sheet1!H889+$F$9/10)*VLOOKUP($B908,$H$13:$J$17,3,0),"N/A")</f>
        <v>7.0665650349966693</v>
      </c>
      <c r="J908" s="64">
        <f>IF(ISNUMBER((Sheet1!I889+$F$9/10)*VLOOKUP($B908,$H$13:$J$17,3,0)),(Sheet1!I889+$F$9/10)*VLOOKUP($B908,$H$13:$J$17,3,0),"N/A")</f>
        <v>7.1173006761025723</v>
      </c>
      <c r="K908" s="64" t="str">
        <f>IF(ISNUMBER((Sheet1!J889+$F$9/10)*VLOOKUP($B908,$H$13:$J$17,3,0)),(Sheet1!J889+$F$9/10)*VLOOKUP($B908,$H$13:$J$17,3,0),"N/A")</f>
        <v>N/A</v>
      </c>
    </row>
    <row r="909" spans="2:11" x14ac:dyDescent="0.3">
      <c r="B909" s="1" t="str">
        <f>Sheet1!A890</f>
        <v>PA</v>
      </c>
      <c r="C909" s="2" t="str">
        <f>Sheet1!B890</f>
        <v>Elec</v>
      </c>
      <c r="D909" s="3">
        <f>Sheet1!C890</f>
        <v>42704</v>
      </c>
      <c r="E909" s="4" t="str">
        <f>Sheet1!D890</f>
        <v>PECO</v>
      </c>
      <c r="F909" s="2" t="str">
        <f>Sheet1!E890</f>
        <v>500-1M</v>
      </c>
      <c r="G909" s="64">
        <f>IF(ISNUMBER((Sheet1!F890+$F$9/10)*VLOOKUP($B909,$H$13:$J$17,3,0)),(Sheet1!F890+$F$9/10)*VLOOKUP($B909,$H$13:$J$17,3,0),"N/A")</f>
        <v>7.0074987668230602</v>
      </c>
      <c r="H909" s="64">
        <f>IF(ISNUMBER((Sheet1!G890+$F$9/10)*VLOOKUP($B909,$H$13:$J$17,3,0)),(Sheet1!G890+$F$9/10)*VLOOKUP($B909,$H$13:$J$17,3,0),"N/A")</f>
        <v>6.6008261698959751</v>
      </c>
      <c r="I909" s="64">
        <f>IF(ISNUMBER((Sheet1!H890+$F$9/10)*VLOOKUP($B909,$H$13:$J$17,3,0)),(Sheet1!H890+$F$9/10)*VLOOKUP($B909,$H$13:$J$17,3,0),"N/A")</f>
        <v>6.69462003499667</v>
      </c>
      <c r="J909" s="64">
        <f>IF(ISNUMBER((Sheet1!I890+$F$9/10)*VLOOKUP($B909,$H$13:$J$17,3,0)),(Sheet1!I890+$F$9/10)*VLOOKUP($B909,$H$13:$J$17,3,0),"N/A")</f>
        <v>6.745355676102573</v>
      </c>
      <c r="K909" s="64" t="str">
        <f>IF(ISNUMBER((Sheet1!J890+$F$9/10)*VLOOKUP($B909,$H$13:$J$17,3,0)),(Sheet1!J890+$F$9/10)*VLOOKUP($B909,$H$13:$J$17,3,0),"N/A")</f>
        <v>N/A</v>
      </c>
    </row>
    <row r="910" spans="2:11" x14ac:dyDescent="0.3">
      <c r="B910" s="1" t="str">
        <f>Sheet1!A891</f>
        <v>PA</v>
      </c>
      <c r="C910" s="2" t="str">
        <f>Sheet1!B891</f>
        <v>Elec</v>
      </c>
      <c r="D910" s="3">
        <f>Sheet1!C891</f>
        <v>42704</v>
      </c>
      <c r="E910" s="4" t="str">
        <f>Sheet1!D891</f>
        <v>PECO</v>
      </c>
      <c r="F910" s="2" t="str">
        <f>Sheet1!E891</f>
        <v>1-2M</v>
      </c>
      <c r="G910" s="64">
        <f>IF(ISNUMBER((Sheet1!F891+$F$9/10)*VLOOKUP($B910,$H$13:$J$17,3,0)),(Sheet1!F891+$F$9/10)*VLOOKUP($B910,$H$13:$J$17,3,0),"N/A")</f>
        <v>6.8746612668230602</v>
      </c>
      <c r="H910" s="64">
        <f>IF(ISNUMBER((Sheet1!G891+$F$9/10)*VLOOKUP($B910,$H$13:$J$17,3,0)),(Sheet1!G891+$F$9/10)*VLOOKUP($B910,$H$13:$J$17,3,0),"N/A")</f>
        <v>6.4679886698959752</v>
      </c>
      <c r="I910" s="64">
        <f>IF(ISNUMBER((Sheet1!H891+$F$9/10)*VLOOKUP($B910,$H$13:$J$17,3,0)),(Sheet1!H891+$F$9/10)*VLOOKUP($B910,$H$13:$J$17,3,0),"N/A")</f>
        <v>6.5617825349966701</v>
      </c>
      <c r="J910" s="64">
        <f>IF(ISNUMBER((Sheet1!I891+$F$9/10)*VLOOKUP($B910,$H$13:$J$17,3,0)),(Sheet1!I891+$F$9/10)*VLOOKUP($B910,$H$13:$J$17,3,0),"N/A")</f>
        <v>6.6125181761025731</v>
      </c>
      <c r="K910" s="64" t="str">
        <f>IF(ISNUMBER((Sheet1!J891+$F$9/10)*VLOOKUP($B910,$H$13:$J$17,3,0)),(Sheet1!J891+$F$9/10)*VLOOKUP($B910,$H$13:$J$17,3,0),"N/A")</f>
        <v>N/A</v>
      </c>
    </row>
    <row r="911" spans="2:11" x14ac:dyDescent="0.3">
      <c r="B911" s="1" t="str">
        <f>Sheet1!A892</f>
        <v>PA</v>
      </c>
      <c r="C911" s="2" t="str">
        <f>Sheet1!B892</f>
        <v>Elec</v>
      </c>
      <c r="D911" s="3">
        <f>Sheet1!C892</f>
        <v>42704</v>
      </c>
      <c r="E911" s="4" t="str">
        <f>Sheet1!D892</f>
        <v>PECO</v>
      </c>
      <c r="F911" s="2" t="str">
        <f>Sheet1!E892</f>
        <v>2M+</v>
      </c>
      <c r="G911" s="64">
        <f>IF(ISNUMBER((Sheet1!F892+$F$9/10)*VLOOKUP($B911,$H$13:$J$17,3,0)),(Sheet1!F892+$F$9/10)*VLOOKUP($B911,$H$13:$J$17,3,0),"N/A")</f>
        <v>6.7418237668230603</v>
      </c>
      <c r="H911" s="64">
        <f>IF(ISNUMBER((Sheet1!G892+$F$9/10)*VLOOKUP($B911,$H$13:$J$17,3,0)),(Sheet1!G892+$F$9/10)*VLOOKUP($B911,$H$13:$J$17,3,0),"N/A")</f>
        <v>6.3351511698959753</v>
      </c>
      <c r="I911" s="64">
        <f>IF(ISNUMBER((Sheet1!H892+$F$9/10)*VLOOKUP($B911,$H$13:$J$17,3,0)),(Sheet1!H892+$F$9/10)*VLOOKUP($B911,$H$13:$J$17,3,0),"N/A")</f>
        <v>6.4289450349966701</v>
      </c>
      <c r="J911" s="64">
        <f>IF(ISNUMBER((Sheet1!I892+$F$9/10)*VLOOKUP($B911,$H$13:$J$17,3,0)),(Sheet1!I892+$F$9/10)*VLOOKUP($B911,$H$13:$J$17,3,0),"N/A")</f>
        <v>6.4796806761025731</v>
      </c>
      <c r="K911" s="64" t="str">
        <f>IF(ISNUMBER((Sheet1!J892+$F$9/10)*VLOOKUP($B911,$H$13:$J$17,3,0)),(Sheet1!J892+$F$9/10)*VLOOKUP($B911,$H$13:$J$17,3,0),"N/A")</f>
        <v>N/A</v>
      </c>
    </row>
    <row r="912" spans="2:11" x14ac:dyDescent="0.3">
      <c r="B912" s="1" t="str">
        <f>Sheet1!A893</f>
        <v>PA</v>
      </c>
      <c r="C912" s="2" t="str">
        <f>Sheet1!B893</f>
        <v>Elec</v>
      </c>
      <c r="D912" s="3">
        <f>Sheet1!C893</f>
        <v>42704</v>
      </c>
      <c r="E912" s="4" t="str">
        <f>Sheet1!D893</f>
        <v>Duquesne</v>
      </c>
      <c r="F912" s="2" t="str">
        <f>Sheet1!E893</f>
        <v>0-150K</v>
      </c>
      <c r="G912" s="64">
        <f>IF(ISNUMBER((Sheet1!F893+$F$9/10)*VLOOKUP($B912,$H$13:$J$17,3,0)),(Sheet1!F893+$F$9/10)*VLOOKUP($B912,$H$13:$J$17,3,0),"N/A")</f>
        <v>7.2881982885713459</v>
      </c>
      <c r="H912" s="64">
        <f>IF(ISNUMBER((Sheet1!G893+$F$9/10)*VLOOKUP($B912,$H$13:$J$17,3,0)),(Sheet1!G893+$F$9/10)*VLOOKUP($B912,$H$13:$J$17,3,0),"N/A")</f>
        <v>7.2714446016755137</v>
      </c>
      <c r="I912" s="64">
        <f>IF(ISNUMBER((Sheet1!H893+$F$9/10)*VLOOKUP($B912,$H$13:$J$17,3,0)),(Sheet1!H893+$F$9/10)*VLOOKUP($B912,$H$13:$J$17,3,0),"N/A")</f>
        <v>7.3970637857241242</v>
      </c>
      <c r="J912" s="64">
        <f>IF(ISNUMBER((Sheet1!I893+$F$9/10)*VLOOKUP($B912,$H$13:$J$17,3,0)),(Sheet1!I893+$F$9/10)*VLOOKUP($B912,$H$13:$J$17,3,0),"N/A")</f>
        <v>7.4194743022084992</v>
      </c>
      <c r="K912" s="64" t="str">
        <f>IF(ISNUMBER((Sheet1!J893+$F$9/10)*VLOOKUP($B912,$H$13:$J$17,3,0)),(Sheet1!J893+$F$9/10)*VLOOKUP($B912,$H$13:$J$17,3,0),"N/A")</f>
        <v>N/A</v>
      </c>
    </row>
    <row r="913" spans="2:11" x14ac:dyDescent="0.3">
      <c r="B913" s="1" t="str">
        <f>Sheet1!A894</f>
        <v>PA</v>
      </c>
      <c r="C913" s="2" t="str">
        <f>Sheet1!B894</f>
        <v>Elec</v>
      </c>
      <c r="D913" s="3">
        <f>Sheet1!C894</f>
        <v>42704</v>
      </c>
      <c r="E913" s="4" t="str">
        <f>Sheet1!D894</f>
        <v>Duquesne</v>
      </c>
      <c r="F913" s="2" t="str">
        <f>Sheet1!E894</f>
        <v>150-500K</v>
      </c>
      <c r="G913" s="64">
        <f>IF(ISNUMBER((Sheet1!F894+$F$9/10)*VLOOKUP($B913,$H$13:$J$17,3,0)),(Sheet1!F894+$F$9/10)*VLOOKUP($B913,$H$13:$J$17,3,0),"N/A")</f>
        <v>7.0756582885713453</v>
      </c>
      <c r="H913" s="64">
        <f>IF(ISNUMBER((Sheet1!G894+$F$9/10)*VLOOKUP($B913,$H$13:$J$17,3,0)),(Sheet1!G894+$F$9/10)*VLOOKUP($B913,$H$13:$J$17,3,0),"N/A")</f>
        <v>7.0589046016755139</v>
      </c>
      <c r="I913" s="64">
        <f>IF(ISNUMBER((Sheet1!H894+$F$9/10)*VLOOKUP($B913,$H$13:$J$17,3,0)),(Sheet1!H894+$F$9/10)*VLOOKUP($B913,$H$13:$J$17,3,0),"N/A")</f>
        <v>7.1845237857241235</v>
      </c>
      <c r="J913" s="64">
        <f>IF(ISNUMBER((Sheet1!I894+$F$9/10)*VLOOKUP($B913,$H$13:$J$17,3,0)),(Sheet1!I894+$F$9/10)*VLOOKUP($B913,$H$13:$J$17,3,0),"N/A")</f>
        <v>7.2069343022084995</v>
      </c>
      <c r="K913" s="64" t="str">
        <f>IF(ISNUMBER((Sheet1!J894+$F$9/10)*VLOOKUP($B913,$H$13:$J$17,3,0)),(Sheet1!J894+$F$9/10)*VLOOKUP($B913,$H$13:$J$17,3,0),"N/A")</f>
        <v>N/A</v>
      </c>
    </row>
    <row r="914" spans="2:11" x14ac:dyDescent="0.3">
      <c r="B914" s="1" t="str">
        <f>Sheet1!A895</f>
        <v>PA</v>
      </c>
      <c r="C914" s="2" t="str">
        <f>Sheet1!B895</f>
        <v>Elec</v>
      </c>
      <c r="D914" s="3">
        <f>Sheet1!C895</f>
        <v>42704</v>
      </c>
      <c r="E914" s="4" t="str">
        <f>Sheet1!D895</f>
        <v>Duquesne</v>
      </c>
      <c r="F914" s="2" t="str">
        <f>Sheet1!E895</f>
        <v>500-1M</v>
      </c>
      <c r="G914" s="64">
        <f>IF(ISNUMBER((Sheet1!F895+$F$9/10)*VLOOKUP($B914,$H$13:$J$17,3,0)),(Sheet1!F895+$F$9/10)*VLOOKUP($B914,$H$13:$J$17,3,0),"N/A")</f>
        <v>6.703713288571346</v>
      </c>
      <c r="H914" s="64">
        <f>IF(ISNUMBER((Sheet1!G895+$F$9/10)*VLOOKUP($B914,$H$13:$J$17,3,0)),(Sheet1!G895+$F$9/10)*VLOOKUP($B914,$H$13:$J$17,3,0),"N/A")</f>
        <v>6.6869596016755137</v>
      </c>
      <c r="I914" s="64">
        <f>IF(ISNUMBER((Sheet1!H895+$F$9/10)*VLOOKUP($B914,$H$13:$J$17,3,0)),(Sheet1!H895+$F$9/10)*VLOOKUP($B914,$H$13:$J$17,3,0),"N/A")</f>
        <v>6.8125787857241242</v>
      </c>
      <c r="J914" s="64">
        <f>IF(ISNUMBER((Sheet1!I895+$F$9/10)*VLOOKUP($B914,$H$13:$J$17,3,0)),(Sheet1!I895+$F$9/10)*VLOOKUP($B914,$H$13:$J$17,3,0),"N/A")</f>
        <v>6.8349893022084993</v>
      </c>
      <c r="K914" s="64" t="str">
        <f>IF(ISNUMBER((Sheet1!J895+$F$9/10)*VLOOKUP($B914,$H$13:$J$17,3,0)),(Sheet1!J895+$F$9/10)*VLOOKUP($B914,$H$13:$J$17,3,0),"N/A")</f>
        <v>N/A</v>
      </c>
    </row>
    <row r="915" spans="2:11" x14ac:dyDescent="0.3">
      <c r="B915" s="1" t="str">
        <f>Sheet1!A896</f>
        <v>PA</v>
      </c>
      <c r="C915" s="2" t="str">
        <f>Sheet1!B896</f>
        <v>Elec</v>
      </c>
      <c r="D915" s="3">
        <f>Sheet1!C896</f>
        <v>42704</v>
      </c>
      <c r="E915" s="4" t="str">
        <f>Sheet1!D896</f>
        <v>Duquesne</v>
      </c>
      <c r="F915" s="2" t="str">
        <f>Sheet1!E896</f>
        <v>1-2M</v>
      </c>
      <c r="G915" s="64">
        <f>IF(ISNUMBER((Sheet1!F896+$F$9/10)*VLOOKUP($B915,$H$13:$J$17,3,0)),(Sheet1!F896+$F$9/10)*VLOOKUP($B915,$H$13:$J$17,3,0),"N/A")</f>
        <v>6.570875788571346</v>
      </c>
      <c r="H915" s="64">
        <f>IF(ISNUMBER((Sheet1!G896+$F$9/10)*VLOOKUP($B915,$H$13:$J$17,3,0)),(Sheet1!G896+$F$9/10)*VLOOKUP($B915,$H$13:$J$17,3,0),"N/A")</f>
        <v>6.5541221016755138</v>
      </c>
      <c r="I915" s="64">
        <f>IF(ISNUMBER((Sheet1!H896+$F$9/10)*VLOOKUP($B915,$H$13:$J$17,3,0)),(Sheet1!H896+$F$9/10)*VLOOKUP($B915,$H$13:$J$17,3,0),"N/A")</f>
        <v>6.6797412857241243</v>
      </c>
      <c r="J915" s="64">
        <f>IF(ISNUMBER((Sheet1!I896+$F$9/10)*VLOOKUP($B915,$H$13:$J$17,3,0)),(Sheet1!I896+$F$9/10)*VLOOKUP($B915,$H$13:$J$17,3,0),"N/A")</f>
        <v>6.7021518022084994</v>
      </c>
      <c r="K915" s="64" t="str">
        <f>IF(ISNUMBER((Sheet1!J896+$F$9/10)*VLOOKUP($B915,$H$13:$J$17,3,0)),(Sheet1!J896+$F$9/10)*VLOOKUP($B915,$H$13:$J$17,3,0),"N/A")</f>
        <v>N/A</v>
      </c>
    </row>
    <row r="916" spans="2:11" x14ac:dyDescent="0.3">
      <c r="B916" s="1" t="str">
        <f>Sheet1!A897</f>
        <v>PA</v>
      </c>
      <c r="C916" s="2" t="str">
        <f>Sheet1!B897</f>
        <v>Elec</v>
      </c>
      <c r="D916" s="3">
        <f>Sheet1!C897</f>
        <v>42704</v>
      </c>
      <c r="E916" s="4" t="str">
        <f>Sheet1!D897</f>
        <v>Duquesne</v>
      </c>
      <c r="F916" s="2" t="str">
        <f>Sheet1!E897</f>
        <v>2M+</v>
      </c>
      <c r="G916" s="64">
        <f>IF(ISNUMBER((Sheet1!F897+$F$9/10)*VLOOKUP($B916,$H$13:$J$17,3,0)),(Sheet1!F897+$F$9/10)*VLOOKUP($B916,$H$13:$J$17,3,0),"N/A")</f>
        <v>6.4380382885713461</v>
      </c>
      <c r="H916" s="64">
        <f>IF(ISNUMBER((Sheet1!G897+$F$9/10)*VLOOKUP($B916,$H$13:$J$17,3,0)),(Sheet1!G897+$F$9/10)*VLOOKUP($B916,$H$13:$J$17,3,0),"N/A")</f>
        <v>6.4212846016755138</v>
      </c>
      <c r="I916" s="64">
        <f>IF(ISNUMBER((Sheet1!H897+$F$9/10)*VLOOKUP($B916,$H$13:$J$17,3,0)),(Sheet1!H897+$F$9/10)*VLOOKUP($B916,$H$13:$J$17,3,0),"N/A")</f>
        <v>6.5469037857241243</v>
      </c>
      <c r="J916" s="64">
        <f>IF(ISNUMBER((Sheet1!I897+$F$9/10)*VLOOKUP($B916,$H$13:$J$17,3,0)),(Sheet1!I897+$F$9/10)*VLOOKUP($B916,$H$13:$J$17,3,0),"N/A")</f>
        <v>6.5693143022084994</v>
      </c>
      <c r="K916" s="64" t="str">
        <f>IF(ISNUMBER((Sheet1!J897+$F$9/10)*VLOOKUP($B916,$H$13:$J$17,3,0)),(Sheet1!J897+$F$9/10)*VLOOKUP($B916,$H$13:$J$17,3,0),"N/A")</f>
        <v>N/A</v>
      </c>
    </row>
    <row r="917" spans="2:11" x14ac:dyDescent="0.3">
      <c r="B917" s="1" t="str">
        <f>Sheet1!A898</f>
        <v>PA</v>
      </c>
      <c r="C917" s="2" t="str">
        <f>Sheet1!B898</f>
        <v>Elec</v>
      </c>
      <c r="D917" s="3">
        <f>Sheet1!C898</f>
        <v>42704</v>
      </c>
      <c r="E917" s="4" t="str">
        <f>Sheet1!D898</f>
        <v>PENELEC</v>
      </c>
      <c r="F917" s="2" t="str">
        <f>Sheet1!E898</f>
        <v>0-150K</v>
      </c>
      <c r="G917" s="64">
        <f>IF(ISNUMBER((Sheet1!F898+$F$9/10)*VLOOKUP($B917,$H$13:$J$17,3,0)),(Sheet1!F898+$F$9/10)*VLOOKUP($B917,$H$13:$J$17,3,0),"N/A")</f>
        <v>7.7926015830011428</v>
      </c>
      <c r="H917" s="64">
        <f>IF(ISNUMBER((Sheet1!G898+$F$9/10)*VLOOKUP($B917,$H$13:$J$17,3,0)),(Sheet1!G898+$F$9/10)*VLOOKUP($B917,$H$13:$J$17,3,0),"N/A")</f>
        <v>7.5292393945740574</v>
      </c>
      <c r="I917" s="64">
        <f>IF(ISNUMBER((Sheet1!H898+$F$9/10)*VLOOKUP($B917,$H$13:$J$17,3,0)),(Sheet1!H898+$F$9/10)*VLOOKUP($B917,$H$13:$J$17,3,0),"N/A")</f>
        <v>7.5459538575080858</v>
      </c>
      <c r="J917" s="64">
        <f>IF(ISNUMBER((Sheet1!I898+$F$9/10)*VLOOKUP($B917,$H$13:$J$17,3,0)),(Sheet1!I898+$F$9/10)*VLOOKUP($B917,$H$13:$J$17,3,0),"N/A")</f>
        <v>7.4856627906851694</v>
      </c>
      <c r="K917" s="64" t="str">
        <f>IF(ISNUMBER((Sheet1!J898+$F$9/10)*VLOOKUP($B917,$H$13:$J$17,3,0)),(Sheet1!J898+$F$9/10)*VLOOKUP($B917,$H$13:$J$17,3,0),"N/A")</f>
        <v>N/A</v>
      </c>
    </row>
    <row r="918" spans="2:11" x14ac:dyDescent="0.3">
      <c r="B918" s="1" t="str">
        <f>Sheet1!A899</f>
        <v>PA</v>
      </c>
      <c r="C918" s="2" t="str">
        <f>Sheet1!B899</f>
        <v>Elec</v>
      </c>
      <c r="D918" s="3">
        <f>Sheet1!C899</f>
        <v>42704</v>
      </c>
      <c r="E918" s="4" t="str">
        <f>Sheet1!D899</f>
        <v>PENELEC</v>
      </c>
      <c r="F918" s="2" t="str">
        <f>Sheet1!E899</f>
        <v>150-500K</v>
      </c>
      <c r="G918" s="64">
        <f>IF(ISNUMBER((Sheet1!F899+$F$9/10)*VLOOKUP($B918,$H$13:$J$17,3,0)),(Sheet1!F899+$F$9/10)*VLOOKUP($B918,$H$13:$J$17,3,0),"N/A")</f>
        <v>7.5800615830011431</v>
      </c>
      <c r="H918" s="64">
        <f>IF(ISNUMBER((Sheet1!G899+$F$9/10)*VLOOKUP($B918,$H$13:$J$17,3,0)),(Sheet1!G899+$F$9/10)*VLOOKUP($B918,$H$13:$J$17,3,0),"N/A")</f>
        <v>7.3166993945740568</v>
      </c>
      <c r="I918" s="64">
        <f>IF(ISNUMBER((Sheet1!H899+$F$9/10)*VLOOKUP($B918,$H$13:$J$17,3,0)),(Sheet1!H899+$F$9/10)*VLOOKUP($B918,$H$13:$J$17,3,0),"N/A")</f>
        <v>7.3334138575080869</v>
      </c>
      <c r="J918" s="64">
        <f>IF(ISNUMBER((Sheet1!I899+$F$9/10)*VLOOKUP($B918,$H$13:$J$17,3,0)),(Sheet1!I899+$F$9/10)*VLOOKUP($B918,$H$13:$J$17,3,0),"N/A")</f>
        <v>7.2731227906851696</v>
      </c>
      <c r="K918" s="64" t="str">
        <f>IF(ISNUMBER((Sheet1!J899+$F$9/10)*VLOOKUP($B918,$H$13:$J$17,3,0)),(Sheet1!J899+$F$9/10)*VLOOKUP($B918,$H$13:$J$17,3,0),"N/A")</f>
        <v>N/A</v>
      </c>
    </row>
    <row r="919" spans="2:11" x14ac:dyDescent="0.3">
      <c r="B919" s="1" t="str">
        <f>Sheet1!A900</f>
        <v>PA</v>
      </c>
      <c r="C919" s="2" t="str">
        <f>Sheet1!B900</f>
        <v>Elec</v>
      </c>
      <c r="D919" s="3">
        <f>Sheet1!C900</f>
        <v>42704</v>
      </c>
      <c r="E919" s="4" t="str">
        <f>Sheet1!D900</f>
        <v>PENELEC</v>
      </c>
      <c r="F919" s="2" t="str">
        <f>Sheet1!E900</f>
        <v>500-1M</v>
      </c>
      <c r="G919" s="64">
        <f>IF(ISNUMBER((Sheet1!F900+$F$9/10)*VLOOKUP($B919,$H$13:$J$17,3,0)),(Sheet1!F900+$F$9/10)*VLOOKUP($B919,$H$13:$J$17,3,0),"N/A")</f>
        <v>7.208116583001142</v>
      </c>
      <c r="H919" s="64">
        <f>IF(ISNUMBER((Sheet1!G900+$F$9/10)*VLOOKUP($B919,$H$13:$J$17,3,0)),(Sheet1!G900+$F$9/10)*VLOOKUP($B919,$H$13:$J$17,3,0),"N/A")</f>
        <v>6.9447543945740566</v>
      </c>
      <c r="I919" s="64">
        <f>IF(ISNUMBER((Sheet1!H900+$F$9/10)*VLOOKUP($B919,$H$13:$J$17,3,0)),(Sheet1!H900+$F$9/10)*VLOOKUP($B919,$H$13:$J$17,3,0),"N/A")</f>
        <v>6.9614688575080867</v>
      </c>
      <c r="J919" s="64">
        <f>IF(ISNUMBER((Sheet1!I900+$F$9/10)*VLOOKUP($B919,$H$13:$J$17,3,0)),(Sheet1!I900+$F$9/10)*VLOOKUP($B919,$H$13:$J$17,3,0),"N/A")</f>
        <v>6.9011777906851695</v>
      </c>
      <c r="K919" s="64" t="str">
        <f>IF(ISNUMBER((Sheet1!J900+$F$9/10)*VLOOKUP($B919,$H$13:$J$17,3,0)),(Sheet1!J900+$F$9/10)*VLOOKUP($B919,$H$13:$J$17,3,0),"N/A")</f>
        <v>N/A</v>
      </c>
    </row>
    <row r="920" spans="2:11" x14ac:dyDescent="0.3">
      <c r="B920" s="1" t="str">
        <f>Sheet1!A901</f>
        <v>PA</v>
      </c>
      <c r="C920" s="2" t="str">
        <f>Sheet1!B901</f>
        <v>Elec</v>
      </c>
      <c r="D920" s="3">
        <f>Sheet1!C901</f>
        <v>42704</v>
      </c>
      <c r="E920" s="4" t="str">
        <f>Sheet1!D901</f>
        <v>PENELEC</v>
      </c>
      <c r="F920" s="2" t="str">
        <f>Sheet1!E901</f>
        <v>1-2M</v>
      </c>
      <c r="G920" s="64">
        <f>IF(ISNUMBER((Sheet1!F901+$F$9/10)*VLOOKUP($B920,$H$13:$J$17,3,0)),(Sheet1!F901+$F$9/10)*VLOOKUP($B920,$H$13:$J$17,3,0),"N/A")</f>
        <v>7.0752790830011421</v>
      </c>
      <c r="H920" s="64">
        <f>IF(ISNUMBER((Sheet1!G901+$F$9/10)*VLOOKUP($B920,$H$13:$J$17,3,0)),(Sheet1!G901+$F$9/10)*VLOOKUP($B920,$H$13:$J$17,3,0),"N/A")</f>
        <v>6.8119168945740567</v>
      </c>
      <c r="I920" s="64">
        <f>IF(ISNUMBER((Sheet1!H901+$F$9/10)*VLOOKUP($B920,$H$13:$J$17,3,0)),(Sheet1!H901+$F$9/10)*VLOOKUP($B920,$H$13:$J$17,3,0),"N/A")</f>
        <v>6.8286313575080859</v>
      </c>
      <c r="J920" s="64">
        <f>IF(ISNUMBER((Sheet1!I901+$F$9/10)*VLOOKUP($B920,$H$13:$J$17,3,0)),(Sheet1!I901+$F$9/10)*VLOOKUP($B920,$H$13:$J$17,3,0),"N/A")</f>
        <v>6.7683402906851695</v>
      </c>
      <c r="K920" s="64" t="str">
        <f>IF(ISNUMBER((Sheet1!J901+$F$9/10)*VLOOKUP($B920,$H$13:$J$17,3,0)),(Sheet1!J901+$F$9/10)*VLOOKUP($B920,$H$13:$J$17,3,0),"N/A")</f>
        <v>N/A</v>
      </c>
    </row>
    <row r="921" spans="2:11" x14ac:dyDescent="0.3">
      <c r="B921" s="1" t="str">
        <f>Sheet1!A902</f>
        <v>PA</v>
      </c>
      <c r="C921" s="2" t="str">
        <f>Sheet1!B902</f>
        <v>Elec</v>
      </c>
      <c r="D921" s="3">
        <f>Sheet1!C902</f>
        <v>42704</v>
      </c>
      <c r="E921" s="4" t="str">
        <f>Sheet1!D902</f>
        <v>PENELEC</v>
      </c>
      <c r="F921" s="2" t="str">
        <f>Sheet1!E902</f>
        <v>2M+</v>
      </c>
      <c r="G921" s="64">
        <f>IF(ISNUMBER((Sheet1!F902+$F$9/10)*VLOOKUP($B921,$H$13:$J$17,3,0)),(Sheet1!F902+$F$9/10)*VLOOKUP($B921,$H$13:$J$17,3,0),"N/A")</f>
        <v>6.9424415830011421</v>
      </c>
      <c r="H921" s="64">
        <f>IF(ISNUMBER((Sheet1!G902+$F$9/10)*VLOOKUP($B921,$H$13:$J$17,3,0)),(Sheet1!G902+$F$9/10)*VLOOKUP($B921,$H$13:$J$17,3,0),"N/A")</f>
        <v>6.6790793945740567</v>
      </c>
      <c r="I921" s="64">
        <f>IF(ISNUMBER((Sheet1!H902+$F$9/10)*VLOOKUP($B921,$H$13:$J$17,3,0)),(Sheet1!H902+$F$9/10)*VLOOKUP($B921,$H$13:$J$17,3,0),"N/A")</f>
        <v>6.695793857508086</v>
      </c>
      <c r="J921" s="64">
        <f>IF(ISNUMBER((Sheet1!I902+$F$9/10)*VLOOKUP($B921,$H$13:$J$17,3,0)),(Sheet1!I902+$F$9/10)*VLOOKUP($B921,$H$13:$J$17,3,0),"N/A")</f>
        <v>6.6355027906851696</v>
      </c>
      <c r="K921" s="64" t="str">
        <f>IF(ISNUMBER((Sheet1!J902+$F$9/10)*VLOOKUP($B921,$H$13:$J$17,3,0)),(Sheet1!J902+$F$9/10)*VLOOKUP($B921,$H$13:$J$17,3,0),"N/A")</f>
        <v>N/A</v>
      </c>
    </row>
    <row r="922" spans="2:11" x14ac:dyDescent="0.3">
      <c r="B922" s="1" t="str">
        <f>Sheet1!A903</f>
        <v>PA</v>
      </c>
      <c r="C922" s="2" t="str">
        <f>Sheet1!B903</f>
        <v>Elec</v>
      </c>
      <c r="D922" s="3">
        <f>Sheet1!C903</f>
        <v>42704</v>
      </c>
      <c r="E922" s="4" t="str">
        <f>Sheet1!D903</f>
        <v>METED</v>
      </c>
      <c r="F922" s="2" t="str">
        <f>Sheet1!E903</f>
        <v>0-150K</v>
      </c>
      <c r="G922" s="64">
        <f>IF(ISNUMBER((Sheet1!F903+$F$9/10)*VLOOKUP($B922,$H$13:$J$17,3,0)),(Sheet1!F903+$F$9/10)*VLOOKUP($B922,$H$13:$J$17,3,0),"N/A")</f>
        <v>7.6512252885011414</v>
      </c>
      <c r="H922" s="64">
        <f>IF(ISNUMBER((Sheet1!G903+$F$9/10)*VLOOKUP($B922,$H$13:$J$17,3,0)),(Sheet1!G903+$F$9/10)*VLOOKUP($B922,$H$13:$J$17,3,0),"N/A")</f>
        <v>7.2726903308240587</v>
      </c>
      <c r="I922" s="64">
        <f>IF(ISNUMBER((Sheet1!H903+$F$9/10)*VLOOKUP($B922,$H$13:$J$17,3,0)),(Sheet1!H903+$F$9/10)*VLOOKUP($B922,$H$13:$J$17,3,0),"N/A")</f>
        <v>7.4045899611747537</v>
      </c>
      <c r="J922" s="64">
        <f>IF(ISNUMBER((Sheet1!I903+$F$9/10)*VLOOKUP($B922,$H$13:$J$17,3,0)),(Sheet1!I903+$F$9/10)*VLOOKUP($B922,$H$13:$J$17,3,0),"N/A")</f>
        <v>7.3594339563101689</v>
      </c>
      <c r="K922" s="64" t="str">
        <f>IF(ISNUMBER((Sheet1!J903+$F$9/10)*VLOOKUP($B922,$H$13:$J$17,3,0)),(Sheet1!J903+$F$9/10)*VLOOKUP($B922,$H$13:$J$17,3,0),"N/A")</f>
        <v>N/A</v>
      </c>
    </row>
    <row r="923" spans="2:11" x14ac:dyDescent="0.3">
      <c r="B923" s="1" t="str">
        <f>Sheet1!A904</f>
        <v>PA</v>
      </c>
      <c r="C923" s="2" t="str">
        <f>Sheet1!B904</f>
        <v>Elec</v>
      </c>
      <c r="D923" s="3">
        <f>Sheet1!C904</f>
        <v>42704</v>
      </c>
      <c r="E923" s="4" t="str">
        <f>Sheet1!D904</f>
        <v>METED</v>
      </c>
      <c r="F923" s="2" t="str">
        <f>Sheet1!E904</f>
        <v>150-500K</v>
      </c>
      <c r="G923" s="64">
        <f>IF(ISNUMBER((Sheet1!F904+$F$9/10)*VLOOKUP($B923,$H$13:$J$17,3,0)),(Sheet1!F904+$F$9/10)*VLOOKUP($B923,$H$13:$J$17,3,0),"N/A")</f>
        <v>7.4386852885011416</v>
      </c>
      <c r="H923" s="64">
        <f>IF(ISNUMBER((Sheet1!G904+$F$9/10)*VLOOKUP($B923,$H$13:$J$17,3,0)),(Sheet1!G904+$F$9/10)*VLOOKUP($B923,$H$13:$J$17,3,0),"N/A")</f>
        <v>7.060150330824059</v>
      </c>
      <c r="I923" s="64">
        <f>IF(ISNUMBER((Sheet1!H904+$F$9/10)*VLOOKUP($B923,$H$13:$J$17,3,0)),(Sheet1!H904+$F$9/10)*VLOOKUP($B923,$H$13:$J$17,3,0),"N/A")</f>
        <v>7.1920499611747539</v>
      </c>
      <c r="J923" s="64">
        <f>IF(ISNUMBER((Sheet1!I904+$F$9/10)*VLOOKUP($B923,$H$13:$J$17,3,0)),(Sheet1!I904+$F$9/10)*VLOOKUP($B923,$H$13:$J$17,3,0),"N/A")</f>
        <v>7.1468939563101683</v>
      </c>
      <c r="K923" s="64" t="str">
        <f>IF(ISNUMBER((Sheet1!J904+$F$9/10)*VLOOKUP($B923,$H$13:$J$17,3,0)),(Sheet1!J904+$F$9/10)*VLOOKUP($B923,$H$13:$J$17,3,0),"N/A")</f>
        <v>N/A</v>
      </c>
    </row>
    <row r="924" spans="2:11" x14ac:dyDescent="0.3">
      <c r="B924" s="1" t="str">
        <f>Sheet1!A905</f>
        <v>PA</v>
      </c>
      <c r="C924" s="2" t="str">
        <f>Sheet1!B905</f>
        <v>Elec</v>
      </c>
      <c r="D924" s="3">
        <f>Sheet1!C905</f>
        <v>42704</v>
      </c>
      <c r="E924" s="4" t="str">
        <f>Sheet1!D905</f>
        <v>METED</v>
      </c>
      <c r="F924" s="2" t="str">
        <f>Sheet1!E905</f>
        <v>500-1M</v>
      </c>
      <c r="G924" s="64">
        <f>IF(ISNUMBER((Sheet1!F905+$F$9/10)*VLOOKUP($B924,$H$13:$J$17,3,0)),(Sheet1!F905+$F$9/10)*VLOOKUP($B924,$H$13:$J$17,3,0),"N/A")</f>
        <v>7.0667402885011423</v>
      </c>
      <c r="H924" s="64">
        <f>IF(ISNUMBER((Sheet1!G905+$F$9/10)*VLOOKUP($B924,$H$13:$J$17,3,0)),(Sheet1!G905+$F$9/10)*VLOOKUP($B924,$H$13:$J$17,3,0),"N/A")</f>
        <v>6.6882053308240588</v>
      </c>
      <c r="I924" s="64">
        <f>IF(ISNUMBER((Sheet1!H905+$F$9/10)*VLOOKUP($B924,$H$13:$J$17,3,0)),(Sheet1!H905+$F$9/10)*VLOOKUP($B924,$H$13:$J$17,3,0),"N/A")</f>
        <v>6.8201049611747546</v>
      </c>
      <c r="J924" s="64">
        <f>IF(ISNUMBER((Sheet1!I905+$F$9/10)*VLOOKUP($B924,$H$13:$J$17,3,0)),(Sheet1!I905+$F$9/10)*VLOOKUP($B924,$H$13:$J$17,3,0),"N/A")</f>
        <v>6.7749489563101681</v>
      </c>
      <c r="K924" s="64" t="str">
        <f>IF(ISNUMBER((Sheet1!J905+$F$9/10)*VLOOKUP($B924,$H$13:$J$17,3,0)),(Sheet1!J905+$F$9/10)*VLOOKUP($B924,$H$13:$J$17,3,0),"N/A")</f>
        <v>N/A</v>
      </c>
    </row>
    <row r="925" spans="2:11" x14ac:dyDescent="0.3">
      <c r="B925" s="1" t="str">
        <f>Sheet1!A906</f>
        <v>PA</v>
      </c>
      <c r="C925" s="2" t="str">
        <f>Sheet1!B906</f>
        <v>Elec</v>
      </c>
      <c r="D925" s="3">
        <f>Sheet1!C906</f>
        <v>42704</v>
      </c>
      <c r="E925" s="4" t="str">
        <f>Sheet1!D906</f>
        <v>METED</v>
      </c>
      <c r="F925" s="2" t="str">
        <f>Sheet1!E906</f>
        <v>1-2M</v>
      </c>
      <c r="G925" s="64">
        <f>IF(ISNUMBER((Sheet1!F906+$F$9/10)*VLOOKUP($B925,$H$13:$J$17,3,0)),(Sheet1!F906+$F$9/10)*VLOOKUP($B925,$H$13:$J$17,3,0),"N/A")</f>
        <v>6.9339027885011415</v>
      </c>
      <c r="H925" s="64">
        <f>IF(ISNUMBER((Sheet1!G906+$F$9/10)*VLOOKUP($B925,$H$13:$J$17,3,0)),(Sheet1!G906+$F$9/10)*VLOOKUP($B925,$H$13:$J$17,3,0),"N/A")</f>
        <v>6.5553678308240588</v>
      </c>
      <c r="I925" s="64">
        <f>IF(ISNUMBER((Sheet1!H906+$F$9/10)*VLOOKUP($B925,$H$13:$J$17,3,0)),(Sheet1!H906+$F$9/10)*VLOOKUP($B925,$H$13:$J$17,3,0),"N/A")</f>
        <v>6.6872674611747547</v>
      </c>
      <c r="J925" s="64">
        <f>IF(ISNUMBER((Sheet1!I906+$F$9/10)*VLOOKUP($B925,$H$13:$J$17,3,0)),(Sheet1!I906+$F$9/10)*VLOOKUP($B925,$H$13:$J$17,3,0),"N/A")</f>
        <v>6.6421114563101682</v>
      </c>
      <c r="K925" s="64" t="str">
        <f>IF(ISNUMBER((Sheet1!J906+$F$9/10)*VLOOKUP($B925,$H$13:$J$17,3,0)),(Sheet1!J906+$F$9/10)*VLOOKUP($B925,$H$13:$J$17,3,0),"N/A")</f>
        <v>N/A</v>
      </c>
    </row>
    <row r="926" spans="2:11" x14ac:dyDescent="0.3">
      <c r="B926" s="1" t="str">
        <f>Sheet1!A907</f>
        <v>PA</v>
      </c>
      <c r="C926" s="2" t="str">
        <f>Sheet1!B907</f>
        <v>Elec</v>
      </c>
      <c r="D926" s="3">
        <f>Sheet1!C907</f>
        <v>42704</v>
      </c>
      <c r="E926" s="4" t="str">
        <f>Sheet1!D907</f>
        <v>METED</v>
      </c>
      <c r="F926" s="2" t="str">
        <f>Sheet1!E907</f>
        <v>2M+</v>
      </c>
      <c r="G926" s="64">
        <f>IF(ISNUMBER((Sheet1!F907+$F$9/10)*VLOOKUP($B926,$H$13:$J$17,3,0)),(Sheet1!F907+$F$9/10)*VLOOKUP($B926,$H$13:$J$17,3,0),"N/A")</f>
        <v>6.8010652885011416</v>
      </c>
      <c r="H926" s="64">
        <f>IF(ISNUMBER((Sheet1!G907+$F$9/10)*VLOOKUP($B926,$H$13:$J$17,3,0)),(Sheet1!G907+$F$9/10)*VLOOKUP($B926,$H$13:$J$17,3,0),"N/A")</f>
        <v>6.4225303308240589</v>
      </c>
      <c r="I926" s="64">
        <f>IF(ISNUMBER((Sheet1!H907+$F$9/10)*VLOOKUP($B926,$H$13:$J$17,3,0)),(Sheet1!H907+$F$9/10)*VLOOKUP($B926,$H$13:$J$17,3,0),"N/A")</f>
        <v>6.5544299611747538</v>
      </c>
      <c r="J926" s="64">
        <f>IF(ISNUMBER((Sheet1!I907+$F$9/10)*VLOOKUP($B926,$H$13:$J$17,3,0)),(Sheet1!I907+$F$9/10)*VLOOKUP($B926,$H$13:$J$17,3,0),"N/A")</f>
        <v>6.5092739563101683</v>
      </c>
      <c r="K926" s="64" t="str">
        <f>IF(ISNUMBER((Sheet1!J907+$F$9/10)*VLOOKUP($B926,$H$13:$J$17,3,0)),(Sheet1!J907+$F$9/10)*VLOOKUP($B926,$H$13:$J$17,3,0),"N/A")</f>
        <v>N/A</v>
      </c>
    </row>
    <row r="927" spans="2:11" x14ac:dyDescent="0.3">
      <c r="B927" s="1" t="str">
        <f>Sheet1!A908</f>
        <v>PA</v>
      </c>
      <c r="C927" s="2" t="str">
        <f>Sheet1!B908</f>
        <v>Elec</v>
      </c>
      <c r="D927" s="3">
        <f>Sheet1!C908</f>
        <v>42704</v>
      </c>
      <c r="E927" s="4" t="str">
        <f>Sheet1!D908</f>
        <v>West Penn PWR</v>
      </c>
      <c r="F927" s="2" t="str">
        <f>Sheet1!E908</f>
        <v>0-150K</v>
      </c>
      <c r="G927" s="64">
        <f>IF(ISNUMBER((Sheet1!F908+$F$9/10)*VLOOKUP($B927,$H$13:$J$17,3,0)),(Sheet1!F908+$F$9/10)*VLOOKUP($B927,$H$13:$J$17,3,0),"N/A")</f>
        <v>7.3120624025310157</v>
      </c>
      <c r="H927" s="64">
        <f>IF(ISNUMBER((Sheet1!G908+$F$9/10)*VLOOKUP($B927,$H$13:$J$17,3,0)),(Sheet1!G908+$F$9/10)*VLOOKUP($B927,$H$13:$J$17,3,0),"N/A")</f>
        <v>7.2460074104255279</v>
      </c>
      <c r="I927" s="64">
        <f>IF(ISNUMBER((Sheet1!H908+$F$9/10)*VLOOKUP($B927,$H$13:$J$17,3,0)),(Sheet1!H908+$F$9/10)*VLOOKUP($B927,$H$13:$J$17,3,0),"N/A")</f>
        <v>7.3333844295267978</v>
      </c>
      <c r="J927" s="64">
        <f>IF(ISNUMBER((Sheet1!I908+$F$9/10)*VLOOKUP($B927,$H$13:$J$17,3,0)),(Sheet1!I908+$F$9/10)*VLOOKUP($B927,$H$13:$J$17,3,0),"N/A")</f>
        <v>7.3315503252062468</v>
      </c>
      <c r="K927" s="64" t="str">
        <f>IF(ISNUMBER((Sheet1!J908+$F$9/10)*VLOOKUP($B927,$H$13:$J$17,3,0)),(Sheet1!J908+$F$9/10)*VLOOKUP($B927,$H$13:$J$17,3,0),"N/A")</f>
        <v>N/A</v>
      </c>
    </row>
    <row r="928" spans="2:11" x14ac:dyDescent="0.3">
      <c r="B928" s="1" t="str">
        <f>Sheet1!A909</f>
        <v>PA</v>
      </c>
      <c r="C928" s="2" t="str">
        <f>Sheet1!B909</f>
        <v>Elec</v>
      </c>
      <c r="D928" s="3">
        <f>Sheet1!C909</f>
        <v>42704</v>
      </c>
      <c r="E928" s="4" t="str">
        <f>Sheet1!D909</f>
        <v>West Penn PWR</v>
      </c>
      <c r="F928" s="2" t="str">
        <f>Sheet1!E909</f>
        <v>150-500K</v>
      </c>
      <c r="G928" s="64">
        <f>IF(ISNUMBER((Sheet1!F909+$F$9/10)*VLOOKUP($B928,$H$13:$J$17,3,0)),(Sheet1!F909+$F$9/10)*VLOOKUP($B928,$H$13:$J$17,3,0),"N/A")</f>
        <v>7.0995224025310169</v>
      </c>
      <c r="H928" s="64">
        <f>IF(ISNUMBER((Sheet1!G909+$F$9/10)*VLOOKUP($B928,$H$13:$J$17,3,0)),(Sheet1!G909+$F$9/10)*VLOOKUP($B928,$H$13:$J$17,3,0),"N/A")</f>
        <v>7.0334674104255281</v>
      </c>
      <c r="I928" s="64">
        <f>IF(ISNUMBER((Sheet1!H909+$F$9/10)*VLOOKUP($B928,$H$13:$J$17,3,0)),(Sheet1!H909+$F$9/10)*VLOOKUP($B928,$H$13:$J$17,3,0),"N/A")</f>
        <v>7.1208444295267981</v>
      </c>
      <c r="J928" s="64">
        <f>IF(ISNUMBER((Sheet1!I909+$F$9/10)*VLOOKUP($B928,$H$13:$J$17,3,0)),(Sheet1!I909+$F$9/10)*VLOOKUP($B928,$H$13:$J$17,3,0),"N/A")</f>
        <v>7.1190103252062471</v>
      </c>
      <c r="K928" s="64" t="str">
        <f>IF(ISNUMBER((Sheet1!J909+$F$9/10)*VLOOKUP($B928,$H$13:$J$17,3,0)),(Sheet1!J909+$F$9/10)*VLOOKUP($B928,$H$13:$J$17,3,0),"N/A")</f>
        <v>N/A</v>
      </c>
    </row>
    <row r="929" spans="2:11" x14ac:dyDescent="0.3">
      <c r="B929" s="1" t="str">
        <f>Sheet1!A910</f>
        <v>PA</v>
      </c>
      <c r="C929" s="2" t="str">
        <f>Sheet1!B910</f>
        <v>Elec</v>
      </c>
      <c r="D929" s="3">
        <f>Sheet1!C910</f>
        <v>42704</v>
      </c>
      <c r="E929" s="4" t="str">
        <f>Sheet1!D910</f>
        <v>West Penn PWR</v>
      </c>
      <c r="F929" s="2" t="str">
        <f>Sheet1!E910</f>
        <v>500-1M</v>
      </c>
      <c r="G929" s="64">
        <f>IF(ISNUMBER((Sheet1!F910+$F$9/10)*VLOOKUP($B929,$H$13:$J$17,3,0)),(Sheet1!F910+$F$9/10)*VLOOKUP($B929,$H$13:$J$17,3,0),"N/A")</f>
        <v>6.7275774025310158</v>
      </c>
      <c r="H929" s="64">
        <f>IF(ISNUMBER((Sheet1!G910+$F$9/10)*VLOOKUP($B929,$H$13:$J$17,3,0)),(Sheet1!G910+$F$9/10)*VLOOKUP($B929,$H$13:$J$17,3,0),"N/A")</f>
        <v>6.661522410425528</v>
      </c>
      <c r="I929" s="64">
        <f>IF(ISNUMBER((Sheet1!H910+$F$9/10)*VLOOKUP($B929,$H$13:$J$17,3,0)),(Sheet1!H910+$F$9/10)*VLOOKUP($B929,$H$13:$J$17,3,0),"N/A")</f>
        <v>6.7488994295267979</v>
      </c>
      <c r="J929" s="64">
        <f>IF(ISNUMBER((Sheet1!I910+$F$9/10)*VLOOKUP($B929,$H$13:$J$17,3,0)),(Sheet1!I910+$F$9/10)*VLOOKUP($B929,$H$13:$J$17,3,0),"N/A")</f>
        <v>6.7470653252062469</v>
      </c>
      <c r="K929" s="64" t="str">
        <f>IF(ISNUMBER((Sheet1!J910+$F$9/10)*VLOOKUP($B929,$H$13:$J$17,3,0)),(Sheet1!J910+$F$9/10)*VLOOKUP($B929,$H$13:$J$17,3,0),"N/A")</f>
        <v>N/A</v>
      </c>
    </row>
    <row r="930" spans="2:11" x14ac:dyDescent="0.3">
      <c r="B930" s="1" t="str">
        <f>Sheet1!A911</f>
        <v>PA</v>
      </c>
      <c r="C930" s="2" t="str">
        <f>Sheet1!B911</f>
        <v>Elec</v>
      </c>
      <c r="D930" s="3">
        <f>Sheet1!C911</f>
        <v>42704</v>
      </c>
      <c r="E930" s="4" t="str">
        <f>Sheet1!D911</f>
        <v>West Penn PWR</v>
      </c>
      <c r="F930" s="2" t="str">
        <f>Sheet1!E911</f>
        <v>1-2M</v>
      </c>
      <c r="G930" s="64">
        <f>IF(ISNUMBER((Sheet1!F911+$F$9/10)*VLOOKUP($B930,$H$13:$J$17,3,0)),(Sheet1!F911+$F$9/10)*VLOOKUP($B930,$H$13:$J$17,3,0),"N/A")</f>
        <v>6.5947399025310158</v>
      </c>
      <c r="H930" s="64">
        <f>IF(ISNUMBER((Sheet1!G911+$F$9/10)*VLOOKUP($B930,$H$13:$J$17,3,0)),(Sheet1!G911+$F$9/10)*VLOOKUP($B930,$H$13:$J$17,3,0),"N/A")</f>
        <v>6.528684910425528</v>
      </c>
      <c r="I930" s="64">
        <f>IF(ISNUMBER((Sheet1!H911+$F$9/10)*VLOOKUP($B930,$H$13:$J$17,3,0)),(Sheet1!H911+$F$9/10)*VLOOKUP($B930,$H$13:$J$17,3,0),"N/A")</f>
        <v>6.6160619295267979</v>
      </c>
      <c r="J930" s="64">
        <f>IF(ISNUMBER((Sheet1!I911+$F$9/10)*VLOOKUP($B930,$H$13:$J$17,3,0)),(Sheet1!I911+$F$9/10)*VLOOKUP($B930,$H$13:$J$17,3,0),"N/A")</f>
        <v>6.614227825206247</v>
      </c>
      <c r="K930" s="64" t="str">
        <f>IF(ISNUMBER((Sheet1!J911+$F$9/10)*VLOOKUP($B930,$H$13:$J$17,3,0)),(Sheet1!J911+$F$9/10)*VLOOKUP($B930,$H$13:$J$17,3,0),"N/A")</f>
        <v>N/A</v>
      </c>
    </row>
    <row r="931" spans="2:11" x14ac:dyDescent="0.3">
      <c r="B931" s="1" t="str">
        <f>Sheet1!A912</f>
        <v>PA</v>
      </c>
      <c r="C931" s="2" t="str">
        <f>Sheet1!B912</f>
        <v>Elec</v>
      </c>
      <c r="D931" s="3">
        <f>Sheet1!C912</f>
        <v>42704</v>
      </c>
      <c r="E931" s="4" t="str">
        <f>Sheet1!D912</f>
        <v>West Penn PWR</v>
      </c>
      <c r="F931" s="2" t="str">
        <f>Sheet1!E912</f>
        <v>2M+</v>
      </c>
      <c r="G931" s="64">
        <f>IF(ISNUMBER((Sheet1!F912+$F$9/10)*VLOOKUP($B931,$H$13:$J$17,3,0)),(Sheet1!F912+$F$9/10)*VLOOKUP($B931,$H$13:$J$17,3,0),"N/A")</f>
        <v>6.4619024025310159</v>
      </c>
      <c r="H931" s="64">
        <f>IF(ISNUMBER((Sheet1!G912+$F$9/10)*VLOOKUP($B931,$H$13:$J$17,3,0)),(Sheet1!G912+$F$9/10)*VLOOKUP($B931,$H$13:$J$17,3,0),"N/A")</f>
        <v>6.3958474104255281</v>
      </c>
      <c r="I931" s="64">
        <f>IF(ISNUMBER((Sheet1!H912+$F$9/10)*VLOOKUP($B931,$H$13:$J$17,3,0)),(Sheet1!H912+$F$9/10)*VLOOKUP($B931,$H$13:$J$17,3,0),"N/A")</f>
        <v>6.483224429526798</v>
      </c>
      <c r="J931" s="64">
        <f>IF(ISNUMBER((Sheet1!I912+$F$9/10)*VLOOKUP($B931,$H$13:$J$17,3,0)),(Sheet1!I912+$F$9/10)*VLOOKUP($B931,$H$13:$J$17,3,0),"N/A")</f>
        <v>6.481390325206247</v>
      </c>
      <c r="K931" s="64" t="str">
        <f>IF(ISNUMBER((Sheet1!J912+$F$9/10)*VLOOKUP($B931,$H$13:$J$17,3,0)),(Sheet1!J912+$F$9/10)*VLOOKUP($B931,$H$13:$J$17,3,0),"N/A")</f>
        <v>N/A</v>
      </c>
    </row>
    <row r="932" spans="2:11" x14ac:dyDescent="0.3">
      <c r="B932" s="1" t="str">
        <f>Sheet1!A913</f>
        <v>PA</v>
      </c>
      <c r="C932" s="2" t="str">
        <f>Sheet1!B913</f>
        <v>Elec</v>
      </c>
      <c r="D932" s="3">
        <f>Sheet1!C913</f>
        <v>42704</v>
      </c>
      <c r="E932" s="4" t="str">
        <f>Sheet1!D913</f>
        <v>Penn PWR</v>
      </c>
      <c r="F932" s="2" t="str">
        <f>Sheet1!E913</f>
        <v>0-150K</v>
      </c>
      <c r="G932" s="64">
        <f>IF(ISNUMBER((Sheet1!F913+$F$9/10)*VLOOKUP($B932,$H$13:$J$17,3,0)),(Sheet1!F913+$F$9/10)*VLOOKUP($B932,$H$13:$J$17,3,0),"N/A")</f>
        <v>7.9482997275111371</v>
      </c>
      <c r="H932" s="64">
        <f>IF(ISNUMBER((Sheet1!G913+$F$9/10)*VLOOKUP($B932,$H$13:$J$17,3,0)),(Sheet1!G913+$F$9/10)*VLOOKUP($B932,$H$13:$J$17,3,0),"N/A")</f>
        <v>7.781012783474841</v>
      </c>
      <c r="I932" s="64">
        <f>IF(ISNUMBER((Sheet1!H913+$F$9/10)*VLOOKUP($B932,$H$13:$J$17,3,0)),(Sheet1!H913+$F$9/10)*VLOOKUP($B932,$H$13:$J$17,3,0),"N/A")</f>
        <v>7.8188373063667287</v>
      </c>
      <c r="J932" s="64">
        <f>IF(ISNUMBER((Sheet1!I913+$F$9/10)*VLOOKUP($B932,$H$13:$J$17,3,0)),(Sheet1!I913+$F$9/10)*VLOOKUP($B932,$H$13:$J$17,3,0),"N/A")</f>
        <v>7.7938854566156097</v>
      </c>
      <c r="K932" s="64" t="str">
        <f>IF(ISNUMBER((Sheet1!J913+$F$9/10)*VLOOKUP($B932,$H$13:$J$17,3,0)),(Sheet1!J913+$F$9/10)*VLOOKUP($B932,$H$13:$J$17,3,0),"N/A")</f>
        <v>N/A</v>
      </c>
    </row>
    <row r="933" spans="2:11" x14ac:dyDescent="0.3">
      <c r="B933" s="1" t="str">
        <f>Sheet1!A914</f>
        <v>PA</v>
      </c>
      <c r="C933" s="2" t="str">
        <f>Sheet1!B914</f>
        <v>Elec</v>
      </c>
      <c r="D933" s="3">
        <f>Sheet1!C914</f>
        <v>42704</v>
      </c>
      <c r="E933" s="4" t="str">
        <f>Sheet1!D914</f>
        <v>Penn PWR</v>
      </c>
      <c r="F933" s="2" t="str">
        <f>Sheet1!E914</f>
        <v>150-500K</v>
      </c>
      <c r="G933" s="64">
        <f>IF(ISNUMBER((Sheet1!F914+$F$9/10)*VLOOKUP($B933,$H$13:$J$17,3,0)),(Sheet1!F914+$F$9/10)*VLOOKUP($B933,$H$13:$J$17,3,0),"N/A")</f>
        <v>7.7357597275111374</v>
      </c>
      <c r="H933" s="64">
        <f>IF(ISNUMBER((Sheet1!G914+$F$9/10)*VLOOKUP($B933,$H$13:$J$17,3,0)),(Sheet1!G914+$F$9/10)*VLOOKUP($B933,$H$13:$J$17,3,0),"N/A")</f>
        <v>7.5684727834748413</v>
      </c>
      <c r="I933" s="64">
        <f>IF(ISNUMBER((Sheet1!H914+$F$9/10)*VLOOKUP($B933,$H$13:$J$17,3,0)),(Sheet1!H914+$F$9/10)*VLOOKUP($B933,$H$13:$J$17,3,0),"N/A")</f>
        <v>7.6062973063667281</v>
      </c>
      <c r="J933" s="64">
        <f>IF(ISNUMBER((Sheet1!I914+$F$9/10)*VLOOKUP($B933,$H$13:$J$17,3,0)),(Sheet1!I914+$F$9/10)*VLOOKUP($B933,$H$13:$J$17,3,0),"N/A")</f>
        <v>7.5813454566156091</v>
      </c>
      <c r="K933" s="64" t="str">
        <f>IF(ISNUMBER((Sheet1!J914+$F$9/10)*VLOOKUP($B933,$H$13:$J$17,3,0)),(Sheet1!J914+$F$9/10)*VLOOKUP($B933,$H$13:$J$17,3,0),"N/A")</f>
        <v>N/A</v>
      </c>
    </row>
    <row r="934" spans="2:11" x14ac:dyDescent="0.3">
      <c r="B934" s="1" t="str">
        <f>Sheet1!A915</f>
        <v>PA</v>
      </c>
      <c r="C934" s="2" t="str">
        <f>Sheet1!B915</f>
        <v>Elec</v>
      </c>
      <c r="D934" s="3">
        <f>Sheet1!C915</f>
        <v>42704</v>
      </c>
      <c r="E934" s="4" t="str">
        <f>Sheet1!D915</f>
        <v>Penn PWR</v>
      </c>
      <c r="F934" s="2" t="str">
        <f>Sheet1!E915</f>
        <v>500-1M</v>
      </c>
      <c r="G934" s="64">
        <f>IF(ISNUMBER((Sheet1!F915+$F$9/10)*VLOOKUP($B934,$H$13:$J$17,3,0)),(Sheet1!F915+$F$9/10)*VLOOKUP($B934,$H$13:$J$17,3,0),"N/A")</f>
        <v>7.3638147275111372</v>
      </c>
      <c r="H934" s="64">
        <f>IF(ISNUMBER((Sheet1!G915+$F$9/10)*VLOOKUP($B934,$H$13:$J$17,3,0)),(Sheet1!G915+$F$9/10)*VLOOKUP($B934,$H$13:$J$17,3,0),"N/A")</f>
        <v>7.1965277834748411</v>
      </c>
      <c r="I934" s="64">
        <f>IF(ISNUMBER((Sheet1!H915+$F$9/10)*VLOOKUP($B934,$H$13:$J$17,3,0)),(Sheet1!H915+$F$9/10)*VLOOKUP($B934,$H$13:$J$17,3,0),"N/A")</f>
        <v>7.2343523063667288</v>
      </c>
      <c r="J934" s="64">
        <f>IF(ISNUMBER((Sheet1!I915+$F$9/10)*VLOOKUP($B934,$H$13:$J$17,3,0)),(Sheet1!I915+$F$9/10)*VLOOKUP($B934,$H$13:$J$17,3,0),"N/A")</f>
        <v>7.2094004566156098</v>
      </c>
      <c r="K934" s="64" t="str">
        <f>IF(ISNUMBER((Sheet1!J915+$F$9/10)*VLOOKUP($B934,$H$13:$J$17,3,0)),(Sheet1!J915+$F$9/10)*VLOOKUP($B934,$H$13:$J$17,3,0),"N/A")</f>
        <v>N/A</v>
      </c>
    </row>
    <row r="935" spans="2:11" x14ac:dyDescent="0.3">
      <c r="B935" s="1" t="str">
        <f>Sheet1!A916</f>
        <v>PA</v>
      </c>
      <c r="C935" s="2" t="str">
        <f>Sheet1!B916</f>
        <v>Elec</v>
      </c>
      <c r="D935" s="3">
        <f>Sheet1!C916</f>
        <v>42704</v>
      </c>
      <c r="E935" s="4" t="str">
        <f>Sheet1!D916</f>
        <v>Penn PWR</v>
      </c>
      <c r="F935" s="2" t="str">
        <f>Sheet1!E916</f>
        <v>1-2M</v>
      </c>
      <c r="G935" s="64">
        <f>IF(ISNUMBER((Sheet1!F916+$F$9/10)*VLOOKUP($B935,$H$13:$J$17,3,0)),(Sheet1!F916+$F$9/10)*VLOOKUP($B935,$H$13:$J$17,3,0),"N/A")</f>
        <v>7.2309772275111373</v>
      </c>
      <c r="H935" s="64">
        <f>IF(ISNUMBER((Sheet1!G916+$F$9/10)*VLOOKUP($B935,$H$13:$J$17,3,0)),(Sheet1!G916+$F$9/10)*VLOOKUP($B935,$H$13:$J$17,3,0),"N/A")</f>
        <v>7.0636902834748412</v>
      </c>
      <c r="I935" s="64">
        <f>IF(ISNUMBER((Sheet1!H916+$F$9/10)*VLOOKUP($B935,$H$13:$J$17,3,0)),(Sheet1!H916+$F$9/10)*VLOOKUP($B935,$H$13:$J$17,3,0),"N/A")</f>
        <v>7.1015148063667288</v>
      </c>
      <c r="J935" s="64">
        <f>IF(ISNUMBER((Sheet1!I916+$F$9/10)*VLOOKUP($B935,$H$13:$J$17,3,0)),(Sheet1!I916+$F$9/10)*VLOOKUP($B935,$H$13:$J$17,3,0),"N/A")</f>
        <v>7.0765629566156099</v>
      </c>
      <c r="K935" s="64" t="str">
        <f>IF(ISNUMBER((Sheet1!J916+$F$9/10)*VLOOKUP($B935,$H$13:$J$17,3,0)),(Sheet1!J916+$F$9/10)*VLOOKUP($B935,$H$13:$J$17,3,0),"N/A")</f>
        <v>N/A</v>
      </c>
    </row>
    <row r="936" spans="2:11" x14ac:dyDescent="0.3">
      <c r="B936" s="1" t="str">
        <f>Sheet1!A917</f>
        <v>PA</v>
      </c>
      <c r="C936" s="2" t="str">
        <f>Sheet1!B917</f>
        <v>Elec</v>
      </c>
      <c r="D936" s="3">
        <f>Sheet1!C917</f>
        <v>42704</v>
      </c>
      <c r="E936" s="4" t="str">
        <f>Sheet1!D917</f>
        <v>Penn PWR</v>
      </c>
      <c r="F936" s="2" t="str">
        <f>Sheet1!E917</f>
        <v>2M+</v>
      </c>
      <c r="G936" s="64">
        <f>IF(ISNUMBER((Sheet1!F917+$F$9/10)*VLOOKUP($B936,$H$13:$J$17,3,0)),(Sheet1!F917+$F$9/10)*VLOOKUP($B936,$H$13:$J$17,3,0),"N/A")</f>
        <v>7.0981397275111373</v>
      </c>
      <c r="H936" s="64">
        <f>IF(ISNUMBER((Sheet1!G917+$F$9/10)*VLOOKUP($B936,$H$13:$J$17,3,0)),(Sheet1!G917+$F$9/10)*VLOOKUP($B936,$H$13:$J$17,3,0),"N/A")</f>
        <v>6.9308527834748412</v>
      </c>
      <c r="I936" s="64">
        <f>IF(ISNUMBER((Sheet1!H917+$F$9/10)*VLOOKUP($B936,$H$13:$J$17,3,0)),(Sheet1!H917+$F$9/10)*VLOOKUP($B936,$H$13:$J$17,3,0),"N/A")</f>
        <v>6.9686773063667289</v>
      </c>
      <c r="J936" s="64">
        <f>IF(ISNUMBER((Sheet1!I917+$F$9/10)*VLOOKUP($B936,$H$13:$J$17,3,0)),(Sheet1!I917+$F$9/10)*VLOOKUP($B936,$H$13:$J$17,3,0),"N/A")</f>
        <v>6.9437254566156099</v>
      </c>
      <c r="K936" s="64" t="str">
        <f>IF(ISNUMBER((Sheet1!J917+$F$9/10)*VLOOKUP($B936,$H$13:$J$17,3,0)),(Sheet1!J917+$F$9/10)*VLOOKUP($B936,$H$13:$J$17,3,0),"N/A")</f>
        <v>N/A</v>
      </c>
    </row>
    <row r="937" spans="2:11" x14ac:dyDescent="0.3">
      <c r="B937" s="1" t="str">
        <f>Sheet1!A918</f>
        <v>PA</v>
      </c>
      <c r="C937" s="2" t="str">
        <f>Sheet1!B918</f>
        <v>Elec</v>
      </c>
      <c r="D937" s="3">
        <f>Sheet1!C918</f>
        <v>42735</v>
      </c>
      <c r="E937" s="4" t="str">
        <f>Sheet1!D918</f>
        <v>PPL</v>
      </c>
      <c r="F937" s="2" t="str">
        <f>Sheet1!E918</f>
        <v>0-150K</v>
      </c>
      <c r="G937" s="64">
        <f>IF(ISNUMBER((Sheet1!F918+$F$9/10)*VLOOKUP($B937,$H$13:$J$17,3,0)),(Sheet1!F918+$F$9/10)*VLOOKUP($B937,$H$13:$J$17,3,0),"N/A")</f>
        <v>7.8108779121586753</v>
      </c>
      <c r="H937" s="64">
        <f>IF(ISNUMBER((Sheet1!G918+$F$9/10)*VLOOKUP($B937,$H$13:$J$17,3,0)),(Sheet1!G918+$F$9/10)*VLOOKUP($B937,$H$13:$J$17,3,0),"N/A")</f>
        <v>7.3839840160961749</v>
      </c>
      <c r="I937" s="64">
        <f>IF(ISNUMBER((Sheet1!H918+$F$9/10)*VLOOKUP($B937,$H$13:$J$17,3,0)),(Sheet1!H918+$F$9/10)*VLOOKUP($B937,$H$13:$J$17,3,0),"N/A")</f>
        <v>7.4202710145753414</v>
      </c>
      <c r="J937" s="64">
        <f>IF(ISNUMBER((Sheet1!I918+$F$9/10)*VLOOKUP($B937,$H$13:$J$17,3,0)),(Sheet1!I918+$F$9/10)*VLOOKUP($B937,$H$13:$J$17,3,0),"N/A")</f>
        <v>7.4770294894815938</v>
      </c>
      <c r="K937" s="64" t="str">
        <f>IF(ISNUMBER((Sheet1!J918+$F$9/10)*VLOOKUP($B937,$H$13:$J$17,3,0)),(Sheet1!J918+$F$9/10)*VLOOKUP($B937,$H$13:$J$17,3,0),"N/A")</f>
        <v>N/A</v>
      </c>
    </row>
    <row r="938" spans="2:11" x14ac:dyDescent="0.3">
      <c r="B938" s="1" t="str">
        <f>Sheet1!A919</f>
        <v>PA</v>
      </c>
      <c r="C938" s="2" t="str">
        <f>Sheet1!B919</f>
        <v>Elec</v>
      </c>
      <c r="D938" s="3">
        <f>Sheet1!C919</f>
        <v>42735</v>
      </c>
      <c r="E938" s="4" t="str">
        <f>Sheet1!D919</f>
        <v>PPL</v>
      </c>
      <c r="F938" s="2" t="str">
        <f>Sheet1!E919</f>
        <v>150-500K</v>
      </c>
      <c r="G938" s="64">
        <f>IF(ISNUMBER((Sheet1!F919+$F$9/10)*VLOOKUP($B938,$H$13:$J$17,3,0)),(Sheet1!F919+$F$9/10)*VLOOKUP($B938,$H$13:$J$17,3,0),"N/A")</f>
        <v>7.5983379121586765</v>
      </c>
      <c r="H938" s="64">
        <f>IF(ISNUMBER((Sheet1!G919+$F$9/10)*VLOOKUP($B938,$H$13:$J$17,3,0)),(Sheet1!G919+$F$9/10)*VLOOKUP($B938,$H$13:$J$17,3,0),"N/A")</f>
        <v>7.1714440160961752</v>
      </c>
      <c r="I938" s="64">
        <f>IF(ISNUMBER((Sheet1!H919+$F$9/10)*VLOOKUP($B938,$H$13:$J$17,3,0)),(Sheet1!H919+$F$9/10)*VLOOKUP($B938,$H$13:$J$17,3,0),"N/A")</f>
        <v>7.2077310145753417</v>
      </c>
      <c r="J938" s="64">
        <f>IF(ISNUMBER((Sheet1!I919+$F$9/10)*VLOOKUP($B938,$H$13:$J$17,3,0)),(Sheet1!I919+$F$9/10)*VLOOKUP($B938,$H$13:$J$17,3,0),"N/A")</f>
        <v>7.2644894894815932</v>
      </c>
      <c r="K938" s="64" t="str">
        <f>IF(ISNUMBER((Sheet1!J919+$F$9/10)*VLOOKUP($B938,$H$13:$J$17,3,0)),(Sheet1!J919+$F$9/10)*VLOOKUP($B938,$H$13:$J$17,3,0),"N/A")</f>
        <v>N/A</v>
      </c>
    </row>
    <row r="939" spans="2:11" x14ac:dyDescent="0.3">
      <c r="B939" s="1" t="str">
        <f>Sheet1!A920</f>
        <v>PA</v>
      </c>
      <c r="C939" s="2" t="str">
        <f>Sheet1!B920</f>
        <v>Elec</v>
      </c>
      <c r="D939" s="3">
        <f>Sheet1!C920</f>
        <v>42735</v>
      </c>
      <c r="E939" s="4" t="str">
        <f>Sheet1!D920</f>
        <v>PPL</v>
      </c>
      <c r="F939" s="2" t="str">
        <f>Sheet1!E920</f>
        <v>500-1M</v>
      </c>
      <c r="G939" s="64">
        <f>IF(ISNUMBER((Sheet1!F920+$F$9/10)*VLOOKUP($B939,$H$13:$J$17,3,0)),(Sheet1!F920+$F$9/10)*VLOOKUP($B939,$H$13:$J$17,3,0),"N/A")</f>
        <v>7.2263929121586754</v>
      </c>
      <c r="H939" s="64">
        <f>IF(ISNUMBER((Sheet1!G920+$F$9/10)*VLOOKUP($B939,$H$13:$J$17,3,0)),(Sheet1!G920+$F$9/10)*VLOOKUP($B939,$H$13:$J$17,3,0),"N/A")</f>
        <v>6.7994990160961759</v>
      </c>
      <c r="I939" s="64">
        <f>IF(ISNUMBER((Sheet1!H920+$F$9/10)*VLOOKUP($B939,$H$13:$J$17,3,0)),(Sheet1!H920+$F$9/10)*VLOOKUP($B939,$H$13:$J$17,3,0),"N/A")</f>
        <v>6.8357860145753415</v>
      </c>
      <c r="J939" s="64">
        <f>IF(ISNUMBER((Sheet1!I920+$F$9/10)*VLOOKUP($B939,$H$13:$J$17,3,0)),(Sheet1!I920+$F$9/10)*VLOOKUP($B939,$H$13:$J$17,3,0),"N/A")</f>
        <v>6.892544489481593</v>
      </c>
      <c r="K939" s="64" t="str">
        <f>IF(ISNUMBER((Sheet1!J920+$F$9/10)*VLOOKUP($B939,$H$13:$J$17,3,0)),(Sheet1!J920+$F$9/10)*VLOOKUP($B939,$H$13:$J$17,3,0),"N/A")</f>
        <v>N/A</v>
      </c>
    </row>
    <row r="940" spans="2:11" x14ac:dyDescent="0.3">
      <c r="B940" s="1" t="str">
        <f>Sheet1!A921</f>
        <v>PA</v>
      </c>
      <c r="C940" s="2" t="str">
        <f>Sheet1!B921</f>
        <v>Elec</v>
      </c>
      <c r="D940" s="3">
        <f>Sheet1!C921</f>
        <v>42735</v>
      </c>
      <c r="E940" s="4" t="str">
        <f>Sheet1!D921</f>
        <v>PPL</v>
      </c>
      <c r="F940" s="2" t="str">
        <f>Sheet1!E921</f>
        <v>1-2M</v>
      </c>
      <c r="G940" s="64">
        <f>IF(ISNUMBER((Sheet1!F921+$F$9/10)*VLOOKUP($B940,$H$13:$J$17,3,0)),(Sheet1!F921+$F$9/10)*VLOOKUP($B940,$H$13:$J$17,3,0),"N/A")</f>
        <v>7.0935554121586755</v>
      </c>
      <c r="H940" s="64">
        <f>IF(ISNUMBER((Sheet1!G921+$F$9/10)*VLOOKUP($B940,$H$13:$J$17,3,0)),(Sheet1!G921+$F$9/10)*VLOOKUP($B940,$H$13:$J$17,3,0),"N/A")</f>
        <v>6.6666615160961751</v>
      </c>
      <c r="I940" s="64">
        <f>IF(ISNUMBER((Sheet1!H921+$F$9/10)*VLOOKUP($B940,$H$13:$J$17,3,0)),(Sheet1!H921+$F$9/10)*VLOOKUP($B940,$H$13:$J$17,3,0),"N/A")</f>
        <v>6.7029485145753416</v>
      </c>
      <c r="J940" s="64">
        <f>IF(ISNUMBER((Sheet1!I921+$F$9/10)*VLOOKUP($B940,$H$13:$J$17,3,0)),(Sheet1!I921+$F$9/10)*VLOOKUP($B940,$H$13:$J$17,3,0),"N/A")</f>
        <v>6.7597069894815931</v>
      </c>
      <c r="K940" s="64" t="str">
        <f>IF(ISNUMBER((Sheet1!J921+$F$9/10)*VLOOKUP($B940,$H$13:$J$17,3,0)),(Sheet1!J921+$F$9/10)*VLOOKUP($B940,$H$13:$J$17,3,0),"N/A")</f>
        <v>N/A</v>
      </c>
    </row>
    <row r="941" spans="2:11" x14ac:dyDescent="0.3">
      <c r="B941" s="1" t="str">
        <f>Sheet1!A922</f>
        <v>PA</v>
      </c>
      <c r="C941" s="2" t="str">
        <f>Sheet1!B922</f>
        <v>Elec</v>
      </c>
      <c r="D941" s="3">
        <f>Sheet1!C922</f>
        <v>42735</v>
      </c>
      <c r="E941" s="4" t="str">
        <f>Sheet1!D922</f>
        <v>PPL</v>
      </c>
      <c r="F941" s="2" t="str">
        <f>Sheet1!E922</f>
        <v>2M+</v>
      </c>
      <c r="G941" s="64">
        <f>IF(ISNUMBER((Sheet1!F922+$F$9/10)*VLOOKUP($B941,$H$13:$J$17,3,0)),(Sheet1!F922+$F$9/10)*VLOOKUP($B941,$H$13:$J$17,3,0),"N/A")</f>
        <v>6.9607179121586755</v>
      </c>
      <c r="H941" s="64">
        <f>IF(ISNUMBER((Sheet1!G922+$F$9/10)*VLOOKUP($B941,$H$13:$J$17,3,0)),(Sheet1!G922+$F$9/10)*VLOOKUP($B941,$H$13:$J$17,3,0),"N/A")</f>
        <v>6.5338240160961751</v>
      </c>
      <c r="I941" s="64">
        <f>IF(ISNUMBER((Sheet1!H922+$F$9/10)*VLOOKUP($B941,$H$13:$J$17,3,0)),(Sheet1!H922+$F$9/10)*VLOOKUP($B941,$H$13:$J$17,3,0),"N/A")</f>
        <v>6.5701110145753416</v>
      </c>
      <c r="J941" s="64">
        <f>IF(ISNUMBER((Sheet1!I922+$F$9/10)*VLOOKUP($B941,$H$13:$J$17,3,0)),(Sheet1!I922+$F$9/10)*VLOOKUP($B941,$H$13:$J$17,3,0),"N/A")</f>
        <v>6.6268694894815932</v>
      </c>
      <c r="K941" s="64" t="str">
        <f>IF(ISNUMBER((Sheet1!J922+$F$9/10)*VLOOKUP($B941,$H$13:$J$17,3,0)),(Sheet1!J922+$F$9/10)*VLOOKUP($B941,$H$13:$J$17,3,0),"N/A")</f>
        <v>N/A</v>
      </c>
    </row>
    <row r="942" spans="2:11" x14ac:dyDescent="0.3">
      <c r="B942" s="1" t="str">
        <f>Sheet1!A923</f>
        <v>PA</v>
      </c>
      <c r="C942" s="2" t="str">
        <f>Sheet1!B923</f>
        <v>Elec</v>
      </c>
      <c r="D942" s="3">
        <f>Sheet1!C923</f>
        <v>42735</v>
      </c>
      <c r="E942" s="4" t="str">
        <f>Sheet1!D923</f>
        <v>PECO</v>
      </c>
      <c r="F942" s="2" t="str">
        <f>Sheet1!E923</f>
        <v>0-150K</v>
      </c>
      <c r="G942" s="64">
        <f>IF(ISNUMBER((Sheet1!F923+$F$9/10)*VLOOKUP($B942,$H$13:$J$17,3,0)),(Sheet1!F923+$F$9/10)*VLOOKUP($B942,$H$13:$J$17,3,0),"N/A")</f>
        <v>7.5190294118230616</v>
      </c>
      <c r="H942" s="64">
        <f>IF(ISNUMBER((Sheet1!G923+$F$9/10)*VLOOKUP($B942,$H$13:$J$17,3,0)),(Sheet1!G923+$F$9/10)*VLOOKUP($B942,$H$13:$J$17,3,0),"N/A")</f>
        <v>7.1532274820105597</v>
      </c>
      <c r="I942" s="64">
        <f>IF(ISNUMBER((Sheet1!H923+$F$9/10)*VLOOKUP($B942,$H$13:$J$17,3,0)),(Sheet1!H923+$F$9/10)*VLOOKUP($B942,$H$13:$J$17,3,0),"N/A")</f>
        <v>7.2550201940730599</v>
      </c>
      <c r="J942" s="64">
        <f>IF(ISNUMBER((Sheet1!I923+$F$9/10)*VLOOKUP($B942,$H$13:$J$17,3,0)),(Sheet1!I923+$F$9/10)*VLOOKUP($B942,$H$13:$J$17,3,0),"N/A")</f>
        <v>7.3455078813959762</v>
      </c>
      <c r="K942" s="64" t="str">
        <f>IF(ISNUMBER((Sheet1!J923+$F$9/10)*VLOOKUP($B942,$H$13:$J$17,3,0)),(Sheet1!J923+$F$9/10)*VLOOKUP($B942,$H$13:$J$17,3,0),"N/A")</f>
        <v>N/A</v>
      </c>
    </row>
    <row r="943" spans="2:11" x14ac:dyDescent="0.3">
      <c r="B943" s="1" t="str">
        <f>Sheet1!A924</f>
        <v>PA</v>
      </c>
      <c r="C943" s="2" t="str">
        <f>Sheet1!B924</f>
        <v>Elec</v>
      </c>
      <c r="D943" s="3">
        <f>Sheet1!C924</f>
        <v>42735</v>
      </c>
      <c r="E943" s="4" t="str">
        <f>Sheet1!D924</f>
        <v>PECO</v>
      </c>
      <c r="F943" s="2" t="str">
        <f>Sheet1!E924</f>
        <v>150-500K</v>
      </c>
      <c r="G943" s="64">
        <f>IF(ISNUMBER((Sheet1!F924+$F$9/10)*VLOOKUP($B943,$H$13:$J$17,3,0)),(Sheet1!F924+$F$9/10)*VLOOKUP($B943,$H$13:$J$17,3,0),"N/A")</f>
        <v>7.306489411823061</v>
      </c>
      <c r="H943" s="64">
        <f>IF(ISNUMBER((Sheet1!G924+$F$9/10)*VLOOKUP($B943,$H$13:$J$17,3,0)),(Sheet1!G924+$F$9/10)*VLOOKUP($B943,$H$13:$J$17,3,0),"N/A")</f>
        <v>6.9406874820105591</v>
      </c>
      <c r="I943" s="64">
        <f>IF(ISNUMBER((Sheet1!H924+$F$9/10)*VLOOKUP($B943,$H$13:$J$17,3,0)),(Sheet1!H924+$F$9/10)*VLOOKUP($B943,$H$13:$J$17,3,0),"N/A")</f>
        <v>7.0424801940730593</v>
      </c>
      <c r="J943" s="64">
        <f>IF(ISNUMBER((Sheet1!I924+$F$9/10)*VLOOKUP($B943,$H$13:$J$17,3,0)),(Sheet1!I924+$F$9/10)*VLOOKUP($B943,$H$13:$J$17,3,0),"N/A")</f>
        <v>7.1329678813959765</v>
      </c>
      <c r="K943" s="64" t="str">
        <f>IF(ISNUMBER((Sheet1!J924+$F$9/10)*VLOOKUP($B943,$H$13:$J$17,3,0)),(Sheet1!J924+$F$9/10)*VLOOKUP($B943,$H$13:$J$17,3,0),"N/A")</f>
        <v>N/A</v>
      </c>
    </row>
    <row r="944" spans="2:11" x14ac:dyDescent="0.3">
      <c r="B944" s="1" t="str">
        <f>Sheet1!A925</f>
        <v>PA</v>
      </c>
      <c r="C944" s="2" t="str">
        <f>Sheet1!B925</f>
        <v>Elec</v>
      </c>
      <c r="D944" s="3">
        <f>Sheet1!C925</f>
        <v>42735</v>
      </c>
      <c r="E944" s="4" t="str">
        <f>Sheet1!D925</f>
        <v>PECO</v>
      </c>
      <c r="F944" s="2" t="str">
        <f>Sheet1!E925</f>
        <v>500-1M</v>
      </c>
      <c r="G944" s="64">
        <f>IF(ISNUMBER((Sheet1!F925+$F$9/10)*VLOOKUP($B944,$H$13:$J$17,3,0)),(Sheet1!F925+$F$9/10)*VLOOKUP($B944,$H$13:$J$17,3,0),"N/A")</f>
        <v>6.9345444118230608</v>
      </c>
      <c r="H944" s="64">
        <f>IF(ISNUMBER((Sheet1!G925+$F$9/10)*VLOOKUP($B944,$H$13:$J$17,3,0)),(Sheet1!G925+$F$9/10)*VLOOKUP($B944,$H$13:$J$17,3,0),"N/A")</f>
        <v>6.5687424820105589</v>
      </c>
      <c r="I944" s="64">
        <f>IF(ISNUMBER((Sheet1!H925+$F$9/10)*VLOOKUP($B944,$H$13:$J$17,3,0)),(Sheet1!H925+$F$9/10)*VLOOKUP($B944,$H$13:$J$17,3,0),"N/A")</f>
        <v>6.6705351940730599</v>
      </c>
      <c r="J944" s="64">
        <f>IF(ISNUMBER((Sheet1!I925+$F$9/10)*VLOOKUP($B944,$H$13:$J$17,3,0)),(Sheet1!I925+$F$9/10)*VLOOKUP($B944,$H$13:$J$17,3,0),"N/A")</f>
        <v>6.7610228813959763</v>
      </c>
      <c r="K944" s="64" t="str">
        <f>IF(ISNUMBER((Sheet1!J925+$F$9/10)*VLOOKUP($B944,$H$13:$J$17,3,0)),(Sheet1!J925+$F$9/10)*VLOOKUP($B944,$H$13:$J$17,3,0),"N/A")</f>
        <v>N/A</v>
      </c>
    </row>
    <row r="945" spans="2:11" x14ac:dyDescent="0.3">
      <c r="B945" s="1" t="str">
        <f>Sheet1!A926</f>
        <v>PA</v>
      </c>
      <c r="C945" s="2" t="str">
        <f>Sheet1!B926</f>
        <v>Elec</v>
      </c>
      <c r="D945" s="3">
        <f>Sheet1!C926</f>
        <v>42735</v>
      </c>
      <c r="E945" s="4" t="str">
        <f>Sheet1!D926</f>
        <v>PECO</v>
      </c>
      <c r="F945" s="2" t="str">
        <f>Sheet1!E926</f>
        <v>1-2M</v>
      </c>
      <c r="G945" s="64">
        <f>IF(ISNUMBER((Sheet1!F926+$F$9/10)*VLOOKUP($B945,$H$13:$J$17,3,0)),(Sheet1!F926+$F$9/10)*VLOOKUP($B945,$H$13:$J$17,3,0),"N/A")</f>
        <v>6.8017069118230609</v>
      </c>
      <c r="H945" s="64">
        <f>IF(ISNUMBER((Sheet1!G926+$F$9/10)*VLOOKUP($B945,$H$13:$J$17,3,0)),(Sheet1!G926+$F$9/10)*VLOOKUP($B945,$H$13:$J$17,3,0),"N/A")</f>
        <v>6.4359049820105589</v>
      </c>
      <c r="I945" s="64">
        <f>IF(ISNUMBER((Sheet1!H926+$F$9/10)*VLOOKUP($B945,$H$13:$J$17,3,0)),(Sheet1!H926+$F$9/10)*VLOOKUP($B945,$H$13:$J$17,3,0),"N/A")</f>
        <v>6.53769769407306</v>
      </c>
      <c r="J945" s="64">
        <f>IF(ISNUMBER((Sheet1!I926+$F$9/10)*VLOOKUP($B945,$H$13:$J$17,3,0)),(Sheet1!I926+$F$9/10)*VLOOKUP($B945,$H$13:$J$17,3,0),"N/A")</f>
        <v>6.6281853813959763</v>
      </c>
      <c r="K945" s="64" t="str">
        <f>IF(ISNUMBER((Sheet1!J926+$F$9/10)*VLOOKUP($B945,$H$13:$J$17,3,0)),(Sheet1!J926+$F$9/10)*VLOOKUP($B945,$H$13:$J$17,3,0),"N/A")</f>
        <v>N/A</v>
      </c>
    </row>
    <row r="946" spans="2:11" x14ac:dyDescent="0.3">
      <c r="B946" s="1" t="str">
        <f>Sheet1!A927</f>
        <v>PA</v>
      </c>
      <c r="C946" s="2" t="str">
        <f>Sheet1!B927</f>
        <v>Elec</v>
      </c>
      <c r="D946" s="3">
        <f>Sheet1!C927</f>
        <v>42735</v>
      </c>
      <c r="E946" s="4" t="str">
        <f>Sheet1!D927</f>
        <v>PECO</v>
      </c>
      <c r="F946" s="2" t="str">
        <f>Sheet1!E927</f>
        <v>2M+</v>
      </c>
      <c r="G946" s="64">
        <f>IF(ISNUMBER((Sheet1!F927+$F$9/10)*VLOOKUP($B946,$H$13:$J$17,3,0)),(Sheet1!F927+$F$9/10)*VLOOKUP($B946,$H$13:$J$17,3,0),"N/A")</f>
        <v>6.66886941182306</v>
      </c>
      <c r="H946" s="64">
        <f>IF(ISNUMBER((Sheet1!G927+$F$9/10)*VLOOKUP($B946,$H$13:$J$17,3,0)),(Sheet1!G927+$F$9/10)*VLOOKUP($B946,$H$13:$J$17,3,0),"N/A")</f>
        <v>6.303067482010559</v>
      </c>
      <c r="I946" s="64">
        <f>IF(ISNUMBER((Sheet1!H927+$F$9/10)*VLOOKUP($B946,$H$13:$J$17,3,0)),(Sheet1!H927+$F$9/10)*VLOOKUP($B946,$H$13:$J$17,3,0),"N/A")</f>
        <v>6.4048601940730601</v>
      </c>
      <c r="J946" s="64">
        <f>IF(ISNUMBER((Sheet1!I927+$F$9/10)*VLOOKUP($B946,$H$13:$J$17,3,0)),(Sheet1!I927+$F$9/10)*VLOOKUP($B946,$H$13:$J$17,3,0),"N/A")</f>
        <v>6.4953478813959764</v>
      </c>
      <c r="K946" s="64" t="str">
        <f>IF(ISNUMBER((Sheet1!J927+$F$9/10)*VLOOKUP($B946,$H$13:$J$17,3,0)),(Sheet1!J927+$F$9/10)*VLOOKUP($B946,$H$13:$J$17,3,0),"N/A")</f>
        <v>N/A</v>
      </c>
    </row>
    <row r="947" spans="2:11" x14ac:dyDescent="0.3">
      <c r="B947" s="1" t="str">
        <f>Sheet1!A928</f>
        <v>PA</v>
      </c>
      <c r="C947" s="2" t="str">
        <f>Sheet1!B928</f>
        <v>Elec</v>
      </c>
      <c r="D947" s="3">
        <f>Sheet1!C928</f>
        <v>42735</v>
      </c>
      <c r="E947" s="4" t="str">
        <f>Sheet1!D928</f>
        <v>Duquesne</v>
      </c>
      <c r="F947" s="2" t="str">
        <f>Sheet1!E928</f>
        <v>0-150K</v>
      </c>
      <c r="G947" s="64">
        <f>IF(ISNUMBER((Sheet1!F928+$F$9/10)*VLOOKUP($B947,$H$13:$J$17,3,0)),(Sheet1!F928+$F$9/10)*VLOOKUP($B947,$H$13:$J$17,3,0),"N/A")</f>
        <v>7.2298613720713485</v>
      </c>
      <c r="H947" s="64">
        <f>IF(ISNUMBER((Sheet1!G928+$F$9/10)*VLOOKUP($B947,$H$13:$J$17,3,0)),(Sheet1!G928+$F$9/10)*VLOOKUP($B947,$H$13:$J$17,3,0),"N/A")</f>
        <v>7.3094297061963465</v>
      </c>
      <c r="I947" s="64">
        <f>IF(ISNUMBER((Sheet1!H928+$F$9/10)*VLOOKUP($B947,$H$13:$J$17,3,0)),(Sheet1!H928+$F$9/10)*VLOOKUP($B947,$H$13:$J$17,3,0),"N/A")</f>
        <v>7.4016521405713478</v>
      </c>
      <c r="J947" s="64">
        <f>IF(ISNUMBER((Sheet1!I928+$F$9/10)*VLOOKUP($B947,$H$13:$J$17,3,0)),(Sheet1!I928+$F$9/10)*VLOOKUP($B947,$H$13:$J$17,3,0),"N/A")</f>
        <v>7.4374829529359312</v>
      </c>
      <c r="K947" s="64" t="str">
        <f>IF(ISNUMBER((Sheet1!J928+$F$9/10)*VLOOKUP($B947,$H$13:$J$17,3,0)),(Sheet1!J928+$F$9/10)*VLOOKUP($B947,$H$13:$J$17,3,0),"N/A")</f>
        <v>N/A</v>
      </c>
    </row>
    <row r="948" spans="2:11" x14ac:dyDescent="0.3">
      <c r="B948" s="1" t="str">
        <f>Sheet1!A929</f>
        <v>PA</v>
      </c>
      <c r="C948" s="2" t="str">
        <f>Sheet1!B929</f>
        <v>Elec</v>
      </c>
      <c r="D948" s="3">
        <f>Sheet1!C929</f>
        <v>42735</v>
      </c>
      <c r="E948" s="4" t="str">
        <f>Sheet1!D929</f>
        <v>Duquesne</v>
      </c>
      <c r="F948" s="2" t="str">
        <f>Sheet1!E929</f>
        <v>150-500K</v>
      </c>
      <c r="G948" s="64">
        <f>IF(ISNUMBER((Sheet1!F929+$F$9/10)*VLOOKUP($B948,$H$13:$J$17,3,0)),(Sheet1!F929+$F$9/10)*VLOOKUP($B948,$H$13:$J$17,3,0),"N/A")</f>
        <v>7.0173213720713479</v>
      </c>
      <c r="H948" s="64">
        <f>IF(ISNUMBER((Sheet1!G929+$F$9/10)*VLOOKUP($B948,$H$13:$J$17,3,0)),(Sheet1!G929+$F$9/10)*VLOOKUP($B948,$H$13:$J$17,3,0),"N/A")</f>
        <v>7.0968897061963476</v>
      </c>
      <c r="I948" s="64">
        <f>IF(ISNUMBER((Sheet1!H929+$F$9/10)*VLOOKUP($B948,$H$13:$J$17,3,0)),(Sheet1!H929+$F$9/10)*VLOOKUP($B948,$H$13:$J$17,3,0),"N/A")</f>
        <v>7.189112140571349</v>
      </c>
      <c r="J948" s="64">
        <f>IF(ISNUMBER((Sheet1!I929+$F$9/10)*VLOOKUP($B948,$H$13:$J$17,3,0)),(Sheet1!I929+$F$9/10)*VLOOKUP($B948,$H$13:$J$17,3,0),"N/A")</f>
        <v>7.2249429529359315</v>
      </c>
      <c r="K948" s="64" t="str">
        <f>IF(ISNUMBER((Sheet1!J929+$F$9/10)*VLOOKUP($B948,$H$13:$J$17,3,0)),(Sheet1!J929+$F$9/10)*VLOOKUP($B948,$H$13:$J$17,3,0),"N/A")</f>
        <v>N/A</v>
      </c>
    </row>
    <row r="949" spans="2:11" x14ac:dyDescent="0.3">
      <c r="B949" s="1" t="str">
        <f>Sheet1!A930</f>
        <v>PA</v>
      </c>
      <c r="C949" s="2" t="str">
        <f>Sheet1!B930</f>
        <v>Elec</v>
      </c>
      <c r="D949" s="3">
        <f>Sheet1!C930</f>
        <v>42735</v>
      </c>
      <c r="E949" s="4" t="str">
        <f>Sheet1!D930</f>
        <v>Duquesne</v>
      </c>
      <c r="F949" s="2" t="str">
        <f>Sheet1!E930</f>
        <v>500-1M</v>
      </c>
      <c r="G949" s="64">
        <f>IF(ISNUMBER((Sheet1!F930+$F$9/10)*VLOOKUP($B949,$H$13:$J$17,3,0)),(Sheet1!F930+$F$9/10)*VLOOKUP($B949,$H$13:$J$17,3,0),"N/A")</f>
        <v>6.6453763720713477</v>
      </c>
      <c r="H949" s="64">
        <f>IF(ISNUMBER((Sheet1!G930+$F$9/10)*VLOOKUP($B949,$H$13:$J$17,3,0)),(Sheet1!G930+$F$9/10)*VLOOKUP($B949,$H$13:$J$17,3,0),"N/A")</f>
        <v>6.7249447061963465</v>
      </c>
      <c r="I949" s="64">
        <f>IF(ISNUMBER((Sheet1!H930+$F$9/10)*VLOOKUP($B949,$H$13:$J$17,3,0)),(Sheet1!H930+$F$9/10)*VLOOKUP($B949,$H$13:$J$17,3,0),"N/A")</f>
        <v>6.8171671405713479</v>
      </c>
      <c r="J949" s="64">
        <f>IF(ISNUMBER((Sheet1!I930+$F$9/10)*VLOOKUP($B949,$H$13:$J$17,3,0)),(Sheet1!I930+$F$9/10)*VLOOKUP($B949,$H$13:$J$17,3,0),"N/A")</f>
        <v>6.8529979529359304</v>
      </c>
      <c r="K949" s="64" t="str">
        <f>IF(ISNUMBER((Sheet1!J930+$F$9/10)*VLOOKUP($B949,$H$13:$J$17,3,0)),(Sheet1!J930+$F$9/10)*VLOOKUP($B949,$H$13:$J$17,3,0),"N/A")</f>
        <v>N/A</v>
      </c>
    </row>
    <row r="950" spans="2:11" x14ac:dyDescent="0.3">
      <c r="B950" s="1" t="str">
        <f>Sheet1!A931</f>
        <v>PA</v>
      </c>
      <c r="C950" s="2" t="str">
        <f>Sheet1!B931</f>
        <v>Elec</v>
      </c>
      <c r="D950" s="3">
        <f>Sheet1!C931</f>
        <v>42735</v>
      </c>
      <c r="E950" s="4" t="str">
        <f>Sheet1!D931</f>
        <v>Duquesne</v>
      </c>
      <c r="F950" s="2" t="str">
        <f>Sheet1!E931</f>
        <v>1-2M</v>
      </c>
      <c r="G950" s="64">
        <f>IF(ISNUMBER((Sheet1!F931+$F$9/10)*VLOOKUP($B950,$H$13:$J$17,3,0)),(Sheet1!F931+$F$9/10)*VLOOKUP($B950,$H$13:$J$17,3,0),"N/A")</f>
        <v>6.5125388720713477</v>
      </c>
      <c r="H950" s="64">
        <f>IF(ISNUMBER((Sheet1!G931+$F$9/10)*VLOOKUP($B950,$H$13:$J$17,3,0)),(Sheet1!G931+$F$9/10)*VLOOKUP($B950,$H$13:$J$17,3,0),"N/A")</f>
        <v>6.5921072061963466</v>
      </c>
      <c r="I950" s="64">
        <f>IF(ISNUMBER((Sheet1!H931+$F$9/10)*VLOOKUP($B950,$H$13:$J$17,3,0)),(Sheet1!H931+$F$9/10)*VLOOKUP($B950,$H$13:$J$17,3,0),"N/A")</f>
        <v>6.6843296405713479</v>
      </c>
      <c r="J950" s="64">
        <f>IF(ISNUMBER((Sheet1!I931+$F$9/10)*VLOOKUP($B950,$H$13:$J$17,3,0)),(Sheet1!I931+$F$9/10)*VLOOKUP($B950,$H$13:$J$17,3,0),"N/A")</f>
        <v>6.7201604529359305</v>
      </c>
      <c r="K950" s="64" t="str">
        <f>IF(ISNUMBER((Sheet1!J931+$F$9/10)*VLOOKUP($B950,$H$13:$J$17,3,0)),(Sheet1!J931+$F$9/10)*VLOOKUP($B950,$H$13:$J$17,3,0),"N/A")</f>
        <v>N/A</v>
      </c>
    </row>
    <row r="951" spans="2:11" x14ac:dyDescent="0.3">
      <c r="B951" s="1" t="str">
        <f>Sheet1!A932</f>
        <v>PA</v>
      </c>
      <c r="C951" s="2" t="str">
        <f>Sheet1!B932</f>
        <v>Elec</v>
      </c>
      <c r="D951" s="3">
        <f>Sheet1!C932</f>
        <v>42735</v>
      </c>
      <c r="E951" s="4" t="str">
        <f>Sheet1!D932</f>
        <v>Duquesne</v>
      </c>
      <c r="F951" s="2" t="str">
        <f>Sheet1!E932</f>
        <v>2M+</v>
      </c>
      <c r="G951" s="64">
        <f>IF(ISNUMBER((Sheet1!F932+$F$9/10)*VLOOKUP($B951,$H$13:$J$17,3,0)),(Sheet1!F932+$F$9/10)*VLOOKUP($B951,$H$13:$J$17,3,0),"N/A")</f>
        <v>6.3797013720713478</v>
      </c>
      <c r="H951" s="64">
        <f>IF(ISNUMBER((Sheet1!G932+$F$9/10)*VLOOKUP($B951,$H$13:$J$17,3,0)),(Sheet1!G932+$F$9/10)*VLOOKUP($B951,$H$13:$J$17,3,0),"N/A")</f>
        <v>6.4592697061963467</v>
      </c>
      <c r="I951" s="64">
        <f>IF(ISNUMBER((Sheet1!H932+$F$9/10)*VLOOKUP($B951,$H$13:$J$17,3,0)),(Sheet1!H932+$F$9/10)*VLOOKUP($B951,$H$13:$J$17,3,0),"N/A")</f>
        <v>6.551492140571348</v>
      </c>
      <c r="J951" s="64">
        <f>IF(ISNUMBER((Sheet1!I932+$F$9/10)*VLOOKUP($B951,$H$13:$J$17,3,0)),(Sheet1!I932+$F$9/10)*VLOOKUP($B951,$H$13:$J$17,3,0),"N/A")</f>
        <v>6.5873229529359305</v>
      </c>
      <c r="K951" s="64" t="str">
        <f>IF(ISNUMBER((Sheet1!J932+$F$9/10)*VLOOKUP($B951,$H$13:$J$17,3,0)),(Sheet1!J932+$F$9/10)*VLOOKUP($B951,$H$13:$J$17,3,0),"N/A")</f>
        <v>N/A</v>
      </c>
    </row>
    <row r="952" spans="2:11" x14ac:dyDescent="0.3">
      <c r="B952" s="1" t="str">
        <f>Sheet1!A933</f>
        <v>PA</v>
      </c>
      <c r="C952" s="2" t="str">
        <f>Sheet1!B933</f>
        <v>Elec</v>
      </c>
      <c r="D952" s="3">
        <f>Sheet1!C933</f>
        <v>42735</v>
      </c>
      <c r="E952" s="4" t="str">
        <f>Sheet1!D933</f>
        <v>PENELEC</v>
      </c>
      <c r="F952" s="2" t="str">
        <f>Sheet1!E933</f>
        <v>0-150K</v>
      </c>
      <c r="G952" s="64">
        <f>IF(ISNUMBER((Sheet1!F933+$F$9/10)*VLOOKUP($B952,$H$13:$J$17,3,0)),(Sheet1!F933+$F$9/10)*VLOOKUP($B952,$H$13:$J$17,3,0),"N/A")</f>
        <v>7.781538876001143</v>
      </c>
      <c r="H952" s="64">
        <f>IF(ISNUMBER((Sheet1!G933+$F$9/10)*VLOOKUP($B952,$H$13:$J$17,3,0)),(Sheet1!G933+$F$9/10)*VLOOKUP($B952,$H$13:$J$17,3,0),"N/A")</f>
        <v>7.5275250159386422</v>
      </c>
      <c r="I952" s="64">
        <f>IF(ISNUMBER((Sheet1!H933+$F$9/10)*VLOOKUP($B952,$H$13:$J$17,3,0)),(Sheet1!H933+$F$9/10)*VLOOKUP($B952,$H$13:$J$17,3,0),"N/A")</f>
        <v>7.5277829420844764</v>
      </c>
      <c r="J952" s="64">
        <f>IF(ISNUMBER((Sheet1!I933+$F$9/10)*VLOOKUP($B952,$H$13:$J$17,3,0)),(Sheet1!I933+$F$9/10)*VLOOKUP($B952,$H$13:$J$17,3,0),"N/A")</f>
        <v>7.4834125603344761</v>
      </c>
      <c r="K952" s="64" t="str">
        <f>IF(ISNUMBER((Sheet1!J933+$F$9/10)*VLOOKUP($B952,$H$13:$J$17,3,0)),(Sheet1!J933+$F$9/10)*VLOOKUP($B952,$H$13:$J$17,3,0),"N/A")</f>
        <v>N/A</v>
      </c>
    </row>
    <row r="953" spans="2:11" x14ac:dyDescent="0.3">
      <c r="B953" s="1" t="str">
        <f>Sheet1!A934</f>
        <v>PA</v>
      </c>
      <c r="C953" s="2" t="str">
        <f>Sheet1!B934</f>
        <v>Elec</v>
      </c>
      <c r="D953" s="3">
        <f>Sheet1!C934</f>
        <v>42735</v>
      </c>
      <c r="E953" s="4" t="str">
        <f>Sheet1!D934</f>
        <v>PENELEC</v>
      </c>
      <c r="F953" s="2" t="str">
        <f>Sheet1!E934</f>
        <v>150-500K</v>
      </c>
      <c r="G953" s="64">
        <f>IF(ISNUMBER((Sheet1!F934+$F$9/10)*VLOOKUP($B953,$H$13:$J$17,3,0)),(Sheet1!F934+$F$9/10)*VLOOKUP($B953,$H$13:$J$17,3,0),"N/A")</f>
        <v>7.5689988760011424</v>
      </c>
      <c r="H953" s="64">
        <f>IF(ISNUMBER((Sheet1!G934+$F$9/10)*VLOOKUP($B953,$H$13:$J$17,3,0)),(Sheet1!G934+$F$9/10)*VLOOKUP($B953,$H$13:$J$17,3,0),"N/A")</f>
        <v>7.3149850159386425</v>
      </c>
      <c r="I953" s="64">
        <f>IF(ISNUMBER((Sheet1!H934+$F$9/10)*VLOOKUP($B953,$H$13:$J$17,3,0)),(Sheet1!H934+$F$9/10)*VLOOKUP($B953,$H$13:$J$17,3,0),"N/A")</f>
        <v>7.3152429420844767</v>
      </c>
      <c r="J953" s="64">
        <f>IF(ISNUMBER((Sheet1!I934+$F$9/10)*VLOOKUP($B953,$H$13:$J$17,3,0)),(Sheet1!I934+$F$9/10)*VLOOKUP($B953,$H$13:$J$17,3,0),"N/A")</f>
        <v>7.2708725603344773</v>
      </c>
      <c r="K953" s="64" t="str">
        <f>IF(ISNUMBER((Sheet1!J934+$F$9/10)*VLOOKUP($B953,$H$13:$J$17,3,0)),(Sheet1!J934+$F$9/10)*VLOOKUP($B953,$H$13:$J$17,3,0),"N/A")</f>
        <v>N/A</v>
      </c>
    </row>
    <row r="954" spans="2:11" x14ac:dyDescent="0.3">
      <c r="B954" s="1" t="str">
        <f>Sheet1!A935</f>
        <v>PA</v>
      </c>
      <c r="C954" s="2" t="str">
        <f>Sheet1!B935</f>
        <v>Elec</v>
      </c>
      <c r="D954" s="3">
        <f>Sheet1!C935</f>
        <v>42735</v>
      </c>
      <c r="E954" s="4" t="str">
        <f>Sheet1!D935</f>
        <v>PENELEC</v>
      </c>
      <c r="F954" s="2" t="str">
        <f>Sheet1!E935</f>
        <v>500-1M</v>
      </c>
      <c r="G954" s="64">
        <f>IF(ISNUMBER((Sheet1!F935+$F$9/10)*VLOOKUP($B954,$H$13:$J$17,3,0)),(Sheet1!F935+$F$9/10)*VLOOKUP($B954,$H$13:$J$17,3,0),"N/A")</f>
        <v>7.1970538760011422</v>
      </c>
      <c r="H954" s="64">
        <f>IF(ISNUMBER((Sheet1!G935+$F$9/10)*VLOOKUP($B954,$H$13:$J$17,3,0)),(Sheet1!G935+$F$9/10)*VLOOKUP($B954,$H$13:$J$17,3,0),"N/A")</f>
        <v>6.9430400159386414</v>
      </c>
      <c r="I954" s="64">
        <f>IF(ISNUMBER((Sheet1!H935+$F$9/10)*VLOOKUP($B954,$H$13:$J$17,3,0)),(Sheet1!H935+$F$9/10)*VLOOKUP($B954,$H$13:$J$17,3,0),"N/A")</f>
        <v>6.9432979420844774</v>
      </c>
      <c r="J954" s="64">
        <f>IF(ISNUMBER((Sheet1!I935+$F$9/10)*VLOOKUP($B954,$H$13:$J$17,3,0)),(Sheet1!I935+$F$9/10)*VLOOKUP($B954,$H$13:$J$17,3,0),"N/A")</f>
        <v>6.8989275603344771</v>
      </c>
      <c r="K954" s="64" t="str">
        <f>IF(ISNUMBER((Sheet1!J935+$F$9/10)*VLOOKUP($B954,$H$13:$J$17,3,0)),(Sheet1!J935+$F$9/10)*VLOOKUP($B954,$H$13:$J$17,3,0),"N/A")</f>
        <v>N/A</v>
      </c>
    </row>
    <row r="955" spans="2:11" x14ac:dyDescent="0.3">
      <c r="B955" s="1" t="str">
        <f>Sheet1!A936</f>
        <v>PA</v>
      </c>
      <c r="C955" s="2" t="str">
        <f>Sheet1!B936</f>
        <v>Elec</v>
      </c>
      <c r="D955" s="3">
        <f>Sheet1!C936</f>
        <v>42735</v>
      </c>
      <c r="E955" s="4" t="str">
        <f>Sheet1!D936</f>
        <v>PENELEC</v>
      </c>
      <c r="F955" s="2" t="str">
        <f>Sheet1!E936</f>
        <v>1-2M</v>
      </c>
      <c r="G955" s="64">
        <f>IF(ISNUMBER((Sheet1!F936+$F$9/10)*VLOOKUP($B955,$H$13:$J$17,3,0)),(Sheet1!F936+$F$9/10)*VLOOKUP($B955,$H$13:$J$17,3,0),"N/A")</f>
        <v>7.0642163760011423</v>
      </c>
      <c r="H955" s="64">
        <f>IF(ISNUMBER((Sheet1!G936+$F$9/10)*VLOOKUP($B955,$H$13:$J$17,3,0)),(Sheet1!G936+$F$9/10)*VLOOKUP($B955,$H$13:$J$17,3,0),"N/A")</f>
        <v>6.8102025159386415</v>
      </c>
      <c r="I955" s="64">
        <f>IF(ISNUMBER((Sheet1!H936+$F$9/10)*VLOOKUP($B955,$H$13:$J$17,3,0)),(Sheet1!H936+$F$9/10)*VLOOKUP($B955,$H$13:$J$17,3,0),"N/A")</f>
        <v>6.8104604420844765</v>
      </c>
      <c r="J955" s="64">
        <f>IF(ISNUMBER((Sheet1!I936+$F$9/10)*VLOOKUP($B955,$H$13:$J$17,3,0)),(Sheet1!I936+$F$9/10)*VLOOKUP($B955,$H$13:$J$17,3,0),"N/A")</f>
        <v>6.7660900603344762</v>
      </c>
      <c r="K955" s="64" t="str">
        <f>IF(ISNUMBER((Sheet1!J936+$F$9/10)*VLOOKUP($B955,$H$13:$J$17,3,0)),(Sheet1!J936+$F$9/10)*VLOOKUP($B955,$H$13:$J$17,3,0),"N/A")</f>
        <v>N/A</v>
      </c>
    </row>
    <row r="956" spans="2:11" x14ac:dyDescent="0.3">
      <c r="B956" s="1" t="str">
        <f>Sheet1!A937</f>
        <v>PA</v>
      </c>
      <c r="C956" s="2" t="str">
        <f>Sheet1!B937</f>
        <v>Elec</v>
      </c>
      <c r="D956" s="3">
        <f>Sheet1!C937</f>
        <v>42735</v>
      </c>
      <c r="E956" s="4" t="str">
        <f>Sheet1!D937</f>
        <v>PENELEC</v>
      </c>
      <c r="F956" s="2" t="str">
        <f>Sheet1!E937</f>
        <v>2M+</v>
      </c>
      <c r="G956" s="64">
        <f>IF(ISNUMBER((Sheet1!F937+$F$9/10)*VLOOKUP($B956,$H$13:$J$17,3,0)),(Sheet1!F937+$F$9/10)*VLOOKUP($B956,$H$13:$J$17,3,0),"N/A")</f>
        <v>6.9313788760011423</v>
      </c>
      <c r="H956" s="64">
        <f>IF(ISNUMBER((Sheet1!G937+$F$9/10)*VLOOKUP($B956,$H$13:$J$17,3,0)),(Sheet1!G937+$F$9/10)*VLOOKUP($B956,$H$13:$J$17,3,0),"N/A")</f>
        <v>6.6773650159386415</v>
      </c>
      <c r="I956" s="64">
        <f>IF(ISNUMBER((Sheet1!H937+$F$9/10)*VLOOKUP($B956,$H$13:$J$17,3,0)),(Sheet1!H937+$F$9/10)*VLOOKUP($B956,$H$13:$J$17,3,0),"N/A")</f>
        <v>6.6776229420844766</v>
      </c>
      <c r="J956" s="64">
        <f>IF(ISNUMBER((Sheet1!I937+$F$9/10)*VLOOKUP($B956,$H$13:$J$17,3,0)),(Sheet1!I937+$F$9/10)*VLOOKUP($B956,$H$13:$J$17,3,0),"N/A")</f>
        <v>6.6332525603344763</v>
      </c>
      <c r="K956" s="64" t="str">
        <f>IF(ISNUMBER((Sheet1!J937+$F$9/10)*VLOOKUP($B956,$H$13:$J$17,3,0)),(Sheet1!J937+$F$9/10)*VLOOKUP($B956,$H$13:$J$17,3,0),"N/A")</f>
        <v>N/A</v>
      </c>
    </row>
    <row r="957" spans="2:11" x14ac:dyDescent="0.3">
      <c r="B957" s="1" t="str">
        <f>Sheet1!A938</f>
        <v>PA</v>
      </c>
      <c r="C957" s="2" t="str">
        <f>Sheet1!B938</f>
        <v>Elec</v>
      </c>
      <c r="D957" s="3">
        <f>Sheet1!C938</f>
        <v>42735</v>
      </c>
      <c r="E957" s="4" t="str">
        <f>Sheet1!D938</f>
        <v>METED</v>
      </c>
      <c r="F957" s="2" t="str">
        <f>Sheet1!E938</f>
        <v>0-150K</v>
      </c>
      <c r="G957" s="64">
        <f>IF(ISNUMBER((Sheet1!F938+$F$9/10)*VLOOKUP($B957,$H$13:$J$17,3,0)),(Sheet1!F938+$F$9/10)*VLOOKUP($B957,$H$13:$J$17,3,0),"N/A")</f>
        <v>7.6088820070011423</v>
      </c>
      <c r="H957" s="64">
        <f>IF(ISNUMBER((Sheet1!G938+$F$9/10)*VLOOKUP($B957,$H$13:$J$17,3,0)),(Sheet1!G938+$F$9/10)*VLOOKUP($B957,$H$13:$J$17,3,0),"N/A")</f>
        <v>7.2562097356886417</v>
      </c>
      <c r="I957" s="64">
        <f>IF(ISNUMBER((Sheet1!H938+$F$9/10)*VLOOKUP($B957,$H$13:$J$17,3,0)),(Sheet1!H938+$F$9/10)*VLOOKUP($B957,$H$13:$J$17,3,0),"N/A")</f>
        <v>7.3915518867511407</v>
      </c>
      <c r="J957" s="64">
        <f>IF(ISNUMBER((Sheet1!I938+$F$9/10)*VLOOKUP($B957,$H$13:$J$17,3,0)),(Sheet1!I938+$F$9/10)*VLOOKUP($B957,$H$13:$J$17,3,0),"N/A")</f>
        <v>7.3640647084594733</v>
      </c>
      <c r="K957" s="64" t="str">
        <f>IF(ISNUMBER((Sheet1!J938+$F$9/10)*VLOOKUP($B957,$H$13:$J$17,3,0)),(Sheet1!J938+$F$9/10)*VLOOKUP($B957,$H$13:$J$17,3,0),"N/A")</f>
        <v>N/A</v>
      </c>
    </row>
    <row r="958" spans="2:11" x14ac:dyDescent="0.3">
      <c r="B958" s="1" t="str">
        <f>Sheet1!A939</f>
        <v>PA</v>
      </c>
      <c r="C958" s="2" t="str">
        <f>Sheet1!B939</f>
        <v>Elec</v>
      </c>
      <c r="D958" s="3">
        <f>Sheet1!C939</f>
        <v>42735</v>
      </c>
      <c r="E958" s="4" t="str">
        <f>Sheet1!D939</f>
        <v>METED</v>
      </c>
      <c r="F958" s="2" t="str">
        <f>Sheet1!E939</f>
        <v>150-500K</v>
      </c>
      <c r="G958" s="64">
        <f>IF(ISNUMBER((Sheet1!F939+$F$9/10)*VLOOKUP($B958,$H$13:$J$17,3,0)),(Sheet1!F939+$F$9/10)*VLOOKUP($B958,$H$13:$J$17,3,0),"N/A")</f>
        <v>7.3963420070011416</v>
      </c>
      <c r="H958" s="64">
        <f>IF(ISNUMBER((Sheet1!G939+$F$9/10)*VLOOKUP($B958,$H$13:$J$17,3,0)),(Sheet1!G939+$F$9/10)*VLOOKUP($B958,$H$13:$J$17,3,0),"N/A")</f>
        <v>7.0436697356886411</v>
      </c>
      <c r="I958" s="64">
        <f>IF(ISNUMBER((Sheet1!H939+$F$9/10)*VLOOKUP($B958,$H$13:$J$17,3,0)),(Sheet1!H939+$F$9/10)*VLOOKUP($B958,$H$13:$J$17,3,0),"N/A")</f>
        <v>7.179011886751141</v>
      </c>
      <c r="J958" s="64">
        <f>IF(ISNUMBER((Sheet1!I939+$F$9/10)*VLOOKUP($B958,$H$13:$J$17,3,0)),(Sheet1!I939+$F$9/10)*VLOOKUP($B958,$H$13:$J$17,3,0),"N/A")</f>
        <v>7.1515247084594735</v>
      </c>
      <c r="K958" s="64" t="str">
        <f>IF(ISNUMBER((Sheet1!J939+$F$9/10)*VLOOKUP($B958,$H$13:$J$17,3,0)),(Sheet1!J939+$F$9/10)*VLOOKUP($B958,$H$13:$J$17,3,0),"N/A")</f>
        <v>N/A</v>
      </c>
    </row>
    <row r="959" spans="2:11" x14ac:dyDescent="0.3">
      <c r="B959" s="1" t="str">
        <f>Sheet1!A940</f>
        <v>PA</v>
      </c>
      <c r="C959" s="2" t="str">
        <f>Sheet1!B940</f>
        <v>Elec</v>
      </c>
      <c r="D959" s="3">
        <f>Sheet1!C940</f>
        <v>42735</v>
      </c>
      <c r="E959" s="4" t="str">
        <f>Sheet1!D940</f>
        <v>METED</v>
      </c>
      <c r="F959" s="2" t="str">
        <f>Sheet1!E940</f>
        <v>500-1M</v>
      </c>
      <c r="G959" s="64">
        <f>IF(ISNUMBER((Sheet1!F940+$F$9/10)*VLOOKUP($B959,$H$13:$J$17,3,0)),(Sheet1!F940+$F$9/10)*VLOOKUP($B959,$H$13:$J$17,3,0),"N/A")</f>
        <v>7.0243970070011423</v>
      </c>
      <c r="H959" s="64">
        <f>IF(ISNUMBER((Sheet1!G940+$F$9/10)*VLOOKUP($B959,$H$13:$J$17,3,0)),(Sheet1!G940+$F$9/10)*VLOOKUP($B959,$H$13:$J$17,3,0),"N/A")</f>
        <v>6.6717247356886409</v>
      </c>
      <c r="I959" s="64">
        <f>IF(ISNUMBER((Sheet1!H940+$F$9/10)*VLOOKUP($B959,$H$13:$J$17,3,0)),(Sheet1!H940+$F$9/10)*VLOOKUP($B959,$H$13:$J$17,3,0),"N/A")</f>
        <v>6.8070668867511408</v>
      </c>
      <c r="J959" s="64">
        <f>IF(ISNUMBER((Sheet1!I940+$F$9/10)*VLOOKUP($B959,$H$13:$J$17,3,0)),(Sheet1!I940+$F$9/10)*VLOOKUP($B959,$H$13:$J$17,3,0),"N/A")</f>
        <v>6.7795797084594733</v>
      </c>
      <c r="K959" s="64" t="str">
        <f>IF(ISNUMBER((Sheet1!J940+$F$9/10)*VLOOKUP($B959,$H$13:$J$17,3,0)),(Sheet1!J940+$F$9/10)*VLOOKUP($B959,$H$13:$J$17,3,0),"N/A")</f>
        <v>N/A</v>
      </c>
    </row>
    <row r="960" spans="2:11" x14ac:dyDescent="0.3">
      <c r="B960" s="1" t="str">
        <f>Sheet1!A941</f>
        <v>PA</v>
      </c>
      <c r="C960" s="2" t="str">
        <f>Sheet1!B941</f>
        <v>Elec</v>
      </c>
      <c r="D960" s="3">
        <f>Sheet1!C941</f>
        <v>42735</v>
      </c>
      <c r="E960" s="4" t="str">
        <f>Sheet1!D941</f>
        <v>METED</v>
      </c>
      <c r="F960" s="2" t="str">
        <f>Sheet1!E941</f>
        <v>1-2M</v>
      </c>
      <c r="G960" s="64">
        <f>IF(ISNUMBER((Sheet1!F941+$F$9/10)*VLOOKUP($B960,$H$13:$J$17,3,0)),(Sheet1!F941+$F$9/10)*VLOOKUP($B960,$H$13:$J$17,3,0),"N/A")</f>
        <v>6.8915595070011424</v>
      </c>
      <c r="H960" s="64">
        <f>IF(ISNUMBER((Sheet1!G941+$F$9/10)*VLOOKUP($B960,$H$13:$J$17,3,0)),(Sheet1!G941+$F$9/10)*VLOOKUP($B960,$H$13:$J$17,3,0),"N/A")</f>
        <v>6.5388872356886409</v>
      </c>
      <c r="I960" s="64">
        <f>IF(ISNUMBER((Sheet1!H941+$F$9/10)*VLOOKUP($B960,$H$13:$J$17,3,0)),(Sheet1!H941+$F$9/10)*VLOOKUP($B960,$H$13:$J$17,3,0),"N/A")</f>
        <v>6.6742293867511409</v>
      </c>
      <c r="J960" s="64">
        <f>IF(ISNUMBER((Sheet1!I941+$F$9/10)*VLOOKUP($B960,$H$13:$J$17,3,0)),(Sheet1!I941+$F$9/10)*VLOOKUP($B960,$H$13:$J$17,3,0),"N/A")</f>
        <v>6.6467422084594734</v>
      </c>
      <c r="K960" s="64" t="str">
        <f>IF(ISNUMBER((Sheet1!J941+$F$9/10)*VLOOKUP($B960,$H$13:$J$17,3,0)),(Sheet1!J941+$F$9/10)*VLOOKUP($B960,$H$13:$J$17,3,0),"N/A")</f>
        <v>N/A</v>
      </c>
    </row>
    <row r="961" spans="2:11" x14ac:dyDescent="0.3">
      <c r="B961" s="1" t="str">
        <f>Sheet1!A942</f>
        <v>PA</v>
      </c>
      <c r="C961" s="2" t="str">
        <f>Sheet1!B942</f>
        <v>Elec</v>
      </c>
      <c r="D961" s="3">
        <f>Sheet1!C942</f>
        <v>42735</v>
      </c>
      <c r="E961" s="4" t="str">
        <f>Sheet1!D942</f>
        <v>METED</v>
      </c>
      <c r="F961" s="2" t="str">
        <f>Sheet1!E942</f>
        <v>2M+</v>
      </c>
      <c r="G961" s="64">
        <f>IF(ISNUMBER((Sheet1!F942+$F$9/10)*VLOOKUP($B961,$H$13:$J$17,3,0)),(Sheet1!F942+$F$9/10)*VLOOKUP($B961,$H$13:$J$17,3,0),"N/A")</f>
        <v>6.7587220070011425</v>
      </c>
      <c r="H961" s="64">
        <f>IF(ISNUMBER((Sheet1!G942+$F$9/10)*VLOOKUP($B961,$H$13:$J$17,3,0)),(Sheet1!G942+$F$9/10)*VLOOKUP($B961,$H$13:$J$17,3,0),"N/A")</f>
        <v>6.406049735688641</v>
      </c>
      <c r="I961" s="64">
        <f>IF(ISNUMBER((Sheet1!H942+$F$9/10)*VLOOKUP($B961,$H$13:$J$17,3,0)),(Sheet1!H942+$F$9/10)*VLOOKUP($B961,$H$13:$J$17,3,0),"N/A")</f>
        <v>6.5413918867511409</v>
      </c>
      <c r="J961" s="64">
        <f>IF(ISNUMBER((Sheet1!I942+$F$9/10)*VLOOKUP($B961,$H$13:$J$17,3,0)),(Sheet1!I942+$F$9/10)*VLOOKUP($B961,$H$13:$J$17,3,0),"N/A")</f>
        <v>6.5139047084594734</v>
      </c>
      <c r="K961" s="64" t="str">
        <f>IF(ISNUMBER((Sheet1!J942+$F$9/10)*VLOOKUP($B961,$H$13:$J$17,3,0)),(Sheet1!J942+$F$9/10)*VLOOKUP($B961,$H$13:$J$17,3,0),"N/A")</f>
        <v>N/A</v>
      </c>
    </row>
    <row r="962" spans="2:11" x14ac:dyDescent="0.3">
      <c r="B962" s="1" t="str">
        <f>Sheet1!A943</f>
        <v>PA</v>
      </c>
      <c r="C962" s="2" t="str">
        <f>Sheet1!B943</f>
        <v>Elec</v>
      </c>
      <c r="D962" s="3">
        <f>Sheet1!C943</f>
        <v>42735</v>
      </c>
      <c r="E962" s="4" t="str">
        <f>Sheet1!D943</f>
        <v>West Penn PWR</v>
      </c>
      <c r="F962" s="2" t="str">
        <f>Sheet1!E943</f>
        <v>0-150K</v>
      </c>
      <c r="G962" s="64">
        <f>IF(ISNUMBER((Sheet1!F943+$F$9/10)*VLOOKUP($B962,$H$13:$J$17,3,0)),(Sheet1!F943+$F$9/10)*VLOOKUP($B962,$H$13:$J$17,3,0),"N/A")</f>
        <v>7.2799475909371836</v>
      </c>
      <c r="H962" s="64">
        <f>IF(ISNUMBER((Sheet1!G943+$F$9/10)*VLOOKUP($B962,$H$13:$J$17,3,0)),(Sheet1!G943+$F$9/10)*VLOOKUP($B962,$H$13:$J$17,3,0),"N/A")</f>
        <v>7.2662135297577857</v>
      </c>
      <c r="I962" s="64">
        <f>IF(ISNUMBER((Sheet1!H943+$F$9/10)*VLOOKUP($B962,$H$13:$J$17,3,0)),(Sheet1!H943+$F$9/10)*VLOOKUP($B962,$H$13:$J$17,3,0),"N/A")</f>
        <v>7.3386794740094103</v>
      </c>
      <c r="J962" s="64">
        <f>IF(ISNUMBER((Sheet1!I943+$F$9/10)*VLOOKUP($B962,$H$13:$J$17,3,0)),(Sheet1!I943+$F$9/10)*VLOOKUP($B962,$H$13:$J$17,3,0),"N/A")</f>
        <v>7.3437566348559367</v>
      </c>
      <c r="K962" s="64" t="str">
        <f>IF(ISNUMBER((Sheet1!J943+$F$9/10)*VLOOKUP($B962,$H$13:$J$17,3,0)),(Sheet1!J943+$F$9/10)*VLOOKUP($B962,$H$13:$J$17,3,0),"N/A")</f>
        <v>N/A</v>
      </c>
    </row>
    <row r="963" spans="2:11" x14ac:dyDescent="0.3">
      <c r="B963" s="1" t="str">
        <f>Sheet1!A944</f>
        <v>PA</v>
      </c>
      <c r="C963" s="2" t="str">
        <f>Sheet1!B944</f>
        <v>Elec</v>
      </c>
      <c r="D963" s="3">
        <f>Sheet1!C944</f>
        <v>42735</v>
      </c>
      <c r="E963" s="4" t="str">
        <f>Sheet1!D944</f>
        <v>West Penn PWR</v>
      </c>
      <c r="F963" s="2" t="str">
        <f>Sheet1!E944</f>
        <v>150-500K</v>
      </c>
      <c r="G963" s="64">
        <f>IF(ISNUMBER((Sheet1!F944+$F$9/10)*VLOOKUP($B963,$H$13:$J$17,3,0)),(Sheet1!F944+$F$9/10)*VLOOKUP($B963,$H$13:$J$17,3,0),"N/A")</f>
        <v>7.0674075909371838</v>
      </c>
      <c r="H963" s="64">
        <f>IF(ISNUMBER((Sheet1!G944+$F$9/10)*VLOOKUP($B963,$H$13:$J$17,3,0)),(Sheet1!G944+$F$9/10)*VLOOKUP($B963,$H$13:$J$17,3,0),"N/A")</f>
        <v>7.0536735297577859</v>
      </c>
      <c r="I963" s="64">
        <f>IF(ISNUMBER((Sheet1!H944+$F$9/10)*VLOOKUP($B963,$H$13:$J$17,3,0)),(Sheet1!H944+$F$9/10)*VLOOKUP($B963,$H$13:$J$17,3,0),"N/A")</f>
        <v>7.1261394740094106</v>
      </c>
      <c r="J963" s="64">
        <f>IF(ISNUMBER((Sheet1!I944+$F$9/10)*VLOOKUP($B963,$H$13:$J$17,3,0)),(Sheet1!I944+$F$9/10)*VLOOKUP($B963,$H$13:$J$17,3,0),"N/A")</f>
        <v>7.1312166348559369</v>
      </c>
      <c r="K963" s="64" t="str">
        <f>IF(ISNUMBER((Sheet1!J944+$F$9/10)*VLOOKUP($B963,$H$13:$J$17,3,0)),(Sheet1!J944+$F$9/10)*VLOOKUP($B963,$H$13:$J$17,3,0),"N/A")</f>
        <v>N/A</v>
      </c>
    </row>
    <row r="964" spans="2:11" x14ac:dyDescent="0.3">
      <c r="B964" s="1" t="str">
        <f>Sheet1!A945</f>
        <v>PA</v>
      </c>
      <c r="C964" s="2" t="str">
        <f>Sheet1!B945</f>
        <v>Elec</v>
      </c>
      <c r="D964" s="3">
        <f>Sheet1!C945</f>
        <v>42735</v>
      </c>
      <c r="E964" s="4" t="str">
        <f>Sheet1!D945</f>
        <v>West Penn PWR</v>
      </c>
      <c r="F964" s="2" t="str">
        <f>Sheet1!E945</f>
        <v>500-1M</v>
      </c>
      <c r="G964" s="64">
        <f>IF(ISNUMBER((Sheet1!F945+$F$9/10)*VLOOKUP($B964,$H$13:$J$17,3,0)),(Sheet1!F945+$F$9/10)*VLOOKUP($B964,$H$13:$J$17,3,0),"N/A")</f>
        <v>6.6954625909371828</v>
      </c>
      <c r="H964" s="64">
        <f>IF(ISNUMBER((Sheet1!G945+$F$9/10)*VLOOKUP($B964,$H$13:$J$17,3,0)),(Sheet1!G945+$F$9/10)*VLOOKUP($B964,$H$13:$J$17,3,0),"N/A")</f>
        <v>6.6817285297577858</v>
      </c>
      <c r="I964" s="64">
        <f>IF(ISNUMBER((Sheet1!H945+$F$9/10)*VLOOKUP($B964,$H$13:$J$17,3,0)),(Sheet1!H945+$F$9/10)*VLOOKUP($B964,$H$13:$J$17,3,0),"N/A")</f>
        <v>6.7541944740094104</v>
      </c>
      <c r="J964" s="64">
        <f>IF(ISNUMBER((Sheet1!I945+$F$9/10)*VLOOKUP($B964,$H$13:$J$17,3,0)),(Sheet1!I945+$F$9/10)*VLOOKUP($B964,$H$13:$J$17,3,0),"N/A")</f>
        <v>6.7592716348559367</v>
      </c>
      <c r="K964" s="64" t="str">
        <f>IF(ISNUMBER((Sheet1!J945+$F$9/10)*VLOOKUP($B964,$H$13:$J$17,3,0)),(Sheet1!J945+$F$9/10)*VLOOKUP($B964,$H$13:$J$17,3,0),"N/A")</f>
        <v>N/A</v>
      </c>
    </row>
    <row r="965" spans="2:11" x14ac:dyDescent="0.3">
      <c r="B965" s="1" t="str">
        <f>Sheet1!A946</f>
        <v>PA</v>
      </c>
      <c r="C965" s="2" t="str">
        <f>Sheet1!B946</f>
        <v>Elec</v>
      </c>
      <c r="D965" s="3">
        <f>Sheet1!C946</f>
        <v>42735</v>
      </c>
      <c r="E965" s="4" t="str">
        <f>Sheet1!D946</f>
        <v>West Penn PWR</v>
      </c>
      <c r="F965" s="2" t="str">
        <f>Sheet1!E946</f>
        <v>1-2M</v>
      </c>
      <c r="G965" s="64">
        <f>IF(ISNUMBER((Sheet1!F946+$F$9/10)*VLOOKUP($B965,$H$13:$J$17,3,0)),(Sheet1!F946+$F$9/10)*VLOOKUP($B965,$H$13:$J$17,3,0),"N/A")</f>
        <v>6.5626250909371828</v>
      </c>
      <c r="H965" s="64">
        <f>IF(ISNUMBER((Sheet1!G946+$F$9/10)*VLOOKUP($B965,$H$13:$J$17,3,0)),(Sheet1!G946+$F$9/10)*VLOOKUP($B965,$H$13:$J$17,3,0),"N/A")</f>
        <v>6.5488910297577858</v>
      </c>
      <c r="I965" s="64">
        <f>IF(ISNUMBER((Sheet1!H946+$F$9/10)*VLOOKUP($B965,$H$13:$J$17,3,0)),(Sheet1!H946+$F$9/10)*VLOOKUP($B965,$H$13:$J$17,3,0),"N/A")</f>
        <v>6.6213569740094105</v>
      </c>
      <c r="J965" s="64">
        <f>IF(ISNUMBER((Sheet1!I946+$F$9/10)*VLOOKUP($B965,$H$13:$J$17,3,0)),(Sheet1!I946+$F$9/10)*VLOOKUP($B965,$H$13:$J$17,3,0),"N/A")</f>
        <v>6.6264341348559368</v>
      </c>
      <c r="K965" s="64" t="str">
        <f>IF(ISNUMBER((Sheet1!J946+$F$9/10)*VLOOKUP($B965,$H$13:$J$17,3,0)),(Sheet1!J946+$F$9/10)*VLOOKUP($B965,$H$13:$J$17,3,0),"N/A")</f>
        <v>N/A</v>
      </c>
    </row>
    <row r="966" spans="2:11" x14ac:dyDescent="0.3">
      <c r="B966" s="1" t="str">
        <f>Sheet1!A947</f>
        <v>PA</v>
      </c>
      <c r="C966" s="2" t="str">
        <f>Sheet1!B947</f>
        <v>Elec</v>
      </c>
      <c r="D966" s="3">
        <f>Sheet1!C947</f>
        <v>42735</v>
      </c>
      <c r="E966" s="4" t="str">
        <f>Sheet1!D947</f>
        <v>West Penn PWR</v>
      </c>
      <c r="F966" s="2" t="str">
        <f>Sheet1!E947</f>
        <v>2M+</v>
      </c>
      <c r="G966" s="64">
        <f>IF(ISNUMBER((Sheet1!F947+$F$9/10)*VLOOKUP($B966,$H$13:$J$17,3,0)),(Sheet1!F947+$F$9/10)*VLOOKUP($B966,$H$13:$J$17,3,0),"N/A")</f>
        <v>6.4297875909371829</v>
      </c>
      <c r="H966" s="64">
        <f>IF(ISNUMBER((Sheet1!G947+$F$9/10)*VLOOKUP($B966,$H$13:$J$17,3,0)),(Sheet1!G947+$F$9/10)*VLOOKUP($B966,$H$13:$J$17,3,0),"N/A")</f>
        <v>6.4160535297577859</v>
      </c>
      <c r="I966" s="64">
        <f>IF(ISNUMBER((Sheet1!H947+$F$9/10)*VLOOKUP($B966,$H$13:$J$17,3,0)),(Sheet1!H947+$F$9/10)*VLOOKUP($B966,$H$13:$J$17,3,0),"N/A")</f>
        <v>6.4885194740094105</v>
      </c>
      <c r="J966" s="64">
        <f>IF(ISNUMBER((Sheet1!I947+$F$9/10)*VLOOKUP($B966,$H$13:$J$17,3,0)),(Sheet1!I947+$F$9/10)*VLOOKUP($B966,$H$13:$J$17,3,0),"N/A")</f>
        <v>6.4935966348559369</v>
      </c>
      <c r="K966" s="64" t="str">
        <f>IF(ISNUMBER((Sheet1!J947+$F$9/10)*VLOOKUP($B966,$H$13:$J$17,3,0)),(Sheet1!J947+$F$9/10)*VLOOKUP($B966,$H$13:$J$17,3,0),"N/A")</f>
        <v>N/A</v>
      </c>
    </row>
    <row r="967" spans="2:11" x14ac:dyDescent="0.3">
      <c r="B967" s="1" t="str">
        <f>Sheet1!A948</f>
        <v>PA</v>
      </c>
      <c r="C967" s="2" t="str">
        <f>Sheet1!B948</f>
        <v>Elec</v>
      </c>
      <c r="D967" s="3">
        <f>Sheet1!C948</f>
        <v>42735</v>
      </c>
      <c r="E967" s="4" t="str">
        <f>Sheet1!D948</f>
        <v>Penn PWR</v>
      </c>
      <c r="F967" s="2" t="str">
        <f>Sheet1!E948</f>
        <v>0-150K</v>
      </c>
      <c r="G967" s="64">
        <f>IF(ISNUMBER((Sheet1!F948+$F$9/10)*VLOOKUP($B967,$H$13:$J$17,3,0)),(Sheet1!F948+$F$9/10)*VLOOKUP($B967,$H$13:$J$17,3,0),"N/A")</f>
        <v>7.9160301871491816</v>
      </c>
      <c r="H967" s="64">
        <f>IF(ISNUMBER((Sheet1!G948+$F$9/10)*VLOOKUP($B967,$H$13:$J$17,3,0)),(Sheet1!G948+$F$9/10)*VLOOKUP($B967,$H$13:$J$17,3,0),"N/A")</f>
        <v>7.7803838725658716</v>
      </c>
      <c r="I967" s="64">
        <f>IF(ISNUMBER((Sheet1!H948+$F$9/10)*VLOOKUP($B967,$H$13:$J$17,3,0)),(Sheet1!H948+$F$9/10)*VLOOKUP($B967,$H$13:$J$17,3,0),"N/A")</f>
        <v>7.8101401697232991</v>
      </c>
      <c r="J967" s="64">
        <f>IF(ISNUMBER((Sheet1!I948+$F$9/10)*VLOOKUP($B967,$H$13:$J$17,3,0)),(Sheet1!I948+$F$9/10)*VLOOKUP($B967,$H$13:$J$17,3,0),"N/A")</f>
        <v>7.7957419449743526</v>
      </c>
      <c r="K967" s="64" t="str">
        <f>IF(ISNUMBER((Sheet1!J948+$F$9/10)*VLOOKUP($B967,$H$13:$J$17,3,0)),(Sheet1!J948+$F$9/10)*VLOOKUP($B967,$H$13:$J$17,3,0),"N/A")</f>
        <v>N/A</v>
      </c>
    </row>
    <row r="968" spans="2:11" x14ac:dyDescent="0.3">
      <c r="B968" s="1" t="str">
        <f>Sheet1!A949</f>
        <v>PA</v>
      </c>
      <c r="C968" s="2" t="str">
        <f>Sheet1!B949</f>
        <v>Elec</v>
      </c>
      <c r="D968" s="3">
        <f>Sheet1!C949</f>
        <v>42735</v>
      </c>
      <c r="E968" s="4" t="str">
        <f>Sheet1!D949</f>
        <v>Penn PWR</v>
      </c>
      <c r="F968" s="2" t="str">
        <f>Sheet1!E949</f>
        <v>150-500K</v>
      </c>
      <c r="G968" s="64">
        <f>IF(ISNUMBER((Sheet1!F949+$F$9/10)*VLOOKUP($B968,$H$13:$J$17,3,0)),(Sheet1!F949+$F$9/10)*VLOOKUP($B968,$H$13:$J$17,3,0),"N/A")</f>
        <v>7.703490187149181</v>
      </c>
      <c r="H968" s="64">
        <f>IF(ISNUMBER((Sheet1!G949+$F$9/10)*VLOOKUP($B968,$H$13:$J$17,3,0)),(Sheet1!G949+$F$9/10)*VLOOKUP($B968,$H$13:$J$17,3,0),"N/A")</f>
        <v>7.567843872565871</v>
      </c>
      <c r="I968" s="64">
        <f>IF(ISNUMBER((Sheet1!H949+$F$9/10)*VLOOKUP($B968,$H$13:$J$17,3,0)),(Sheet1!H949+$F$9/10)*VLOOKUP($B968,$H$13:$J$17,3,0),"N/A")</f>
        <v>7.5976001697232993</v>
      </c>
      <c r="J968" s="64">
        <f>IF(ISNUMBER((Sheet1!I949+$F$9/10)*VLOOKUP($B968,$H$13:$J$17,3,0)),(Sheet1!I949+$F$9/10)*VLOOKUP($B968,$H$13:$J$17,3,0),"N/A")</f>
        <v>7.5832019449743528</v>
      </c>
      <c r="K968" s="64" t="str">
        <f>IF(ISNUMBER((Sheet1!J949+$F$9/10)*VLOOKUP($B968,$H$13:$J$17,3,0)),(Sheet1!J949+$F$9/10)*VLOOKUP($B968,$H$13:$J$17,3,0),"N/A")</f>
        <v>N/A</v>
      </c>
    </row>
    <row r="969" spans="2:11" x14ac:dyDescent="0.3">
      <c r="B969" s="1" t="str">
        <f>Sheet1!A950</f>
        <v>PA</v>
      </c>
      <c r="C969" s="2" t="str">
        <f>Sheet1!B950</f>
        <v>Elec</v>
      </c>
      <c r="D969" s="3">
        <f>Sheet1!C950</f>
        <v>42735</v>
      </c>
      <c r="E969" s="4" t="str">
        <f>Sheet1!D950</f>
        <v>Penn PWR</v>
      </c>
      <c r="F969" s="2" t="str">
        <f>Sheet1!E950</f>
        <v>500-1M</v>
      </c>
      <c r="G969" s="64">
        <f>IF(ISNUMBER((Sheet1!F950+$F$9/10)*VLOOKUP($B969,$H$13:$J$17,3,0)),(Sheet1!F950+$F$9/10)*VLOOKUP($B969,$H$13:$J$17,3,0),"N/A")</f>
        <v>7.3315451871491817</v>
      </c>
      <c r="H969" s="64">
        <f>IF(ISNUMBER((Sheet1!G950+$F$9/10)*VLOOKUP($B969,$H$13:$J$17,3,0)),(Sheet1!G950+$F$9/10)*VLOOKUP($B969,$H$13:$J$17,3,0),"N/A")</f>
        <v>7.1958988725658708</v>
      </c>
      <c r="I969" s="64">
        <f>IF(ISNUMBER((Sheet1!H950+$F$9/10)*VLOOKUP($B969,$H$13:$J$17,3,0)),(Sheet1!H950+$F$9/10)*VLOOKUP($B969,$H$13:$J$17,3,0),"N/A")</f>
        <v>7.2256551697232982</v>
      </c>
      <c r="J969" s="64">
        <f>IF(ISNUMBER((Sheet1!I950+$F$9/10)*VLOOKUP($B969,$H$13:$J$17,3,0)),(Sheet1!I950+$F$9/10)*VLOOKUP($B969,$H$13:$J$17,3,0),"N/A")</f>
        <v>7.2112569449743535</v>
      </c>
      <c r="K969" s="64" t="str">
        <f>IF(ISNUMBER((Sheet1!J950+$F$9/10)*VLOOKUP($B969,$H$13:$J$17,3,0)),(Sheet1!J950+$F$9/10)*VLOOKUP($B969,$H$13:$J$17,3,0),"N/A")</f>
        <v>N/A</v>
      </c>
    </row>
    <row r="970" spans="2:11" x14ac:dyDescent="0.3">
      <c r="B970" s="1" t="str">
        <f>Sheet1!A951</f>
        <v>PA</v>
      </c>
      <c r="C970" s="2" t="str">
        <f>Sheet1!B951</f>
        <v>Elec</v>
      </c>
      <c r="D970" s="3">
        <f>Sheet1!C951</f>
        <v>42735</v>
      </c>
      <c r="E970" s="4" t="str">
        <f>Sheet1!D951</f>
        <v>Penn PWR</v>
      </c>
      <c r="F970" s="2" t="str">
        <f>Sheet1!E951</f>
        <v>1-2M</v>
      </c>
      <c r="G970" s="64">
        <f>IF(ISNUMBER((Sheet1!F951+$F$9/10)*VLOOKUP($B970,$H$13:$J$17,3,0)),(Sheet1!F951+$F$9/10)*VLOOKUP($B970,$H$13:$J$17,3,0),"N/A")</f>
        <v>7.1987076871491817</v>
      </c>
      <c r="H970" s="64">
        <f>IF(ISNUMBER((Sheet1!G951+$F$9/10)*VLOOKUP($B970,$H$13:$J$17,3,0)),(Sheet1!G951+$F$9/10)*VLOOKUP($B970,$H$13:$J$17,3,0),"N/A")</f>
        <v>7.0630613725658709</v>
      </c>
      <c r="I970" s="64">
        <f>IF(ISNUMBER((Sheet1!H951+$F$9/10)*VLOOKUP($B970,$H$13:$J$17,3,0)),(Sheet1!H951+$F$9/10)*VLOOKUP($B970,$H$13:$J$17,3,0),"N/A")</f>
        <v>7.0928176697232983</v>
      </c>
      <c r="J970" s="64">
        <f>IF(ISNUMBER((Sheet1!I951+$F$9/10)*VLOOKUP($B970,$H$13:$J$17,3,0)),(Sheet1!I951+$F$9/10)*VLOOKUP($B970,$H$13:$J$17,3,0),"N/A")</f>
        <v>7.0784194449743536</v>
      </c>
      <c r="K970" s="64" t="str">
        <f>IF(ISNUMBER((Sheet1!J951+$F$9/10)*VLOOKUP($B970,$H$13:$J$17,3,0)),(Sheet1!J951+$F$9/10)*VLOOKUP($B970,$H$13:$J$17,3,0),"N/A")</f>
        <v>N/A</v>
      </c>
    </row>
    <row r="971" spans="2:11" x14ac:dyDescent="0.3">
      <c r="B971" s="1" t="str">
        <f>Sheet1!A952</f>
        <v>PA</v>
      </c>
      <c r="C971" s="2" t="str">
        <f>Sheet1!B952</f>
        <v>Elec</v>
      </c>
      <c r="D971" s="3">
        <f>Sheet1!C952</f>
        <v>42735</v>
      </c>
      <c r="E971" s="4" t="str">
        <f>Sheet1!D952</f>
        <v>Penn PWR</v>
      </c>
      <c r="F971" s="2" t="str">
        <f>Sheet1!E952</f>
        <v>2M+</v>
      </c>
      <c r="G971" s="64">
        <f>IF(ISNUMBER((Sheet1!F952+$F$9/10)*VLOOKUP($B971,$H$13:$J$17,3,0)),(Sheet1!F952+$F$9/10)*VLOOKUP($B971,$H$13:$J$17,3,0),"N/A")</f>
        <v>7.0658701871491818</v>
      </c>
      <c r="H971" s="64">
        <f>IF(ISNUMBER((Sheet1!G952+$F$9/10)*VLOOKUP($B971,$H$13:$J$17,3,0)),(Sheet1!G952+$F$9/10)*VLOOKUP($B971,$H$13:$J$17,3,0),"N/A")</f>
        <v>6.9302238725658709</v>
      </c>
      <c r="I971" s="64">
        <f>IF(ISNUMBER((Sheet1!H952+$F$9/10)*VLOOKUP($B971,$H$13:$J$17,3,0)),(Sheet1!H952+$F$9/10)*VLOOKUP($B971,$H$13:$J$17,3,0),"N/A")</f>
        <v>6.9599801697232984</v>
      </c>
      <c r="J971" s="64">
        <f>IF(ISNUMBER((Sheet1!I952+$F$9/10)*VLOOKUP($B971,$H$13:$J$17,3,0)),(Sheet1!I952+$F$9/10)*VLOOKUP($B971,$H$13:$J$17,3,0),"N/A")</f>
        <v>6.9455819449743537</v>
      </c>
      <c r="K971" s="64" t="str">
        <f>IF(ISNUMBER((Sheet1!J952+$F$9/10)*VLOOKUP($B971,$H$13:$J$17,3,0)),(Sheet1!J952+$F$9/10)*VLOOKUP($B971,$H$13:$J$17,3,0),"N/A")</f>
        <v>N/A</v>
      </c>
    </row>
    <row r="972" spans="2:11" x14ac:dyDescent="0.3">
      <c r="B972" s="1" t="str">
        <f>Sheet1!A953</f>
        <v>PA</v>
      </c>
      <c r="C972" s="2" t="str">
        <f>Sheet1!B953</f>
        <v>Elec</v>
      </c>
      <c r="D972" s="3">
        <f>Sheet1!C953</f>
        <v>42766</v>
      </c>
      <c r="E972" s="4" t="str">
        <f>Sheet1!D953</f>
        <v>PPL</v>
      </c>
      <c r="F972" s="2" t="str">
        <f>Sheet1!E953</f>
        <v>0-150K</v>
      </c>
      <c r="G972" s="64">
        <f>IF(ISNUMBER((Sheet1!F953+$F$9/10)*VLOOKUP($B972,$H$13:$J$17,3,0)),(Sheet1!F953+$F$9/10)*VLOOKUP($B972,$H$13:$J$17,3,0),"N/A")</f>
        <v>7.6538943183878425</v>
      </c>
      <c r="H972" s="64">
        <f>IF(ISNUMBER((Sheet1!G953+$F$9/10)*VLOOKUP($B972,$H$13:$J$17,3,0)),(Sheet1!G953+$F$9/10)*VLOOKUP($B972,$H$13:$J$17,3,0),"N/A")</f>
        <v>7.3409651452107578</v>
      </c>
      <c r="I972" s="64">
        <f>IF(ISNUMBER((Sheet1!H953+$F$9/10)*VLOOKUP($B972,$H$13:$J$17,3,0)),(Sheet1!H953+$F$9/10)*VLOOKUP($B972,$H$13:$J$17,3,0),"N/A")</f>
        <v>7.403663252133212</v>
      </c>
      <c r="J972" s="64">
        <f>IF(ISNUMBER((Sheet1!I953+$F$9/10)*VLOOKUP($B972,$H$13:$J$17,3,0)),(Sheet1!I953+$F$9/10)*VLOOKUP($B972,$H$13:$J$17,3,0),"N/A")</f>
        <v>7.473444555899996</v>
      </c>
      <c r="K972" s="64" t="str">
        <f>IF(ISNUMBER((Sheet1!J953+$F$9/10)*VLOOKUP($B972,$H$13:$J$17,3,0)),(Sheet1!J953+$F$9/10)*VLOOKUP($B972,$H$13:$J$17,3,0),"N/A")</f>
        <v>N/A</v>
      </c>
    </row>
    <row r="973" spans="2:11" x14ac:dyDescent="0.3">
      <c r="B973" s="1" t="str">
        <f>Sheet1!A954</f>
        <v>PA</v>
      </c>
      <c r="C973" s="2" t="str">
        <f>Sheet1!B954</f>
        <v>Elec</v>
      </c>
      <c r="D973" s="3">
        <f>Sheet1!C954</f>
        <v>42766</v>
      </c>
      <c r="E973" s="4" t="str">
        <f>Sheet1!D954</f>
        <v>PPL</v>
      </c>
      <c r="F973" s="2" t="str">
        <f>Sheet1!E954</f>
        <v>150-500K</v>
      </c>
      <c r="G973" s="64">
        <f>IF(ISNUMBER((Sheet1!F954+$F$9/10)*VLOOKUP($B973,$H$13:$J$17,3,0)),(Sheet1!F954+$F$9/10)*VLOOKUP($B973,$H$13:$J$17,3,0),"N/A")</f>
        <v>7.4413543183878428</v>
      </c>
      <c r="H973" s="64">
        <f>IF(ISNUMBER((Sheet1!G954+$F$9/10)*VLOOKUP($B973,$H$13:$J$17,3,0)),(Sheet1!G954+$F$9/10)*VLOOKUP($B973,$H$13:$J$17,3,0),"N/A")</f>
        <v>7.1284251452107581</v>
      </c>
      <c r="I973" s="64">
        <f>IF(ISNUMBER((Sheet1!H954+$F$9/10)*VLOOKUP($B973,$H$13:$J$17,3,0)),(Sheet1!H954+$F$9/10)*VLOOKUP($B973,$H$13:$J$17,3,0),"N/A")</f>
        <v>7.1911232521332122</v>
      </c>
      <c r="J973" s="64">
        <f>IF(ISNUMBER((Sheet1!I954+$F$9/10)*VLOOKUP($B973,$H$13:$J$17,3,0)),(Sheet1!I954+$F$9/10)*VLOOKUP($B973,$H$13:$J$17,3,0),"N/A")</f>
        <v>7.2609045558999954</v>
      </c>
      <c r="K973" s="64" t="str">
        <f>IF(ISNUMBER((Sheet1!J954+$F$9/10)*VLOOKUP($B973,$H$13:$J$17,3,0)),(Sheet1!J954+$F$9/10)*VLOOKUP($B973,$H$13:$J$17,3,0),"N/A")</f>
        <v>N/A</v>
      </c>
    </row>
    <row r="974" spans="2:11" x14ac:dyDescent="0.3">
      <c r="B974" s="1" t="str">
        <f>Sheet1!A955</f>
        <v>PA</v>
      </c>
      <c r="C974" s="2" t="str">
        <f>Sheet1!B955</f>
        <v>Elec</v>
      </c>
      <c r="D974" s="3">
        <f>Sheet1!C955</f>
        <v>42766</v>
      </c>
      <c r="E974" s="4" t="str">
        <f>Sheet1!D955</f>
        <v>PPL</v>
      </c>
      <c r="F974" s="2" t="str">
        <f>Sheet1!E955</f>
        <v>500-1M</v>
      </c>
      <c r="G974" s="64">
        <f>IF(ISNUMBER((Sheet1!F955+$F$9/10)*VLOOKUP($B974,$H$13:$J$17,3,0)),(Sheet1!F955+$F$9/10)*VLOOKUP($B974,$H$13:$J$17,3,0),"N/A")</f>
        <v>7.0694093183878417</v>
      </c>
      <c r="H974" s="64">
        <f>IF(ISNUMBER((Sheet1!G955+$F$9/10)*VLOOKUP($B974,$H$13:$J$17,3,0)),(Sheet1!G955+$F$9/10)*VLOOKUP($B974,$H$13:$J$17,3,0),"N/A")</f>
        <v>6.7564801452107579</v>
      </c>
      <c r="I974" s="64">
        <f>IF(ISNUMBER((Sheet1!H955+$F$9/10)*VLOOKUP($B974,$H$13:$J$17,3,0)),(Sheet1!H955+$F$9/10)*VLOOKUP($B974,$H$13:$J$17,3,0),"N/A")</f>
        <v>6.819178252133212</v>
      </c>
      <c r="J974" s="64">
        <f>IF(ISNUMBER((Sheet1!I955+$F$9/10)*VLOOKUP($B974,$H$13:$J$17,3,0)),(Sheet1!I955+$F$9/10)*VLOOKUP($B974,$H$13:$J$17,3,0),"N/A")</f>
        <v>6.8889595558999961</v>
      </c>
      <c r="K974" s="64" t="str">
        <f>IF(ISNUMBER((Sheet1!J955+$F$9/10)*VLOOKUP($B974,$H$13:$J$17,3,0)),(Sheet1!J955+$F$9/10)*VLOOKUP($B974,$H$13:$J$17,3,0),"N/A")</f>
        <v>N/A</v>
      </c>
    </row>
    <row r="975" spans="2:11" x14ac:dyDescent="0.3">
      <c r="B975" s="1" t="str">
        <f>Sheet1!A956</f>
        <v>PA</v>
      </c>
      <c r="C975" s="2" t="str">
        <f>Sheet1!B956</f>
        <v>Elec</v>
      </c>
      <c r="D975" s="3">
        <f>Sheet1!C956</f>
        <v>42766</v>
      </c>
      <c r="E975" s="4" t="str">
        <f>Sheet1!D956</f>
        <v>PPL</v>
      </c>
      <c r="F975" s="2" t="str">
        <f>Sheet1!E956</f>
        <v>1-2M</v>
      </c>
      <c r="G975" s="64">
        <f>IF(ISNUMBER((Sheet1!F956+$F$9/10)*VLOOKUP($B975,$H$13:$J$17,3,0)),(Sheet1!F956+$F$9/10)*VLOOKUP($B975,$H$13:$J$17,3,0),"N/A")</f>
        <v>6.9365718183878418</v>
      </c>
      <c r="H975" s="64">
        <f>IF(ISNUMBER((Sheet1!G956+$F$9/10)*VLOOKUP($B975,$H$13:$J$17,3,0)),(Sheet1!G956+$F$9/10)*VLOOKUP($B975,$H$13:$J$17,3,0),"N/A")</f>
        <v>6.623642645210758</v>
      </c>
      <c r="I975" s="64">
        <f>IF(ISNUMBER((Sheet1!H956+$F$9/10)*VLOOKUP($B975,$H$13:$J$17,3,0)),(Sheet1!H956+$F$9/10)*VLOOKUP($B975,$H$13:$J$17,3,0),"N/A")</f>
        <v>6.6863407521332112</v>
      </c>
      <c r="J975" s="64">
        <f>IF(ISNUMBER((Sheet1!I956+$F$9/10)*VLOOKUP($B975,$H$13:$J$17,3,0)),(Sheet1!I956+$F$9/10)*VLOOKUP($B975,$H$13:$J$17,3,0),"N/A")</f>
        <v>6.7561220558999961</v>
      </c>
      <c r="K975" s="64" t="str">
        <f>IF(ISNUMBER((Sheet1!J956+$F$9/10)*VLOOKUP($B975,$H$13:$J$17,3,0)),(Sheet1!J956+$F$9/10)*VLOOKUP($B975,$H$13:$J$17,3,0),"N/A")</f>
        <v>N/A</v>
      </c>
    </row>
    <row r="976" spans="2:11" x14ac:dyDescent="0.3">
      <c r="B976" s="1" t="str">
        <f>Sheet1!A957</f>
        <v>PA</v>
      </c>
      <c r="C976" s="2" t="str">
        <f>Sheet1!B957</f>
        <v>Elec</v>
      </c>
      <c r="D976" s="3">
        <f>Sheet1!C957</f>
        <v>42766</v>
      </c>
      <c r="E976" s="4" t="str">
        <f>Sheet1!D957</f>
        <v>PPL</v>
      </c>
      <c r="F976" s="2" t="str">
        <f>Sheet1!E957</f>
        <v>2M+</v>
      </c>
      <c r="G976" s="64">
        <f>IF(ISNUMBER((Sheet1!F957+$F$9/10)*VLOOKUP($B976,$H$13:$J$17,3,0)),(Sheet1!F957+$F$9/10)*VLOOKUP($B976,$H$13:$J$17,3,0),"N/A")</f>
        <v>6.8037343183878418</v>
      </c>
      <c r="H976" s="64">
        <f>IF(ISNUMBER((Sheet1!G957+$F$9/10)*VLOOKUP($B976,$H$13:$J$17,3,0)),(Sheet1!G957+$F$9/10)*VLOOKUP($B976,$H$13:$J$17,3,0),"N/A")</f>
        <v>6.490805145210758</v>
      </c>
      <c r="I976" s="64">
        <f>IF(ISNUMBER((Sheet1!H957+$F$9/10)*VLOOKUP($B976,$H$13:$J$17,3,0)),(Sheet1!H957+$F$9/10)*VLOOKUP($B976,$H$13:$J$17,3,0),"N/A")</f>
        <v>6.5535032521332113</v>
      </c>
      <c r="J976" s="64">
        <f>IF(ISNUMBER((Sheet1!I957+$F$9/10)*VLOOKUP($B976,$H$13:$J$17,3,0)),(Sheet1!I957+$F$9/10)*VLOOKUP($B976,$H$13:$J$17,3,0),"N/A")</f>
        <v>6.6232845558999962</v>
      </c>
      <c r="K976" s="64" t="str">
        <f>IF(ISNUMBER((Sheet1!J957+$F$9/10)*VLOOKUP($B976,$H$13:$J$17,3,0)),(Sheet1!J957+$F$9/10)*VLOOKUP($B976,$H$13:$J$17,3,0),"N/A")</f>
        <v>N/A</v>
      </c>
    </row>
    <row r="977" spans="2:11" x14ac:dyDescent="0.3">
      <c r="B977" s="1" t="str">
        <f>Sheet1!A958</f>
        <v>PA</v>
      </c>
      <c r="C977" s="2" t="str">
        <f>Sheet1!B958</f>
        <v>Elec</v>
      </c>
      <c r="D977" s="3">
        <f>Sheet1!C958</f>
        <v>42766</v>
      </c>
      <c r="E977" s="4" t="str">
        <f>Sheet1!D958</f>
        <v>PECO</v>
      </c>
      <c r="F977" s="2" t="str">
        <f>Sheet1!E958</f>
        <v>0-150K</v>
      </c>
      <c r="G977" s="64">
        <f>IF(ISNUMBER((Sheet1!F958+$F$9/10)*VLOOKUP($B977,$H$13:$J$17,3,0)),(Sheet1!F958+$F$9/10)*VLOOKUP($B977,$H$13:$J$17,3,0),"N/A")</f>
        <v>7.4227100475522256</v>
      </c>
      <c r="H977" s="64">
        <f>IF(ISNUMBER((Sheet1!G958+$F$9/10)*VLOOKUP($B977,$H$13:$J$17,3,0)),(Sheet1!G958+$F$9/10)*VLOOKUP($B977,$H$13:$J$17,3,0),"N/A")</f>
        <v>7.1415449773751423</v>
      </c>
      <c r="I977" s="64">
        <f>IF(ISNUMBER((Sheet1!H958+$F$9/10)*VLOOKUP($B977,$H$13:$J$17,3,0)),(Sheet1!H958+$F$9/10)*VLOOKUP($B977,$H$13:$J$17,3,0),"N/A")</f>
        <v>7.2656140092975967</v>
      </c>
      <c r="J977" s="64">
        <f>IF(ISNUMBER((Sheet1!I958+$F$9/10)*VLOOKUP($B977,$H$13:$J$17,3,0)),(Sheet1!I958+$F$9/10)*VLOOKUP($B977,$H$13:$J$17,3,0),"N/A")</f>
        <v>7.3627146733143771</v>
      </c>
      <c r="K977" s="64" t="str">
        <f>IF(ISNUMBER((Sheet1!J958+$F$9/10)*VLOOKUP($B977,$H$13:$J$17,3,0)),(Sheet1!J958+$F$9/10)*VLOOKUP($B977,$H$13:$J$17,3,0),"N/A")</f>
        <v>N/A</v>
      </c>
    </row>
    <row r="978" spans="2:11" x14ac:dyDescent="0.3">
      <c r="B978" s="1" t="str">
        <f>Sheet1!A959</f>
        <v>PA</v>
      </c>
      <c r="C978" s="2" t="str">
        <f>Sheet1!B959</f>
        <v>Elec</v>
      </c>
      <c r="D978" s="3">
        <f>Sheet1!C959</f>
        <v>42766</v>
      </c>
      <c r="E978" s="4" t="str">
        <f>Sheet1!D959</f>
        <v>PECO</v>
      </c>
      <c r="F978" s="2" t="str">
        <f>Sheet1!E959</f>
        <v>150-500K</v>
      </c>
      <c r="G978" s="64">
        <f>IF(ISNUMBER((Sheet1!F959+$F$9/10)*VLOOKUP($B978,$H$13:$J$17,3,0)),(Sheet1!F959+$F$9/10)*VLOOKUP($B978,$H$13:$J$17,3,0),"N/A")</f>
        <v>7.210170047552225</v>
      </c>
      <c r="H978" s="64">
        <f>IF(ISNUMBER((Sheet1!G959+$F$9/10)*VLOOKUP($B978,$H$13:$J$17,3,0)),(Sheet1!G959+$F$9/10)*VLOOKUP($B978,$H$13:$J$17,3,0),"N/A")</f>
        <v>6.9290049773751425</v>
      </c>
      <c r="I978" s="64">
        <f>IF(ISNUMBER((Sheet1!H959+$F$9/10)*VLOOKUP($B978,$H$13:$J$17,3,0)),(Sheet1!H959+$F$9/10)*VLOOKUP($B978,$H$13:$J$17,3,0),"N/A")</f>
        <v>7.0530740092975961</v>
      </c>
      <c r="J978" s="64">
        <f>IF(ISNUMBER((Sheet1!I959+$F$9/10)*VLOOKUP($B978,$H$13:$J$17,3,0)),(Sheet1!I959+$F$9/10)*VLOOKUP($B978,$H$13:$J$17,3,0),"N/A")</f>
        <v>7.1501746733143765</v>
      </c>
      <c r="K978" s="64" t="str">
        <f>IF(ISNUMBER((Sheet1!J959+$F$9/10)*VLOOKUP($B978,$H$13:$J$17,3,0)),(Sheet1!J959+$F$9/10)*VLOOKUP($B978,$H$13:$J$17,3,0),"N/A")</f>
        <v>N/A</v>
      </c>
    </row>
    <row r="979" spans="2:11" x14ac:dyDescent="0.3">
      <c r="B979" s="1" t="str">
        <f>Sheet1!A960</f>
        <v>PA</v>
      </c>
      <c r="C979" s="2" t="str">
        <f>Sheet1!B960</f>
        <v>Elec</v>
      </c>
      <c r="D979" s="3">
        <f>Sheet1!C960</f>
        <v>42766</v>
      </c>
      <c r="E979" s="4" t="str">
        <f>Sheet1!D960</f>
        <v>PECO</v>
      </c>
      <c r="F979" s="2" t="str">
        <f>Sheet1!E960</f>
        <v>500-1M</v>
      </c>
      <c r="G979" s="64">
        <f>IF(ISNUMBER((Sheet1!F960+$F$9/10)*VLOOKUP($B979,$H$13:$J$17,3,0)),(Sheet1!F960+$F$9/10)*VLOOKUP($B979,$H$13:$J$17,3,0),"N/A")</f>
        <v>6.8382250475522248</v>
      </c>
      <c r="H979" s="64">
        <f>IF(ISNUMBER((Sheet1!G960+$F$9/10)*VLOOKUP($B979,$H$13:$J$17,3,0)),(Sheet1!G960+$F$9/10)*VLOOKUP($B979,$H$13:$J$17,3,0),"N/A")</f>
        <v>6.5570599773751423</v>
      </c>
      <c r="I979" s="64">
        <f>IF(ISNUMBER((Sheet1!H960+$F$9/10)*VLOOKUP($B979,$H$13:$J$17,3,0)),(Sheet1!H960+$F$9/10)*VLOOKUP($B979,$H$13:$J$17,3,0),"N/A")</f>
        <v>6.6811290092975968</v>
      </c>
      <c r="J979" s="64">
        <f>IF(ISNUMBER((Sheet1!I960+$F$9/10)*VLOOKUP($B979,$H$13:$J$17,3,0)),(Sheet1!I960+$F$9/10)*VLOOKUP($B979,$H$13:$J$17,3,0),"N/A")</f>
        <v>6.7782296733143772</v>
      </c>
      <c r="K979" s="64" t="str">
        <f>IF(ISNUMBER((Sheet1!J960+$F$9/10)*VLOOKUP($B979,$H$13:$J$17,3,0)),(Sheet1!J960+$F$9/10)*VLOOKUP($B979,$H$13:$J$17,3,0),"N/A")</f>
        <v>N/A</v>
      </c>
    </row>
    <row r="980" spans="2:11" x14ac:dyDescent="0.3">
      <c r="B980" s="1" t="str">
        <f>Sheet1!A961</f>
        <v>PA</v>
      </c>
      <c r="C980" s="2" t="str">
        <f>Sheet1!B961</f>
        <v>Elec</v>
      </c>
      <c r="D980" s="3">
        <f>Sheet1!C961</f>
        <v>42766</v>
      </c>
      <c r="E980" s="4" t="str">
        <f>Sheet1!D961</f>
        <v>PECO</v>
      </c>
      <c r="F980" s="2" t="str">
        <f>Sheet1!E961</f>
        <v>1-2M</v>
      </c>
      <c r="G980" s="64">
        <f>IF(ISNUMBER((Sheet1!F961+$F$9/10)*VLOOKUP($B980,$H$13:$J$17,3,0)),(Sheet1!F961+$F$9/10)*VLOOKUP($B980,$H$13:$J$17,3,0),"N/A")</f>
        <v>6.7053875475522249</v>
      </c>
      <c r="H980" s="64">
        <f>IF(ISNUMBER((Sheet1!G961+$F$9/10)*VLOOKUP($B980,$H$13:$J$17,3,0)),(Sheet1!G961+$F$9/10)*VLOOKUP($B980,$H$13:$J$17,3,0),"N/A")</f>
        <v>6.4242224773751424</v>
      </c>
      <c r="I980" s="64">
        <f>IF(ISNUMBER((Sheet1!H961+$F$9/10)*VLOOKUP($B980,$H$13:$J$17,3,0)),(Sheet1!H961+$F$9/10)*VLOOKUP($B980,$H$13:$J$17,3,0),"N/A")</f>
        <v>6.5482915092975968</v>
      </c>
      <c r="J980" s="64">
        <f>IF(ISNUMBER((Sheet1!I961+$F$9/10)*VLOOKUP($B980,$H$13:$J$17,3,0)),(Sheet1!I961+$F$9/10)*VLOOKUP($B980,$H$13:$J$17,3,0),"N/A")</f>
        <v>6.6453921733143773</v>
      </c>
      <c r="K980" s="64" t="str">
        <f>IF(ISNUMBER((Sheet1!J961+$F$9/10)*VLOOKUP($B980,$H$13:$J$17,3,0)),(Sheet1!J961+$F$9/10)*VLOOKUP($B980,$H$13:$J$17,3,0),"N/A")</f>
        <v>N/A</v>
      </c>
    </row>
    <row r="981" spans="2:11" x14ac:dyDescent="0.3">
      <c r="B981" s="1" t="str">
        <f>Sheet1!A962</f>
        <v>PA</v>
      </c>
      <c r="C981" s="2" t="str">
        <f>Sheet1!B962</f>
        <v>Elec</v>
      </c>
      <c r="D981" s="3">
        <f>Sheet1!C962</f>
        <v>42766</v>
      </c>
      <c r="E981" s="4" t="str">
        <f>Sheet1!D962</f>
        <v>PECO</v>
      </c>
      <c r="F981" s="2" t="str">
        <f>Sheet1!E962</f>
        <v>2M+</v>
      </c>
      <c r="G981" s="64">
        <f>IF(ISNUMBER((Sheet1!F962+$F$9/10)*VLOOKUP($B981,$H$13:$J$17,3,0)),(Sheet1!F962+$F$9/10)*VLOOKUP($B981,$H$13:$J$17,3,0),"N/A")</f>
        <v>6.5725500475522249</v>
      </c>
      <c r="H981" s="64">
        <f>IF(ISNUMBER((Sheet1!G962+$F$9/10)*VLOOKUP($B981,$H$13:$J$17,3,0)),(Sheet1!G962+$F$9/10)*VLOOKUP($B981,$H$13:$J$17,3,0),"N/A")</f>
        <v>6.2913849773751425</v>
      </c>
      <c r="I981" s="64">
        <f>IF(ISNUMBER((Sheet1!H962+$F$9/10)*VLOOKUP($B981,$H$13:$J$17,3,0)),(Sheet1!H962+$F$9/10)*VLOOKUP($B981,$H$13:$J$17,3,0),"N/A")</f>
        <v>6.4154540092975969</v>
      </c>
      <c r="J981" s="64">
        <f>IF(ISNUMBER((Sheet1!I962+$F$9/10)*VLOOKUP($B981,$H$13:$J$17,3,0)),(Sheet1!I962+$F$9/10)*VLOOKUP($B981,$H$13:$J$17,3,0),"N/A")</f>
        <v>6.5125546733143773</v>
      </c>
      <c r="K981" s="64" t="str">
        <f>IF(ISNUMBER((Sheet1!J962+$F$9/10)*VLOOKUP($B981,$H$13:$J$17,3,0)),(Sheet1!J962+$F$9/10)*VLOOKUP($B981,$H$13:$J$17,3,0),"N/A")</f>
        <v>N/A</v>
      </c>
    </row>
    <row r="982" spans="2:11" x14ac:dyDescent="0.3">
      <c r="B982" s="1" t="str">
        <f>Sheet1!A963</f>
        <v>PA</v>
      </c>
      <c r="C982" s="2" t="str">
        <f>Sheet1!B963</f>
        <v>Elec</v>
      </c>
      <c r="D982" s="3">
        <f>Sheet1!C963</f>
        <v>42766</v>
      </c>
      <c r="E982" s="4" t="str">
        <f>Sheet1!D963</f>
        <v>Duquesne</v>
      </c>
      <c r="F982" s="2" t="str">
        <f>Sheet1!E963</f>
        <v>0-150K</v>
      </c>
      <c r="G982" s="64">
        <f>IF(ISNUMBER((Sheet1!F963+$F$9/10)*VLOOKUP($B982,$H$13:$J$17,3,0)),(Sheet1!F963+$F$9/10)*VLOOKUP($B982,$H$13:$J$17,3,0),"N/A")</f>
        <v>7.2287114421130143</v>
      </c>
      <c r="H982" s="64">
        <f>IF(ISNUMBER((Sheet1!G963+$F$9/10)*VLOOKUP($B982,$H$13:$J$17,3,0)),(Sheet1!G963+$F$9/10)*VLOOKUP($B982,$H$13:$J$17,3,0),"N/A")</f>
        <v>7.3603027049671796</v>
      </c>
      <c r="I982" s="64">
        <f>IF(ISNUMBER((Sheet1!H963+$F$9/10)*VLOOKUP($B982,$H$13:$J$17,3,0)),(Sheet1!H963+$F$9/10)*VLOOKUP($B982,$H$13:$J$17,3,0),"N/A")</f>
        <v>7.4149959380412565</v>
      </c>
      <c r="J982" s="64">
        <f>IF(ISNUMBER((Sheet1!I963+$F$9/10)*VLOOKUP($B982,$H$13:$J$17,3,0)),(Sheet1!I963+$F$9/10)*VLOOKUP($B982,$H$13:$J$17,3,0),"N/A")</f>
        <v>7.4516658836633614</v>
      </c>
      <c r="K982" s="64" t="str">
        <f>IF(ISNUMBER((Sheet1!J963+$F$9/10)*VLOOKUP($B982,$H$13:$J$17,3,0)),(Sheet1!J963+$F$9/10)*VLOOKUP($B982,$H$13:$J$17,3,0),"N/A")</f>
        <v>N/A</v>
      </c>
    </row>
    <row r="983" spans="2:11" x14ac:dyDescent="0.3">
      <c r="B983" s="1" t="str">
        <f>Sheet1!A964</f>
        <v>PA</v>
      </c>
      <c r="C983" s="2" t="str">
        <f>Sheet1!B964</f>
        <v>Elec</v>
      </c>
      <c r="D983" s="3">
        <f>Sheet1!C964</f>
        <v>42766</v>
      </c>
      <c r="E983" s="4" t="str">
        <f>Sheet1!D964</f>
        <v>Duquesne</v>
      </c>
      <c r="F983" s="2" t="str">
        <f>Sheet1!E964</f>
        <v>150-500K</v>
      </c>
      <c r="G983" s="64">
        <f>IF(ISNUMBER((Sheet1!F964+$F$9/10)*VLOOKUP($B983,$H$13:$J$17,3,0)),(Sheet1!F964+$F$9/10)*VLOOKUP($B983,$H$13:$J$17,3,0),"N/A")</f>
        <v>7.0161714421130137</v>
      </c>
      <c r="H983" s="64">
        <f>IF(ISNUMBER((Sheet1!G964+$F$9/10)*VLOOKUP($B983,$H$13:$J$17,3,0)),(Sheet1!G964+$F$9/10)*VLOOKUP($B983,$H$13:$J$17,3,0),"N/A")</f>
        <v>7.1477627049671799</v>
      </c>
      <c r="I983" s="64">
        <f>IF(ISNUMBER((Sheet1!H964+$F$9/10)*VLOOKUP($B983,$H$13:$J$17,3,0)),(Sheet1!H964+$F$9/10)*VLOOKUP($B983,$H$13:$J$17,3,0),"N/A")</f>
        <v>7.2024559380412558</v>
      </c>
      <c r="J983" s="64">
        <f>IF(ISNUMBER((Sheet1!I964+$F$9/10)*VLOOKUP($B983,$H$13:$J$17,3,0)),(Sheet1!I964+$F$9/10)*VLOOKUP($B983,$H$13:$J$17,3,0),"N/A")</f>
        <v>7.2391258836633607</v>
      </c>
      <c r="K983" s="64" t="str">
        <f>IF(ISNUMBER((Sheet1!J964+$F$9/10)*VLOOKUP($B983,$H$13:$J$17,3,0)),(Sheet1!J964+$F$9/10)*VLOOKUP($B983,$H$13:$J$17,3,0),"N/A")</f>
        <v>N/A</v>
      </c>
    </row>
    <row r="984" spans="2:11" x14ac:dyDescent="0.3">
      <c r="B984" s="1" t="str">
        <f>Sheet1!A965</f>
        <v>PA</v>
      </c>
      <c r="C984" s="2" t="str">
        <f>Sheet1!B965</f>
        <v>Elec</v>
      </c>
      <c r="D984" s="3">
        <f>Sheet1!C965</f>
        <v>42766</v>
      </c>
      <c r="E984" s="4" t="str">
        <f>Sheet1!D965</f>
        <v>Duquesne</v>
      </c>
      <c r="F984" s="2" t="str">
        <f>Sheet1!E965</f>
        <v>500-1M</v>
      </c>
      <c r="G984" s="64">
        <f>IF(ISNUMBER((Sheet1!F965+$F$9/10)*VLOOKUP($B984,$H$13:$J$17,3,0)),(Sheet1!F965+$F$9/10)*VLOOKUP($B984,$H$13:$J$17,3,0),"N/A")</f>
        <v>6.6442264421130144</v>
      </c>
      <c r="H984" s="64">
        <f>IF(ISNUMBER((Sheet1!G965+$F$9/10)*VLOOKUP($B984,$H$13:$J$17,3,0)),(Sheet1!G965+$F$9/10)*VLOOKUP($B984,$H$13:$J$17,3,0),"N/A")</f>
        <v>6.7758177049671797</v>
      </c>
      <c r="I984" s="64">
        <f>IF(ISNUMBER((Sheet1!H965+$F$9/10)*VLOOKUP($B984,$H$13:$J$17,3,0)),(Sheet1!H965+$F$9/10)*VLOOKUP($B984,$H$13:$J$17,3,0),"N/A")</f>
        <v>6.8305109380412565</v>
      </c>
      <c r="J984" s="64">
        <f>IF(ISNUMBER((Sheet1!I965+$F$9/10)*VLOOKUP($B984,$H$13:$J$17,3,0)),(Sheet1!I965+$F$9/10)*VLOOKUP($B984,$H$13:$J$17,3,0),"N/A")</f>
        <v>6.8671808836633605</v>
      </c>
      <c r="K984" s="64" t="str">
        <f>IF(ISNUMBER((Sheet1!J965+$F$9/10)*VLOOKUP($B984,$H$13:$J$17,3,0)),(Sheet1!J965+$F$9/10)*VLOOKUP($B984,$H$13:$J$17,3,0),"N/A")</f>
        <v>N/A</v>
      </c>
    </row>
    <row r="985" spans="2:11" x14ac:dyDescent="0.3">
      <c r="B985" s="1" t="str">
        <f>Sheet1!A966</f>
        <v>PA</v>
      </c>
      <c r="C985" s="2" t="str">
        <f>Sheet1!B966</f>
        <v>Elec</v>
      </c>
      <c r="D985" s="3">
        <f>Sheet1!C966</f>
        <v>42766</v>
      </c>
      <c r="E985" s="4" t="str">
        <f>Sheet1!D966</f>
        <v>Duquesne</v>
      </c>
      <c r="F985" s="2" t="str">
        <f>Sheet1!E966</f>
        <v>1-2M</v>
      </c>
      <c r="G985" s="64">
        <f>IF(ISNUMBER((Sheet1!F966+$F$9/10)*VLOOKUP($B985,$H$13:$J$17,3,0)),(Sheet1!F966+$F$9/10)*VLOOKUP($B985,$H$13:$J$17,3,0),"N/A")</f>
        <v>6.5113889421130144</v>
      </c>
      <c r="H985" s="64">
        <f>IF(ISNUMBER((Sheet1!G966+$F$9/10)*VLOOKUP($B985,$H$13:$J$17,3,0)),(Sheet1!G966+$F$9/10)*VLOOKUP($B985,$H$13:$J$17,3,0),"N/A")</f>
        <v>6.6429802049671798</v>
      </c>
      <c r="I985" s="64">
        <f>IF(ISNUMBER((Sheet1!H966+$F$9/10)*VLOOKUP($B985,$H$13:$J$17,3,0)),(Sheet1!H966+$F$9/10)*VLOOKUP($B985,$H$13:$J$17,3,0),"N/A")</f>
        <v>6.6976734380412566</v>
      </c>
      <c r="J985" s="64">
        <f>IF(ISNUMBER((Sheet1!I966+$F$9/10)*VLOOKUP($B985,$H$13:$J$17,3,0)),(Sheet1!I966+$F$9/10)*VLOOKUP($B985,$H$13:$J$17,3,0),"N/A")</f>
        <v>6.7343433836633606</v>
      </c>
      <c r="K985" s="64" t="str">
        <f>IF(ISNUMBER((Sheet1!J966+$F$9/10)*VLOOKUP($B985,$H$13:$J$17,3,0)),(Sheet1!J966+$F$9/10)*VLOOKUP($B985,$H$13:$J$17,3,0),"N/A")</f>
        <v>N/A</v>
      </c>
    </row>
    <row r="986" spans="2:11" x14ac:dyDescent="0.3">
      <c r="B986" s="1" t="str">
        <f>Sheet1!A967</f>
        <v>PA</v>
      </c>
      <c r="C986" s="2" t="str">
        <f>Sheet1!B967</f>
        <v>Elec</v>
      </c>
      <c r="D986" s="3">
        <f>Sheet1!C967</f>
        <v>42766</v>
      </c>
      <c r="E986" s="4" t="str">
        <f>Sheet1!D967</f>
        <v>Duquesne</v>
      </c>
      <c r="F986" s="2" t="str">
        <f>Sheet1!E967</f>
        <v>2M+</v>
      </c>
      <c r="G986" s="64">
        <f>IF(ISNUMBER((Sheet1!F967+$F$9/10)*VLOOKUP($B986,$H$13:$J$17,3,0)),(Sheet1!F967+$F$9/10)*VLOOKUP($B986,$H$13:$J$17,3,0),"N/A")</f>
        <v>6.3785514421130145</v>
      </c>
      <c r="H986" s="64">
        <f>IF(ISNUMBER((Sheet1!G967+$F$9/10)*VLOOKUP($B986,$H$13:$J$17,3,0)),(Sheet1!G967+$F$9/10)*VLOOKUP($B986,$H$13:$J$17,3,0),"N/A")</f>
        <v>6.5101427049671798</v>
      </c>
      <c r="I986" s="64">
        <f>IF(ISNUMBER((Sheet1!H967+$F$9/10)*VLOOKUP($B986,$H$13:$J$17,3,0)),(Sheet1!H967+$F$9/10)*VLOOKUP($B986,$H$13:$J$17,3,0),"N/A")</f>
        <v>6.5648359380412566</v>
      </c>
      <c r="J986" s="64">
        <f>IF(ISNUMBER((Sheet1!I967+$F$9/10)*VLOOKUP($B986,$H$13:$J$17,3,0)),(Sheet1!I967+$F$9/10)*VLOOKUP($B986,$H$13:$J$17,3,0),"N/A")</f>
        <v>6.6015058836633607</v>
      </c>
      <c r="K986" s="64" t="str">
        <f>IF(ISNUMBER((Sheet1!J967+$F$9/10)*VLOOKUP($B986,$H$13:$J$17,3,0)),(Sheet1!J967+$F$9/10)*VLOOKUP($B986,$H$13:$J$17,3,0),"N/A")</f>
        <v>N/A</v>
      </c>
    </row>
    <row r="987" spans="2:11" x14ac:dyDescent="0.3">
      <c r="B987" s="1" t="str">
        <f>Sheet1!A968</f>
        <v>PA</v>
      </c>
      <c r="C987" s="2" t="str">
        <f>Sheet1!B968</f>
        <v>Elec</v>
      </c>
      <c r="D987" s="3">
        <f>Sheet1!C968</f>
        <v>42766</v>
      </c>
      <c r="E987" s="4" t="str">
        <f>Sheet1!D968</f>
        <v>PENELEC</v>
      </c>
      <c r="F987" s="2" t="str">
        <f>Sheet1!E968</f>
        <v>0-150K</v>
      </c>
      <c r="G987" s="64">
        <f>IF(ISNUMBER((Sheet1!F968+$F$9/10)*VLOOKUP($B987,$H$13:$J$17,3,0)),(Sheet1!F968+$F$9/10)*VLOOKUP($B987,$H$13:$J$17,3,0),"N/A")</f>
        <v>7.7227487622303075</v>
      </c>
      <c r="H987" s="64">
        <f>IF(ISNUMBER((Sheet1!G968+$F$9/10)*VLOOKUP($B987,$H$13:$J$17,3,0)),(Sheet1!G968+$F$9/10)*VLOOKUP($B987,$H$13:$J$17,3,0),"N/A")</f>
        <v>7.5282282798032245</v>
      </c>
      <c r="I987" s="64">
        <f>IF(ISNUMBER((Sheet1!H968+$F$9/10)*VLOOKUP($B987,$H$13:$J$17,3,0)),(Sheet1!H968+$F$9/10)*VLOOKUP($B987,$H$13:$J$17,3,0),"N/A")</f>
        <v>7.5127387016168825</v>
      </c>
      <c r="J987" s="64">
        <f>IF(ISNUMBER((Sheet1!I968+$F$9/10)*VLOOKUP($B987,$H$13:$J$17,3,0)),(Sheet1!I968+$F$9/10)*VLOOKUP($B987,$H$13:$J$17,3,0),"N/A")</f>
        <v>7.4727616864837803</v>
      </c>
      <c r="K987" s="64" t="str">
        <f>IF(ISNUMBER((Sheet1!J968+$F$9/10)*VLOOKUP($B987,$H$13:$J$17,3,0)),(Sheet1!J968+$F$9/10)*VLOOKUP($B987,$H$13:$J$17,3,0),"N/A")</f>
        <v>N/A</v>
      </c>
    </row>
    <row r="988" spans="2:11" x14ac:dyDescent="0.3">
      <c r="B988" s="1" t="str">
        <f>Sheet1!A969</f>
        <v>PA</v>
      </c>
      <c r="C988" s="2" t="str">
        <f>Sheet1!B969</f>
        <v>Elec</v>
      </c>
      <c r="D988" s="3">
        <f>Sheet1!C969</f>
        <v>42766</v>
      </c>
      <c r="E988" s="4" t="str">
        <f>Sheet1!D969</f>
        <v>PENELEC</v>
      </c>
      <c r="F988" s="2" t="str">
        <f>Sheet1!E969</f>
        <v>150-500K</v>
      </c>
      <c r="G988" s="64">
        <f>IF(ISNUMBER((Sheet1!F969+$F$9/10)*VLOOKUP($B988,$H$13:$J$17,3,0)),(Sheet1!F969+$F$9/10)*VLOOKUP($B988,$H$13:$J$17,3,0),"N/A")</f>
        <v>7.5102087622303086</v>
      </c>
      <c r="H988" s="64">
        <f>IF(ISNUMBER((Sheet1!G969+$F$9/10)*VLOOKUP($B988,$H$13:$J$17,3,0)),(Sheet1!G969+$F$9/10)*VLOOKUP($B988,$H$13:$J$17,3,0),"N/A")</f>
        <v>7.3156882798032248</v>
      </c>
      <c r="I988" s="64">
        <f>IF(ISNUMBER((Sheet1!H969+$F$9/10)*VLOOKUP($B988,$H$13:$J$17,3,0)),(Sheet1!H969+$F$9/10)*VLOOKUP($B988,$H$13:$J$17,3,0),"N/A")</f>
        <v>7.3001987016168828</v>
      </c>
      <c r="J988" s="64">
        <f>IF(ISNUMBER((Sheet1!I969+$F$9/10)*VLOOKUP($B988,$H$13:$J$17,3,0)),(Sheet1!I969+$F$9/10)*VLOOKUP($B988,$H$13:$J$17,3,0),"N/A")</f>
        <v>7.2602216864837805</v>
      </c>
      <c r="K988" s="64" t="str">
        <f>IF(ISNUMBER((Sheet1!J969+$F$9/10)*VLOOKUP($B988,$H$13:$J$17,3,0)),(Sheet1!J969+$F$9/10)*VLOOKUP($B988,$H$13:$J$17,3,0),"N/A")</f>
        <v>N/A</v>
      </c>
    </row>
    <row r="989" spans="2:11" x14ac:dyDescent="0.3">
      <c r="B989" s="1" t="str">
        <f>Sheet1!A970</f>
        <v>PA</v>
      </c>
      <c r="C989" s="2" t="str">
        <f>Sheet1!B970</f>
        <v>Elec</v>
      </c>
      <c r="D989" s="3">
        <f>Sheet1!C970</f>
        <v>42766</v>
      </c>
      <c r="E989" s="4" t="str">
        <f>Sheet1!D970</f>
        <v>PENELEC</v>
      </c>
      <c r="F989" s="2" t="str">
        <f>Sheet1!E970</f>
        <v>500-1M</v>
      </c>
      <c r="G989" s="64">
        <f>IF(ISNUMBER((Sheet1!F970+$F$9/10)*VLOOKUP($B989,$H$13:$J$17,3,0)),(Sheet1!F970+$F$9/10)*VLOOKUP($B989,$H$13:$J$17,3,0),"N/A")</f>
        <v>7.1382637622303076</v>
      </c>
      <c r="H989" s="64">
        <f>IF(ISNUMBER((Sheet1!G970+$F$9/10)*VLOOKUP($B989,$H$13:$J$17,3,0)),(Sheet1!G970+$F$9/10)*VLOOKUP($B989,$H$13:$J$17,3,0),"N/A")</f>
        <v>6.9437432798032237</v>
      </c>
      <c r="I989" s="64">
        <f>IF(ISNUMBER((Sheet1!H970+$F$9/10)*VLOOKUP($B989,$H$13:$J$17,3,0)),(Sheet1!H970+$F$9/10)*VLOOKUP($B989,$H$13:$J$17,3,0),"N/A")</f>
        <v>6.9282537016168826</v>
      </c>
      <c r="J989" s="64">
        <f>IF(ISNUMBER((Sheet1!I970+$F$9/10)*VLOOKUP($B989,$H$13:$J$17,3,0)),(Sheet1!I970+$F$9/10)*VLOOKUP($B989,$H$13:$J$17,3,0),"N/A")</f>
        <v>6.8882766864837803</v>
      </c>
      <c r="K989" s="64" t="str">
        <f>IF(ISNUMBER((Sheet1!J970+$F$9/10)*VLOOKUP($B989,$H$13:$J$17,3,0)),(Sheet1!J970+$F$9/10)*VLOOKUP($B989,$H$13:$J$17,3,0),"N/A")</f>
        <v>N/A</v>
      </c>
    </row>
    <row r="990" spans="2:11" x14ac:dyDescent="0.3">
      <c r="B990" s="1" t="str">
        <f>Sheet1!A971</f>
        <v>PA</v>
      </c>
      <c r="C990" s="2" t="str">
        <f>Sheet1!B971</f>
        <v>Elec</v>
      </c>
      <c r="D990" s="3">
        <f>Sheet1!C971</f>
        <v>42766</v>
      </c>
      <c r="E990" s="4" t="str">
        <f>Sheet1!D971</f>
        <v>PENELEC</v>
      </c>
      <c r="F990" s="2" t="str">
        <f>Sheet1!E971</f>
        <v>1-2M</v>
      </c>
      <c r="G990" s="64">
        <f>IF(ISNUMBER((Sheet1!F971+$F$9/10)*VLOOKUP($B990,$H$13:$J$17,3,0)),(Sheet1!F971+$F$9/10)*VLOOKUP($B990,$H$13:$J$17,3,0),"N/A")</f>
        <v>7.0054262622303076</v>
      </c>
      <c r="H990" s="64">
        <f>IF(ISNUMBER((Sheet1!G971+$F$9/10)*VLOOKUP($B990,$H$13:$J$17,3,0)),(Sheet1!G971+$F$9/10)*VLOOKUP($B990,$H$13:$J$17,3,0),"N/A")</f>
        <v>6.8109057798032238</v>
      </c>
      <c r="I990" s="64">
        <f>IF(ISNUMBER((Sheet1!H971+$F$9/10)*VLOOKUP($B990,$H$13:$J$17,3,0)),(Sheet1!H971+$F$9/10)*VLOOKUP($B990,$H$13:$J$17,3,0),"N/A")</f>
        <v>6.7954162016168826</v>
      </c>
      <c r="J990" s="64">
        <f>IF(ISNUMBER((Sheet1!I971+$F$9/10)*VLOOKUP($B990,$H$13:$J$17,3,0)),(Sheet1!I971+$F$9/10)*VLOOKUP($B990,$H$13:$J$17,3,0),"N/A")</f>
        <v>6.7554391864837804</v>
      </c>
      <c r="K990" s="64" t="str">
        <f>IF(ISNUMBER((Sheet1!J971+$F$9/10)*VLOOKUP($B990,$H$13:$J$17,3,0)),(Sheet1!J971+$F$9/10)*VLOOKUP($B990,$H$13:$J$17,3,0),"N/A")</f>
        <v>N/A</v>
      </c>
    </row>
    <row r="991" spans="2:11" x14ac:dyDescent="0.3">
      <c r="B991" s="1" t="str">
        <f>Sheet1!A972</f>
        <v>PA</v>
      </c>
      <c r="C991" s="2" t="str">
        <f>Sheet1!B972</f>
        <v>Elec</v>
      </c>
      <c r="D991" s="3">
        <f>Sheet1!C972</f>
        <v>42766</v>
      </c>
      <c r="E991" s="4" t="str">
        <f>Sheet1!D972</f>
        <v>PENELEC</v>
      </c>
      <c r="F991" s="2" t="str">
        <f>Sheet1!E972</f>
        <v>2M+</v>
      </c>
      <c r="G991" s="64">
        <f>IF(ISNUMBER((Sheet1!F972+$F$9/10)*VLOOKUP($B991,$H$13:$J$17,3,0)),(Sheet1!F972+$F$9/10)*VLOOKUP($B991,$H$13:$J$17,3,0),"N/A")</f>
        <v>6.8725887622303077</v>
      </c>
      <c r="H991" s="64">
        <f>IF(ISNUMBER((Sheet1!G972+$F$9/10)*VLOOKUP($B991,$H$13:$J$17,3,0)),(Sheet1!G972+$F$9/10)*VLOOKUP($B991,$H$13:$J$17,3,0),"N/A")</f>
        <v>6.6780682798032238</v>
      </c>
      <c r="I991" s="64">
        <f>IF(ISNUMBER((Sheet1!H972+$F$9/10)*VLOOKUP($B991,$H$13:$J$17,3,0)),(Sheet1!H972+$F$9/10)*VLOOKUP($B991,$H$13:$J$17,3,0),"N/A")</f>
        <v>6.6625787016168827</v>
      </c>
      <c r="J991" s="64">
        <f>IF(ISNUMBER((Sheet1!I972+$F$9/10)*VLOOKUP($B991,$H$13:$J$17,3,0)),(Sheet1!I972+$F$9/10)*VLOOKUP($B991,$H$13:$J$17,3,0),"N/A")</f>
        <v>6.6226016864837804</v>
      </c>
      <c r="K991" s="64" t="str">
        <f>IF(ISNUMBER((Sheet1!J972+$F$9/10)*VLOOKUP($B991,$H$13:$J$17,3,0)),(Sheet1!J972+$F$9/10)*VLOOKUP($B991,$H$13:$J$17,3,0),"N/A")</f>
        <v>N/A</v>
      </c>
    </row>
    <row r="992" spans="2:11" x14ac:dyDescent="0.3">
      <c r="B992" s="1" t="str">
        <f>Sheet1!A973</f>
        <v>PA</v>
      </c>
      <c r="C992" s="2" t="str">
        <f>Sheet1!B973</f>
        <v>Elec</v>
      </c>
      <c r="D992" s="3">
        <f>Sheet1!C973</f>
        <v>42766</v>
      </c>
      <c r="E992" s="4" t="str">
        <f>Sheet1!D973</f>
        <v>METED</v>
      </c>
      <c r="F992" s="2" t="str">
        <f>Sheet1!E973</f>
        <v>0-150K</v>
      </c>
      <c r="G992" s="64">
        <f>IF(ISNUMBER((Sheet1!F973+$F$9/10)*VLOOKUP($B992,$H$13:$J$17,3,0)),(Sheet1!F973+$F$9/10)*VLOOKUP($B992,$H$13:$J$17,3,0),"N/A")</f>
        <v>7.5365902897303085</v>
      </c>
      <c r="H992" s="64">
        <f>IF(ISNUMBER((Sheet1!G973+$F$9/10)*VLOOKUP($B992,$H$13:$J$17,3,0)),(Sheet1!G973+$F$9/10)*VLOOKUP($B992,$H$13:$J$17,3,0),"N/A")</f>
        <v>7.2582520015532257</v>
      </c>
      <c r="I992" s="64">
        <f>IF(ISNUMBER((Sheet1!H973+$F$9/10)*VLOOKUP($B992,$H$13:$J$17,3,0)),(Sheet1!H973+$F$9/10)*VLOOKUP($B992,$H$13:$J$17,3,0),"N/A")</f>
        <v>7.387108078783549</v>
      </c>
      <c r="J992" s="64">
        <f>IF(ISNUMBER((Sheet1!I973+$F$9/10)*VLOOKUP($B992,$H$13:$J$17,3,0)),(Sheet1!I973+$F$9/10)*VLOOKUP($B992,$H$13:$J$17,3,0),"N/A")</f>
        <v>7.3698259077337802</v>
      </c>
      <c r="K992" s="64" t="str">
        <f>IF(ISNUMBER((Sheet1!J973+$F$9/10)*VLOOKUP($B992,$H$13:$J$17,3,0)),(Sheet1!J973+$F$9/10)*VLOOKUP($B992,$H$13:$J$17,3,0),"N/A")</f>
        <v>N/A</v>
      </c>
    </row>
    <row r="993" spans="2:11" x14ac:dyDescent="0.3">
      <c r="B993" s="1" t="str">
        <f>Sheet1!A974</f>
        <v>PA</v>
      </c>
      <c r="C993" s="2" t="str">
        <f>Sheet1!B974</f>
        <v>Elec</v>
      </c>
      <c r="D993" s="3">
        <f>Sheet1!C974</f>
        <v>42766</v>
      </c>
      <c r="E993" s="4" t="str">
        <f>Sheet1!D974</f>
        <v>METED</v>
      </c>
      <c r="F993" s="2" t="str">
        <f>Sheet1!E974</f>
        <v>150-500K</v>
      </c>
      <c r="G993" s="64">
        <f>IF(ISNUMBER((Sheet1!F974+$F$9/10)*VLOOKUP($B993,$H$13:$J$17,3,0)),(Sheet1!F974+$F$9/10)*VLOOKUP($B993,$H$13:$J$17,3,0),"N/A")</f>
        <v>7.3240502897303079</v>
      </c>
      <c r="H993" s="64">
        <f>IF(ISNUMBER((Sheet1!G974+$F$9/10)*VLOOKUP($B993,$H$13:$J$17,3,0)),(Sheet1!G974+$F$9/10)*VLOOKUP($B993,$H$13:$J$17,3,0),"N/A")</f>
        <v>7.045712001553226</v>
      </c>
      <c r="I993" s="64">
        <f>IF(ISNUMBER((Sheet1!H974+$F$9/10)*VLOOKUP($B993,$H$13:$J$17,3,0)),(Sheet1!H974+$F$9/10)*VLOOKUP($B993,$H$13:$J$17,3,0),"N/A")</f>
        <v>7.1745680787835484</v>
      </c>
      <c r="J993" s="64">
        <f>IF(ISNUMBER((Sheet1!I974+$F$9/10)*VLOOKUP($B993,$H$13:$J$17,3,0)),(Sheet1!I974+$F$9/10)*VLOOKUP($B993,$H$13:$J$17,3,0),"N/A")</f>
        <v>7.1572859077337796</v>
      </c>
      <c r="K993" s="64" t="str">
        <f>IF(ISNUMBER((Sheet1!J974+$F$9/10)*VLOOKUP($B993,$H$13:$J$17,3,0)),(Sheet1!J974+$F$9/10)*VLOOKUP($B993,$H$13:$J$17,3,0),"N/A")</f>
        <v>N/A</v>
      </c>
    </row>
    <row r="994" spans="2:11" x14ac:dyDescent="0.3">
      <c r="B994" s="1" t="str">
        <f>Sheet1!A975</f>
        <v>PA</v>
      </c>
      <c r="C994" s="2" t="str">
        <f>Sheet1!B975</f>
        <v>Elec</v>
      </c>
      <c r="D994" s="3">
        <f>Sheet1!C975</f>
        <v>42766</v>
      </c>
      <c r="E994" s="4" t="str">
        <f>Sheet1!D975</f>
        <v>METED</v>
      </c>
      <c r="F994" s="2" t="str">
        <f>Sheet1!E975</f>
        <v>500-1M</v>
      </c>
      <c r="G994" s="64">
        <f>IF(ISNUMBER((Sheet1!F975+$F$9/10)*VLOOKUP($B994,$H$13:$J$17,3,0)),(Sheet1!F975+$F$9/10)*VLOOKUP($B994,$H$13:$J$17,3,0),"N/A")</f>
        <v>6.9521052897303077</v>
      </c>
      <c r="H994" s="64">
        <f>IF(ISNUMBER((Sheet1!G975+$F$9/10)*VLOOKUP($B994,$H$13:$J$17,3,0)),(Sheet1!G975+$F$9/10)*VLOOKUP($B994,$H$13:$J$17,3,0),"N/A")</f>
        <v>6.6737670015532258</v>
      </c>
      <c r="I994" s="64">
        <f>IF(ISNUMBER((Sheet1!H975+$F$9/10)*VLOOKUP($B994,$H$13:$J$17,3,0)),(Sheet1!H975+$F$9/10)*VLOOKUP($B994,$H$13:$J$17,3,0),"N/A")</f>
        <v>6.8026230787835482</v>
      </c>
      <c r="J994" s="64">
        <f>IF(ISNUMBER((Sheet1!I975+$F$9/10)*VLOOKUP($B994,$H$13:$J$17,3,0)),(Sheet1!I975+$F$9/10)*VLOOKUP($B994,$H$13:$J$17,3,0),"N/A")</f>
        <v>6.7853409077337803</v>
      </c>
      <c r="K994" s="64" t="str">
        <f>IF(ISNUMBER((Sheet1!J975+$F$9/10)*VLOOKUP($B994,$H$13:$J$17,3,0)),(Sheet1!J975+$F$9/10)*VLOOKUP($B994,$H$13:$J$17,3,0),"N/A")</f>
        <v>N/A</v>
      </c>
    </row>
    <row r="995" spans="2:11" x14ac:dyDescent="0.3">
      <c r="B995" s="1" t="str">
        <f>Sheet1!A976</f>
        <v>PA</v>
      </c>
      <c r="C995" s="2" t="str">
        <f>Sheet1!B976</f>
        <v>Elec</v>
      </c>
      <c r="D995" s="3">
        <f>Sheet1!C976</f>
        <v>42766</v>
      </c>
      <c r="E995" s="4" t="str">
        <f>Sheet1!D976</f>
        <v>METED</v>
      </c>
      <c r="F995" s="2" t="str">
        <f>Sheet1!E976</f>
        <v>1-2M</v>
      </c>
      <c r="G995" s="64">
        <f>IF(ISNUMBER((Sheet1!F976+$F$9/10)*VLOOKUP($B995,$H$13:$J$17,3,0)),(Sheet1!F976+$F$9/10)*VLOOKUP($B995,$H$13:$J$17,3,0),"N/A")</f>
        <v>6.8192677897303078</v>
      </c>
      <c r="H995" s="64">
        <f>IF(ISNUMBER((Sheet1!G976+$F$9/10)*VLOOKUP($B995,$H$13:$J$17,3,0)),(Sheet1!G976+$F$9/10)*VLOOKUP($B995,$H$13:$J$17,3,0),"N/A")</f>
        <v>6.5409295015532249</v>
      </c>
      <c r="I995" s="64">
        <f>IF(ISNUMBER((Sheet1!H976+$F$9/10)*VLOOKUP($B995,$H$13:$J$17,3,0)),(Sheet1!H976+$F$9/10)*VLOOKUP($B995,$H$13:$J$17,3,0),"N/A")</f>
        <v>6.6697855787835483</v>
      </c>
      <c r="J995" s="64">
        <f>IF(ISNUMBER((Sheet1!I976+$F$9/10)*VLOOKUP($B995,$H$13:$J$17,3,0)),(Sheet1!I976+$F$9/10)*VLOOKUP($B995,$H$13:$J$17,3,0),"N/A")</f>
        <v>6.6525034077337803</v>
      </c>
      <c r="K995" s="64" t="str">
        <f>IF(ISNUMBER((Sheet1!J976+$F$9/10)*VLOOKUP($B995,$H$13:$J$17,3,0)),(Sheet1!J976+$F$9/10)*VLOOKUP($B995,$H$13:$J$17,3,0),"N/A")</f>
        <v>N/A</v>
      </c>
    </row>
    <row r="996" spans="2:11" x14ac:dyDescent="0.3">
      <c r="B996" s="1" t="str">
        <f>Sheet1!A977</f>
        <v>PA</v>
      </c>
      <c r="C996" s="2" t="str">
        <f>Sheet1!B977</f>
        <v>Elec</v>
      </c>
      <c r="D996" s="3">
        <f>Sheet1!C977</f>
        <v>42766</v>
      </c>
      <c r="E996" s="4" t="str">
        <f>Sheet1!D977</f>
        <v>METED</v>
      </c>
      <c r="F996" s="2" t="str">
        <f>Sheet1!E977</f>
        <v>2M+</v>
      </c>
      <c r="G996" s="64">
        <f>IF(ISNUMBER((Sheet1!F977+$F$9/10)*VLOOKUP($B996,$H$13:$J$17,3,0)),(Sheet1!F977+$F$9/10)*VLOOKUP($B996,$H$13:$J$17,3,0),"N/A")</f>
        <v>6.6864302897303078</v>
      </c>
      <c r="H996" s="64">
        <f>IF(ISNUMBER((Sheet1!G977+$F$9/10)*VLOOKUP($B996,$H$13:$J$17,3,0)),(Sheet1!G977+$F$9/10)*VLOOKUP($B996,$H$13:$J$17,3,0),"N/A")</f>
        <v>6.408092001553225</v>
      </c>
      <c r="I996" s="64">
        <f>IF(ISNUMBER((Sheet1!H977+$F$9/10)*VLOOKUP($B996,$H$13:$J$17,3,0)),(Sheet1!H977+$F$9/10)*VLOOKUP($B996,$H$13:$J$17,3,0),"N/A")</f>
        <v>6.5369480787835483</v>
      </c>
      <c r="J996" s="64">
        <f>IF(ISNUMBER((Sheet1!I977+$F$9/10)*VLOOKUP($B996,$H$13:$J$17,3,0)),(Sheet1!I977+$F$9/10)*VLOOKUP($B996,$H$13:$J$17,3,0),"N/A")</f>
        <v>6.5196659077337804</v>
      </c>
      <c r="K996" s="64" t="str">
        <f>IF(ISNUMBER((Sheet1!J977+$F$9/10)*VLOOKUP($B996,$H$13:$J$17,3,0)),(Sheet1!J977+$F$9/10)*VLOOKUP($B996,$H$13:$J$17,3,0),"N/A")</f>
        <v>N/A</v>
      </c>
    </row>
    <row r="997" spans="2:11" x14ac:dyDescent="0.3">
      <c r="B997" s="1" t="str">
        <f>Sheet1!A978</f>
        <v>PA</v>
      </c>
      <c r="C997" s="2" t="str">
        <f>Sheet1!B978</f>
        <v>Elec</v>
      </c>
      <c r="D997" s="3">
        <f>Sheet1!C978</f>
        <v>42766</v>
      </c>
      <c r="E997" s="4" t="str">
        <f>Sheet1!D978</f>
        <v>West Penn PWR</v>
      </c>
      <c r="F997" s="2" t="str">
        <f>Sheet1!E978</f>
        <v>0-150K</v>
      </c>
      <c r="G997" s="64">
        <f>IF(ISNUMBER((Sheet1!F978+$F$9/10)*VLOOKUP($B997,$H$13:$J$17,3,0)),(Sheet1!F978+$F$9/10)*VLOOKUP($B997,$H$13:$J$17,3,0),"N/A")</f>
        <v>7.2824799232893644</v>
      </c>
      <c r="H997" s="64">
        <f>IF(ISNUMBER((Sheet1!G978+$F$9/10)*VLOOKUP($B997,$H$13:$J$17,3,0)),(Sheet1!G978+$F$9/10)*VLOOKUP($B997,$H$13:$J$17,3,0),"N/A")</f>
        <v>7.2869961706505579</v>
      </c>
      <c r="I997" s="64">
        <f>IF(ISNUMBER((Sheet1!H978+$F$9/10)*VLOOKUP($B997,$H$13:$J$17,3,0)),(Sheet1!H978+$F$9/10)*VLOOKUP($B997,$H$13:$J$17,3,0),"N/A")</f>
        <v>7.3470764016550492</v>
      </c>
      <c r="J997" s="64">
        <f>IF(ISNUMBER((Sheet1!I978+$F$9/10)*VLOOKUP($B997,$H$13:$J$17,3,0)),(Sheet1!I978+$F$9/10)*VLOOKUP($B997,$H$13:$J$17,3,0),"N/A")</f>
        <v>7.3487060271274514</v>
      </c>
      <c r="K997" s="64" t="str">
        <f>IF(ISNUMBER((Sheet1!J978+$F$9/10)*VLOOKUP($B997,$H$13:$J$17,3,0)),(Sheet1!J978+$F$9/10)*VLOOKUP($B997,$H$13:$J$17,3,0),"N/A")</f>
        <v>N/A</v>
      </c>
    </row>
    <row r="998" spans="2:11" x14ac:dyDescent="0.3">
      <c r="B998" s="1" t="str">
        <f>Sheet1!A979</f>
        <v>PA</v>
      </c>
      <c r="C998" s="2" t="str">
        <f>Sheet1!B979</f>
        <v>Elec</v>
      </c>
      <c r="D998" s="3">
        <f>Sheet1!C979</f>
        <v>42766</v>
      </c>
      <c r="E998" s="4" t="str">
        <f>Sheet1!D979</f>
        <v>West Penn PWR</v>
      </c>
      <c r="F998" s="2" t="str">
        <f>Sheet1!E979</f>
        <v>150-500K</v>
      </c>
      <c r="G998" s="64">
        <f>IF(ISNUMBER((Sheet1!F979+$F$9/10)*VLOOKUP($B998,$H$13:$J$17,3,0)),(Sheet1!F979+$F$9/10)*VLOOKUP($B998,$H$13:$J$17,3,0),"N/A")</f>
        <v>7.0699399232893647</v>
      </c>
      <c r="H998" s="64">
        <f>IF(ISNUMBER((Sheet1!G979+$F$9/10)*VLOOKUP($B998,$H$13:$J$17,3,0)),(Sheet1!G979+$F$9/10)*VLOOKUP($B998,$H$13:$J$17,3,0),"N/A")</f>
        <v>7.0744561706505573</v>
      </c>
      <c r="I998" s="64">
        <f>IF(ISNUMBER((Sheet1!H979+$F$9/10)*VLOOKUP($B998,$H$13:$J$17,3,0)),(Sheet1!H979+$F$9/10)*VLOOKUP($B998,$H$13:$J$17,3,0),"N/A")</f>
        <v>7.1345364016550485</v>
      </c>
      <c r="J998" s="64">
        <f>IF(ISNUMBER((Sheet1!I979+$F$9/10)*VLOOKUP($B998,$H$13:$J$17,3,0)),(Sheet1!I979+$F$9/10)*VLOOKUP($B998,$H$13:$J$17,3,0),"N/A")</f>
        <v>7.1361660271274507</v>
      </c>
      <c r="K998" s="64" t="str">
        <f>IF(ISNUMBER((Sheet1!J979+$F$9/10)*VLOOKUP($B998,$H$13:$J$17,3,0)),(Sheet1!J979+$F$9/10)*VLOOKUP($B998,$H$13:$J$17,3,0),"N/A")</f>
        <v>N/A</v>
      </c>
    </row>
    <row r="999" spans="2:11" x14ac:dyDescent="0.3">
      <c r="B999" s="1" t="str">
        <f>Sheet1!A980</f>
        <v>PA</v>
      </c>
      <c r="C999" s="2" t="str">
        <f>Sheet1!B980</f>
        <v>Elec</v>
      </c>
      <c r="D999" s="3">
        <f>Sheet1!C980</f>
        <v>42766</v>
      </c>
      <c r="E999" s="4" t="str">
        <f>Sheet1!D980</f>
        <v>West Penn PWR</v>
      </c>
      <c r="F999" s="2" t="str">
        <f>Sheet1!E980</f>
        <v>500-1M</v>
      </c>
      <c r="G999" s="64">
        <f>IF(ISNUMBER((Sheet1!F980+$F$9/10)*VLOOKUP($B999,$H$13:$J$17,3,0)),(Sheet1!F980+$F$9/10)*VLOOKUP($B999,$H$13:$J$17,3,0),"N/A")</f>
        <v>6.6979949232893645</v>
      </c>
      <c r="H999" s="64">
        <f>IF(ISNUMBER((Sheet1!G980+$F$9/10)*VLOOKUP($B999,$H$13:$J$17,3,0)),(Sheet1!G980+$F$9/10)*VLOOKUP($B999,$H$13:$J$17,3,0),"N/A")</f>
        <v>6.702511170650558</v>
      </c>
      <c r="I999" s="64">
        <f>IF(ISNUMBER((Sheet1!H980+$F$9/10)*VLOOKUP($B999,$H$13:$J$17,3,0)),(Sheet1!H980+$F$9/10)*VLOOKUP($B999,$H$13:$J$17,3,0),"N/A")</f>
        <v>6.7625914016550492</v>
      </c>
      <c r="J999" s="64">
        <f>IF(ISNUMBER((Sheet1!I980+$F$9/10)*VLOOKUP($B999,$H$13:$J$17,3,0)),(Sheet1!I980+$F$9/10)*VLOOKUP($B999,$H$13:$J$17,3,0),"N/A")</f>
        <v>6.7642210271274514</v>
      </c>
      <c r="K999" s="64" t="str">
        <f>IF(ISNUMBER((Sheet1!J980+$F$9/10)*VLOOKUP($B999,$H$13:$J$17,3,0)),(Sheet1!J980+$F$9/10)*VLOOKUP($B999,$H$13:$J$17,3,0),"N/A")</f>
        <v>N/A</v>
      </c>
    </row>
    <row r="1000" spans="2:11" x14ac:dyDescent="0.3">
      <c r="B1000" s="1" t="str">
        <f>Sheet1!A981</f>
        <v>PA</v>
      </c>
      <c r="C1000" s="2" t="str">
        <f>Sheet1!B981</f>
        <v>Elec</v>
      </c>
      <c r="D1000" s="3">
        <f>Sheet1!C981</f>
        <v>42766</v>
      </c>
      <c r="E1000" s="4" t="str">
        <f>Sheet1!D981</f>
        <v>West Penn PWR</v>
      </c>
      <c r="F1000" s="2" t="str">
        <f>Sheet1!E981</f>
        <v>1-2M</v>
      </c>
      <c r="G1000" s="64">
        <f>IF(ISNUMBER((Sheet1!F981+$F$9/10)*VLOOKUP($B1000,$H$13:$J$17,3,0)),(Sheet1!F981+$F$9/10)*VLOOKUP($B1000,$H$13:$J$17,3,0),"N/A")</f>
        <v>6.5651574232893646</v>
      </c>
      <c r="H1000" s="64">
        <f>IF(ISNUMBER((Sheet1!G981+$F$9/10)*VLOOKUP($B1000,$H$13:$J$17,3,0)),(Sheet1!G981+$F$9/10)*VLOOKUP($B1000,$H$13:$J$17,3,0),"N/A")</f>
        <v>6.5696736706505581</v>
      </c>
      <c r="I1000" s="64">
        <f>IF(ISNUMBER((Sheet1!H981+$F$9/10)*VLOOKUP($B1000,$H$13:$J$17,3,0)),(Sheet1!H981+$F$9/10)*VLOOKUP($B1000,$H$13:$J$17,3,0),"N/A")</f>
        <v>6.6297539016550493</v>
      </c>
      <c r="J1000" s="64">
        <f>IF(ISNUMBER((Sheet1!I981+$F$9/10)*VLOOKUP($B1000,$H$13:$J$17,3,0)),(Sheet1!I981+$F$9/10)*VLOOKUP($B1000,$H$13:$J$17,3,0),"N/A")</f>
        <v>6.6313835271274515</v>
      </c>
      <c r="K1000" s="64" t="str">
        <f>IF(ISNUMBER((Sheet1!J981+$F$9/10)*VLOOKUP($B1000,$H$13:$J$17,3,0)),(Sheet1!J981+$F$9/10)*VLOOKUP($B1000,$H$13:$J$17,3,0),"N/A")</f>
        <v>N/A</v>
      </c>
    </row>
    <row r="1001" spans="2:11" x14ac:dyDescent="0.3">
      <c r="B1001" s="1" t="str">
        <f>Sheet1!A982</f>
        <v>PA</v>
      </c>
      <c r="C1001" s="2" t="str">
        <f>Sheet1!B982</f>
        <v>Elec</v>
      </c>
      <c r="D1001" s="3">
        <f>Sheet1!C982</f>
        <v>42766</v>
      </c>
      <c r="E1001" s="4" t="str">
        <f>Sheet1!D982</f>
        <v>West Penn PWR</v>
      </c>
      <c r="F1001" s="2" t="str">
        <f>Sheet1!E982</f>
        <v>2M+</v>
      </c>
      <c r="G1001" s="64">
        <f>IF(ISNUMBER((Sheet1!F982+$F$9/10)*VLOOKUP($B1001,$H$13:$J$17,3,0)),(Sheet1!F982+$F$9/10)*VLOOKUP($B1001,$H$13:$J$17,3,0),"N/A")</f>
        <v>6.4323199232893646</v>
      </c>
      <c r="H1001" s="64">
        <f>IF(ISNUMBER((Sheet1!G982+$F$9/10)*VLOOKUP($B1001,$H$13:$J$17,3,0)),(Sheet1!G982+$F$9/10)*VLOOKUP($B1001,$H$13:$J$17,3,0),"N/A")</f>
        <v>6.4368361706505581</v>
      </c>
      <c r="I1001" s="64">
        <f>IF(ISNUMBER((Sheet1!H982+$F$9/10)*VLOOKUP($B1001,$H$13:$J$17,3,0)),(Sheet1!H982+$F$9/10)*VLOOKUP($B1001,$H$13:$J$17,3,0),"N/A")</f>
        <v>6.4969164016550494</v>
      </c>
      <c r="J1001" s="64">
        <f>IF(ISNUMBER((Sheet1!I982+$F$9/10)*VLOOKUP($B1001,$H$13:$J$17,3,0)),(Sheet1!I982+$F$9/10)*VLOOKUP($B1001,$H$13:$J$17,3,0),"N/A")</f>
        <v>6.4985460271274516</v>
      </c>
      <c r="K1001" s="64" t="str">
        <f>IF(ISNUMBER((Sheet1!J982+$F$9/10)*VLOOKUP($B1001,$H$13:$J$17,3,0)),(Sheet1!J982+$F$9/10)*VLOOKUP($B1001,$H$13:$J$17,3,0),"N/A")</f>
        <v>N/A</v>
      </c>
    </row>
    <row r="1002" spans="2:11" x14ac:dyDescent="0.3">
      <c r="B1002" s="1" t="str">
        <f>Sheet1!A983</f>
        <v>PA</v>
      </c>
      <c r="C1002" s="2" t="str">
        <f>Sheet1!B983</f>
        <v>Elec</v>
      </c>
      <c r="D1002" s="3">
        <f>Sheet1!C983</f>
        <v>42766</v>
      </c>
      <c r="E1002" s="4" t="str">
        <f>Sheet1!D983</f>
        <v>Penn PWR</v>
      </c>
      <c r="F1002" s="2" t="str">
        <f>Sheet1!E983</f>
        <v>0-150K</v>
      </c>
      <c r="G1002" s="64">
        <f>IF(ISNUMBER((Sheet1!F983+$F$9/10)*VLOOKUP($B1002,$H$13:$J$17,3,0)),(Sheet1!F983+$F$9/10)*VLOOKUP($B1002,$H$13:$J$17,3,0),"N/A")</f>
        <v>7.8768530321451538</v>
      </c>
      <c r="H1002" s="64">
        <f>IF(ISNUMBER((Sheet1!G983+$F$9/10)*VLOOKUP($B1002,$H$13:$J$17,3,0)),(Sheet1!G983+$F$9/10)*VLOOKUP($B1002,$H$13:$J$17,3,0),"N/A")</f>
        <v>7.780319952786205</v>
      </c>
      <c r="I1002" s="64">
        <f>IF(ISNUMBER((Sheet1!H983+$F$9/10)*VLOOKUP($B1002,$H$13:$J$17,3,0)),(Sheet1!H983+$F$9/10)*VLOOKUP($B1002,$H$13:$J$17,3,0),"N/A")</f>
        <v>7.8046292236854224</v>
      </c>
      <c r="J1002" s="64">
        <f>IF(ISNUMBER((Sheet1!I983+$F$9/10)*VLOOKUP($B1002,$H$13:$J$17,3,0)),(Sheet1!I983+$F$9/10)*VLOOKUP($B1002,$H$13:$J$17,3,0),"N/A")</f>
        <v>7.7902873980524836</v>
      </c>
      <c r="K1002" s="64" t="str">
        <f>IF(ISNUMBER((Sheet1!J983+$F$9/10)*VLOOKUP($B1002,$H$13:$J$17,3,0)),(Sheet1!J983+$F$9/10)*VLOOKUP($B1002,$H$13:$J$17,3,0),"N/A")</f>
        <v>N/A</v>
      </c>
    </row>
    <row r="1003" spans="2:11" x14ac:dyDescent="0.3">
      <c r="B1003" s="1" t="str">
        <f>Sheet1!A984</f>
        <v>PA</v>
      </c>
      <c r="C1003" s="2" t="str">
        <f>Sheet1!B984</f>
        <v>Elec</v>
      </c>
      <c r="D1003" s="3">
        <f>Sheet1!C984</f>
        <v>42766</v>
      </c>
      <c r="E1003" s="4" t="str">
        <f>Sheet1!D984</f>
        <v>Penn PWR</v>
      </c>
      <c r="F1003" s="2" t="str">
        <f>Sheet1!E984</f>
        <v>150-500K</v>
      </c>
      <c r="G1003" s="64">
        <f>IF(ISNUMBER((Sheet1!F984+$F$9/10)*VLOOKUP($B1003,$H$13:$J$17,3,0)),(Sheet1!F984+$F$9/10)*VLOOKUP($B1003,$H$13:$J$17,3,0),"N/A")</f>
        <v>7.6643130321451531</v>
      </c>
      <c r="H1003" s="64">
        <f>IF(ISNUMBER((Sheet1!G984+$F$9/10)*VLOOKUP($B1003,$H$13:$J$17,3,0)),(Sheet1!G984+$F$9/10)*VLOOKUP($B1003,$H$13:$J$17,3,0),"N/A")</f>
        <v>7.5677799527862053</v>
      </c>
      <c r="I1003" s="64">
        <f>IF(ISNUMBER((Sheet1!H984+$F$9/10)*VLOOKUP($B1003,$H$13:$J$17,3,0)),(Sheet1!H984+$F$9/10)*VLOOKUP($B1003,$H$13:$J$17,3,0),"N/A")</f>
        <v>7.5920892236854218</v>
      </c>
      <c r="J1003" s="64">
        <f>IF(ISNUMBER((Sheet1!I984+$F$9/10)*VLOOKUP($B1003,$H$13:$J$17,3,0)),(Sheet1!I984+$F$9/10)*VLOOKUP($B1003,$H$13:$J$17,3,0),"N/A")</f>
        <v>7.5777473980524839</v>
      </c>
      <c r="K1003" s="64" t="str">
        <f>IF(ISNUMBER((Sheet1!J984+$F$9/10)*VLOOKUP($B1003,$H$13:$J$17,3,0)),(Sheet1!J984+$F$9/10)*VLOOKUP($B1003,$H$13:$J$17,3,0),"N/A")</f>
        <v>N/A</v>
      </c>
    </row>
    <row r="1004" spans="2:11" x14ac:dyDescent="0.3">
      <c r="B1004" s="1" t="str">
        <f>Sheet1!A985</f>
        <v>PA</v>
      </c>
      <c r="C1004" s="2" t="str">
        <f>Sheet1!B985</f>
        <v>Elec</v>
      </c>
      <c r="D1004" s="3">
        <f>Sheet1!C985</f>
        <v>42766</v>
      </c>
      <c r="E1004" s="4" t="str">
        <f>Sheet1!D985</f>
        <v>Penn PWR</v>
      </c>
      <c r="F1004" s="2" t="str">
        <f>Sheet1!E985</f>
        <v>500-1M</v>
      </c>
      <c r="G1004" s="64">
        <f>IF(ISNUMBER((Sheet1!F985+$F$9/10)*VLOOKUP($B1004,$H$13:$J$17,3,0)),(Sheet1!F985+$F$9/10)*VLOOKUP($B1004,$H$13:$J$17,3,0),"N/A")</f>
        <v>7.2923680321451538</v>
      </c>
      <c r="H1004" s="64">
        <f>IF(ISNUMBER((Sheet1!G985+$F$9/10)*VLOOKUP($B1004,$H$13:$J$17,3,0)),(Sheet1!G985+$F$9/10)*VLOOKUP($B1004,$H$13:$J$17,3,0),"N/A")</f>
        <v>7.195834952786206</v>
      </c>
      <c r="I1004" s="64">
        <f>IF(ISNUMBER((Sheet1!H985+$F$9/10)*VLOOKUP($B1004,$H$13:$J$17,3,0)),(Sheet1!H985+$F$9/10)*VLOOKUP($B1004,$H$13:$J$17,3,0),"N/A")</f>
        <v>7.2201442236854225</v>
      </c>
      <c r="J1004" s="64">
        <f>IF(ISNUMBER((Sheet1!I985+$F$9/10)*VLOOKUP($B1004,$H$13:$J$17,3,0)),(Sheet1!I985+$F$9/10)*VLOOKUP($B1004,$H$13:$J$17,3,0),"N/A")</f>
        <v>7.2058023980524837</v>
      </c>
      <c r="K1004" s="64" t="str">
        <f>IF(ISNUMBER((Sheet1!J985+$F$9/10)*VLOOKUP($B1004,$H$13:$J$17,3,0)),(Sheet1!J985+$F$9/10)*VLOOKUP($B1004,$H$13:$J$17,3,0),"N/A")</f>
        <v>N/A</v>
      </c>
    </row>
    <row r="1005" spans="2:11" x14ac:dyDescent="0.3">
      <c r="B1005" s="1" t="str">
        <f>Sheet1!A986</f>
        <v>PA</v>
      </c>
      <c r="C1005" s="2" t="str">
        <f>Sheet1!B986</f>
        <v>Elec</v>
      </c>
      <c r="D1005" s="3">
        <f>Sheet1!C986</f>
        <v>42766</v>
      </c>
      <c r="E1005" s="4" t="str">
        <f>Sheet1!D986</f>
        <v>Penn PWR</v>
      </c>
      <c r="F1005" s="2" t="str">
        <f>Sheet1!E986</f>
        <v>1-2M</v>
      </c>
      <c r="G1005" s="64">
        <f>IF(ISNUMBER((Sheet1!F986+$F$9/10)*VLOOKUP($B1005,$H$13:$J$17,3,0)),(Sheet1!F986+$F$9/10)*VLOOKUP($B1005,$H$13:$J$17,3,0),"N/A")</f>
        <v>7.1595305321451539</v>
      </c>
      <c r="H1005" s="64">
        <f>IF(ISNUMBER((Sheet1!G986+$F$9/10)*VLOOKUP($B1005,$H$13:$J$17,3,0)),(Sheet1!G986+$F$9/10)*VLOOKUP($B1005,$H$13:$J$17,3,0),"N/A")</f>
        <v>7.0629974527862061</v>
      </c>
      <c r="I1005" s="64">
        <f>IF(ISNUMBER((Sheet1!H986+$F$9/10)*VLOOKUP($B1005,$H$13:$J$17,3,0)),(Sheet1!H986+$F$9/10)*VLOOKUP($B1005,$H$13:$J$17,3,0),"N/A")</f>
        <v>7.0873067236854226</v>
      </c>
      <c r="J1005" s="64">
        <f>IF(ISNUMBER((Sheet1!I986+$F$9/10)*VLOOKUP($B1005,$H$13:$J$17,3,0)),(Sheet1!I986+$F$9/10)*VLOOKUP($B1005,$H$13:$J$17,3,0),"N/A")</f>
        <v>7.0729648980524837</v>
      </c>
      <c r="K1005" s="64" t="str">
        <f>IF(ISNUMBER((Sheet1!J986+$F$9/10)*VLOOKUP($B1005,$H$13:$J$17,3,0)),(Sheet1!J986+$F$9/10)*VLOOKUP($B1005,$H$13:$J$17,3,0),"N/A")</f>
        <v>N/A</v>
      </c>
    </row>
    <row r="1006" spans="2:11" x14ac:dyDescent="0.3">
      <c r="B1006" s="1" t="str">
        <f>Sheet1!A987</f>
        <v>PA</v>
      </c>
      <c r="C1006" s="2" t="str">
        <f>Sheet1!B987</f>
        <v>Elec</v>
      </c>
      <c r="D1006" s="3">
        <f>Sheet1!C987</f>
        <v>42766</v>
      </c>
      <c r="E1006" s="4" t="str">
        <f>Sheet1!D987</f>
        <v>Penn PWR</v>
      </c>
      <c r="F1006" s="2" t="str">
        <f>Sheet1!E987</f>
        <v>2M+</v>
      </c>
      <c r="G1006" s="64">
        <f>IF(ISNUMBER((Sheet1!F987+$F$9/10)*VLOOKUP($B1006,$H$13:$J$17,3,0)),(Sheet1!F987+$F$9/10)*VLOOKUP($B1006,$H$13:$J$17,3,0),"N/A")</f>
        <v>7.0266930321451539</v>
      </c>
      <c r="H1006" s="64">
        <f>IF(ISNUMBER((Sheet1!G987+$F$9/10)*VLOOKUP($B1006,$H$13:$J$17,3,0)),(Sheet1!G987+$F$9/10)*VLOOKUP($B1006,$H$13:$J$17,3,0),"N/A")</f>
        <v>6.9301599527862052</v>
      </c>
      <c r="I1006" s="64">
        <f>IF(ISNUMBER((Sheet1!H987+$F$9/10)*VLOOKUP($B1006,$H$13:$J$17,3,0)),(Sheet1!H987+$F$9/10)*VLOOKUP($B1006,$H$13:$J$17,3,0),"N/A")</f>
        <v>6.9544692236854226</v>
      </c>
      <c r="J1006" s="64">
        <f>IF(ISNUMBER((Sheet1!I987+$F$9/10)*VLOOKUP($B1006,$H$13:$J$17,3,0)),(Sheet1!I987+$F$9/10)*VLOOKUP($B1006,$H$13:$J$17,3,0),"N/A")</f>
        <v>6.9401273980524838</v>
      </c>
      <c r="K1006" s="64" t="str">
        <f>IF(ISNUMBER((Sheet1!J987+$F$9/10)*VLOOKUP($B1006,$H$13:$J$17,3,0)),(Sheet1!J987+$F$9/10)*VLOOKUP($B1006,$H$13:$J$17,3,0),"N/A")</f>
        <v>N/A</v>
      </c>
    </row>
    <row r="1007" spans="2:11" x14ac:dyDescent="0.3">
      <c r="B1007" s="1" t="str">
        <f>Sheet1!A988</f>
        <v>PA</v>
      </c>
      <c r="C1007" s="2" t="str">
        <f>Sheet1!B988</f>
        <v>Elec</v>
      </c>
      <c r="D1007" s="3">
        <f>Sheet1!C988</f>
        <v>42794</v>
      </c>
      <c r="E1007" s="4" t="str">
        <f>Sheet1!D988</f>
        <v>PPL</v>
      </c>
      <c r="F1007" s="2" t="str">
        <f>Sheet1!E988</f>
        <v>0-150K</v>
      </c>
      <c r="G1007" s="64">
        <f>IF(ISNUMBER((Sheet1!F988+$F$9/10)*VLOOKUP($B1007,$H$13:$J$17,3,0)),(Sheet1!F988+$F$9/10)*VLOOKUP($B1007,$H$13:$J$17,3,0),"N/A")</f>
        <v>7.3359701231170114</v>
      </c>
      <c r="H1007" s="64">
        <f>IF(ISNUMBER((Sheet1!G988+$F$9/10)*VLOOKUP($B1007,$H$13:$J$17,3,0)),(Sheet1!G988+$F$9/10)*VLOOKUP($B1007,$H$13:$J$17,3,0),"N/A")</f>
        <v>7.2923033373253423</v>
      </c>
      <c r="I1007" s="64">
        <f>IF(ISNUMBER((Sheet1!H988+$F$9/10)*VLOOKUP($B1007,$H$13:$J$17,3,0)),(Sheet1!H988+$F$9/10)*VLOOKUP($B1007,$H$13:$J$17,3,0),"N/A")</f>
        <v>7.3369916926910834</v>
      </c>
      <c r="J1007" s="64">
        <f>IF(ISNUMBER((Sheet1!I988+$F$9/10)*VLOOKUP($B1007,$H$13:$J$17,3,0)),(Sheet1!I988+$F$9/10)*VLOOKUP($B1007,$H$13:$J$17,3,0),"N/A")</f>
        <v>7.4946590551933996</v>
      </c>
      <c r="K1007" s="64" t="str">
        <f>IF(ISNUMBER((Sheet1!J988+$F$9/10)*VLOOKUP($B1007,$H$13:$J$17,3,0)),(Sheet1!J988+$F$9/10)*VLOOKUP($B1007,$H$13:$J$17,3,0),"N/A")</f>
        <v>N/A</v>
      </c>
    </row>
    <row r="1008" spans="2:11" x14ac:dyDescent="0.3">
      <c r="B1008" s="1" t="str">
        <f>Sheet1!A989</f>
        <v>PA</v>
      </c>
      <c r="C1008" s="2" t="str">
        <f>Sheet1!B989</f>
        <v>Elec</v>
      </c>
      <c r="D1008" s="3">
        <f>Sheet1!C989</f>
        <v>42794</v>
      </c>
      <c r="E1008" s="4" t="str">
        <f>Sheet1!D989</f>
        <v>PPL</v>
      </c>
      <c r="F1008" s="2" t="str">
        <f>Sheet1!E989</f>
        <v>150-500K</v>
      </c>
      <c r="G1008" s="64">
        <f>IF(ISNUMBER((Sheet1!F989+$F$9/10)*VLOOKUP($B1008,$H$13:$J$17,3,0)),(Sheet1!F989+$F$9/10)*VLOOKUP($B1008,$H$13:$J$17,3,0),"N/A")</f>
        <v>7.1234301231170107</v>
      </c>
      <c r="H1008" s="64">
        <f>IF(ISNUMBER((Sheet1!G989+$F$9/10)*VLOOKUP($B1008,$H$13:$J$17,3,0)),(Sheet1!G989+$F$9/10)*VLOOKUP($B1008,$H$13:$J$17,3,0),"N/A")</f>
        <v>7.0797633373253417</v>
      </c>
      <c r="I1008" s="64">
        <f>IF(ISNUMBER((Sheet1!H989+$F$9/10)*VLOOKUP($B1008,$H$13:$J$17,3,0)),(Sheet1!H989+$F$9/10)*VLOOKUP($B1008,$H$13:$J$17,3,0),"N/A")</f>
        <v>7.1244516926910828</v>
      </c>
      <c r="J1008" s="64">
        <f>IF(ISNUMBER((Sheet1!I989+$F$9/10)*VLOOKUP($B1008,$H$13:$J$17,3,0)),(Sheet1!I989+$F$9/10)*VLOOKUP($B1008,$H$13:$J$17,3,0),"N/A")</f>
        <v>7.282119055193399</v>
      </c>
      <c r="K1008" s="64" t="str">
        <f>IF(ISNUMBER((Sheet1!J989+$F$9/10)*VLOOKUP($B1008,$H$13:$J$17,3,0)),(Sheet1!J989+$F$9/10)*VLOOKUP($B1008,$H$13:$J$17,3,0),"N/A")</f>
        <v>N/A</v>
      </c>
    </row>
    <row r="1009" spans="2:11" x14ac:dyDescent="0.3">
      <c r="B1009" s="1" t="str">
        <f>Sheet1!A990</f>
        <v>PA</v>
      </c>
      <c r="C1009" s="2" t="str">
        <f>Sheet1!B990</f>
        <v>Elec</v>
      </c>
      <c r="D1009" s="3">
        <f>Sheet1!C990</f>
        <v>42794</v>
      </c>
      <c r="E1009" s="4" t="str">
        <f>Sheet1!D990</f>
        <v>PPL</v>
      </c>
      <c r="F1009" s="2" t="str">
        <f>Sheet1!E990</f>
        <v>500-1M</v>
      </c>
      <c r="G1009" s="64">
        <f>IF(ISNUMBER((Sheet1!F990+$F$9/10)*VLOOKUP($B1009,$H$13:$J$17,3,0)),(Sheet1!F990+$F$9/10)*VLOOKUP($B1009,$H$13:$J$17,3,0),"N/A")</f>
        <v>6.7514851231170105</v>
      </c>
      <c r="H1009" s="64">
        <f>IF(ISNUMBER((Sheet1!G990+$F$9/10)*VLOOKUP($B1009,$H$13:$J$17,3,0)),(Sheet1!G990+$F$9/10)*VLOOKUP($B1009,$H$13:$J$17,3,0),"N/A")</f>
        <v>6.7078183373253424</v>
      </c>
      <c r="I1009" s="64">
        <f>IF(ISNUMBER((Sheet1!H990+$F$9/10)*VLOOKUP($B1009,$H$13:$J$17,3,0)),(Sheet1!H990+$F$9/10)*VLOOKUP($B1009,$H$13:$J$17,3,0),"N/A")</f>
        <v>6.7525066926910835</v>
      </c>
      <c r="J1009" s="64">
        <f>IF(ISNUMBER((Sheet1!I990+$F$9/10)*VLOOKUP($B1009,$H$13:$J$17,3,0)),(Sheet1!I990+$F$9/10)*VLOOKUP($B1009,$H$13:$J$17,3,0),"N/A")</f>
        <v>6.9101740551933988</v>
      </c>
      <c r="K1009" s="64" t="str">
        <f>IF(ISNUMBER((Sheet1!J990+$F$9/10)*VLOOKUP($B1009,$H$13:$J$17,3,0)),(Sheet1!J990+$F$9/10)*VLOOKUP($B1009,$H$13:$J$17,3,0),"N/A")</f>
        <v>N/A</v>
      </c>
    </row>
    <row r="1010" spans="2:11" x14ac:dyDescent="0.3">
      <c r="B1010" s="1" t="str">
        <f>Sheet1!A991</f>
        <v>PA</v>
      </c>
      <c r="C1010" s="2" t="str">
        <f>Sheet1!B991</f>
        <v>Elec</v>
      </c>
      <c r="D1010" s="3">
        <f>Sheet1!C991</f>
        <v>42794</v>
      </c>
      <c r="E1010" s="4" t="str">
        <f>Sheet1!D991</f>
        <v>PPL</v>
      </c>
      <c r="F1010" s="2" t="str">
        <f>Sheet1!E991</f>
        <v>1-2M</v>
      </c>
      <c r="G1010" s="64">
        <f>IF(ISNUMBER((Sheet1!F991+$F$9/10)*VLOOKUP($B1010,$H$13:$J$17,3,0)),(Sheet1!F991+$F$9/10)*VLOOKUP($B1010,$H$13:$J$17,3,0),"N/A")</f>
        <v>6.6186476231170106</v>
      </c>
      <c r="H1010" s="64">
        <f>IF(ISNUMBER((Sheet1!G991+$F$9/10)*VLOOKUP($B1010,$H$13:$J$17,3,0)),(Sheet1!G991+$F$9/10)*VLOOKUP($B1010,$H$13:$J$17,3,0),"N/A")</f>
        <v>6.5749808373253424</v>
      </c>
      <c r="I1010" s="64">
        <f>IF(ISNUMBER((Sheet1!H991+$F$9/10)*VLOOKUP($B1010,$H$13:$J$17,3,0)),(Sheet1!H991+$F$9/10)*VLOOKUP($B1010,$H$13:$J$17,3,0),"N/A")</f>
        <v>6.6196691926910836</v>
      </c>
      <c r="J1010" s="64">
        <f>IF(ISNUMBER((Sheet1!I991+$F$9/10)*VLOOKUP($B1010,$H$13:$J$17,3,0)),(Sheet1!I991+$F$9/10)*VLOOKUP($B1010,$H$13:$J$17,3,0),"N/A")</f>
        <v>6.7773365551933988</v>
      </c>
      <c r="K1010" s="64" t="str">
        <f>IF(ISNUMBER((Sheet1!J991+$F$9/10)*VLOOKUP($B1010,$H$13:$J$17,3,0)),(Sheet1!J991+$F$9/10)*VLOOKUP($B1010,$H$13:$J$17,3,0),"N/A")</f>
        <v>N/A</v>
      </c>
    </row>
    <row r="1011" spans="2:11" x14ac:dyDescent="0.3">
      <c r="B1011" s="1" t="str">
        <f>Sheet1!A992</f>
        <v>PA</v>
      </c>
      <c r="C1011" s="2" t="str">
        <f>Sheet1!B992</f>
        <v>Elec</v>
      </c>
      <c r="D1011" s="3">
        <f>Sheet1!C992</f>
        <v>42794</v>
      </c>
      <c r="E1011" s="4" t="str">
        <f>Sheet1!D992</f>
        <v>PPL</v>
      </c>
      <c r="F1011" s="2" t="str">
        <f>Sheet1!E992</f>
        <v>2M+</v>
      </c>
      <c r="G1011" s="64">
        <f>IF(ISNUMBER((Sheet1!F992+$F$9/10)*VLOOKUP($B1011,$H$13:$J$17,3,0)),(Sheet1!F992+$F$9/10)*VLOOKUP($B1011,$H$13:$J$17,3,0),"N/A")</f>
        <v>6.4858101231170107</v>
      </c>
      <c r="H1011" s="64">
        <f>IF(ISNUMBER((Sheet1!G992+$F$9/10)*VLOOKUP($B1011,$H$13:$J$17,3,0)),(Sheet1!G992+$F$9/10)*VLOOKUP($B1011,$H$13:$J$17,3,0),"N/A")</f>
        <v>6.4421433373253425</v>
      </c>
      <c r="I1011" s="64">
        <f>IF(ISNUMBER((Sheet1!H992+$F$9/10)*VLOOKUP($B1011,$H$13:$J$17,3,0)),(Sheet1!H992+$F$9/10)*VLOOKUP($B1011,$H$13:$J$17,3,0),"N/A")</f>
        <v>6.4868316926910836</v>
      </c>
      <c r="J1011" s="64">
        <f>IF(ISNUMBER((Sheet1!I992+$F$9/10)*VLOOKUP($B1011,$H$13:$J$17,3,0)),(Sheet1!I992+$F$9/10)*VLOOKUP($B1011,$H$13:$J$17,3,0),"N/A")</f>
        <v>6.6444990551933989</v>
      </c>
      <c r="K1011" s="64" t="str">
        <f>IF(ISNUMBER((Sheet1!J992+$F$9/10)*VLOOKUP($B1011,$H$13:$J$17,3,0)),(Sheet1!J992+$F$9/10)*VLOOKUP($B1011,$H$13:$J$17,3,0),"N/A")</f>
        <v>N/A</v>
      </c>
    </row>
    <row r="1012" spans="2:11" x14ac:dyDescent="0.3">
      <c r="B1012" s="1" t="str">
        <f>Sheet1!A993</f>
        <v>PA</v>
      </c>
      <c r="C1012" s="2" t="str">
        <f>Sheet1!B993</f>
        <v>Elec</v>
      </c>
      <c r="D1012" s="3">
        <f>Sheet1!C993</f>
        <v>42794</v>
      </c>
      <c r="E1012" s="4" t="str">
        <f>Sheet1!D993</f>
        <v>PECO</v>
      </c>
      <c r="F1012" s="2" t="str">
        <f>Sheet1!E993</f>
        <v>0-150K</v>
      </c>
      <c r="G1012" s="64">
        <f>IF(ISNUMBER((Sheet1!F993+$F$9/10)*VLOOKUP($B1012,$H$13:$J$17,3,0)),(Sheet1!F993+$F$9/10)*VLOOKUP($B1012,$H$13:$J$17,3,0),"N/A")</f>
        <v>7.1339463402813923</v>
      </c>
      <c r="H1012" s="64">
        <f>IF(ISNUMBER((Sheet1!G993+$F$9/10)*VLOOKUP($B1012,$H$13:$J$17,3,0)),(Sheet1!G993+$F$9/10)*VLOOKUP($B1012,$H$13:$J$17,3,0),"N/A")</f>
        <v>7.1141212289897249</v>
      </c>
      <c r="I1012" s="64">
        <f>IF(ISNUMBER((Sheet1!H993+$F$9/10)*VLOOKUP($B1012,$H$13:$J$17,3,0)),(Sheet1!H993+$F$9/10)*VLOOKUP($B1012,$H$13:$J$17,3,0),"N/A")</f>
        <v>7.2170685695221319</v>
      </c>
      <c r="J1012" s="64">
        <f>IF(ISNUMBER((Sheet1!I993+$F$9/10)*VLOOKUP($B1012,$H$13:$J$17,3,0)),(Sheet1!I993+$F$9/10)*VLOOKUP($B1012,$H$13:$J$17,3,0),"N/A")</f>
        <v>7.3941948546077798</v>
      </c>
      <c r="K1012" s="64" t="str">
        <f>IF(ISNUMBER((Sheet1!J993+$F$9/10)*VLOOKUP($B1012,$H$13:$J$17,3,0)),(Sheet1!J993+$F$9/10)*VLOOKUP($B1012,$H$13:$J$17,3,0),"N/A")</f>
        <v>N/A</v>
      </c>
    </row>
    <row r="1013" spans="2:11" x14ac:dyDescent="0.3">
      <c r="B1013" s="1" t="str">
        <f>Sheet1!A994</f>
        <v>PA</v>
      </c>
      <c r="C1013" s="2" t="str">
        <f>Sheet1!B994</f>
        <v>Elec</v>
      </c>
      <c r="D1013" s="3">
        <f>Sheet1!C994</f>
        <v>42794</v>
      </c>
      <c r="E1013" s="4" t="str">
        <f>Sheet1!D994</f>
        <v>PECO</v>
      </c>
      <c r="F1013" s="2" t="str">
        <f>Sheet1!E994</f>
        <v>150-500K</v>
      </c>
      <c r="G1013" s="64">
        <f>IF(ISNUMBER((Sheet1!F994+$F$9/10)*VLOOKUP($B1013,$H$13:$J$17,3,0)),(Sheet1!F994+$F$9/10)*VLOOKUP($B1013,$H$13:$J$17,3,0),"N/A")</f>
        <v>6.9214063402813917</v>
      </c>
      <c r="H1013" s="64">
        <f>IF(ISNUMBER((Sheet1!G994+$F$9/10)*VLOOKUP($B1013,$H$13:$J$17,3,0)),(Sheet1!G994+$F$9/10)*VLOOKUP($B1013,$H$13:$J$17,3,0),"N/A")</f>
        <v>6.9015812289897251</v>
      </c>
      <c r="I1013" s="64">
        <f>IF(ISNUMBER((Sheet1!H994+$F$9/10)*VLOOKUP($B1013,$H$13:$J$17,3,0)),(Sheet1!H994+$F$9/10)*VLOOKUP($B1013,$H$13:$J$17,3,0),"N/A")</f>
        <v>7.0045285695221322</v>
      </c>
      <c r="J1013" s="64">
        <f>IF(ISNUMBER((Sheet1!I994+$F$9/10)*VLOOKUP($B1013,$H$13:$J$17,3,0)),(Sheet1!I994+$F$9/10)*VLOOKUP($B1013,$H$13:$J$17,3,0),"N/A")</f>
        <v>7.1816548546077801</v>
      </c>
      <c r="K1013" s="64" t="str">
        <f>IF(ISNUMBER((Sheet1!J994+$F$9/10)*VLOOKUP($B1013,$H$13:$J$17,3,0)),(Sheet1!J994+$F$9/10)*VLOOKUP($B1013,$H$13:$J$17,3,0),"N/A")</f>
        <v>N/A</v>
      </c>
    </row>
    <row r="1014" spans="2:11" x14ac:dyDescent="0.3">
      <c r="B1014" s="1" t="str">
        <f>Sheet1!A995</f>
        <v>PA</v>
      </c>
      <c r="C1014" s="2" t="str">
        <f>Sheet1!B995</f>
        <v>Elec</v>
      </c>
      <c r="D1014" s="3">
        <f>Sheet1!C995</f>
        <v>42794</v>
      </c>
      <c r="E1014" s="4" t="str">
        <f>Sheet1!D995</f>
        <v>PECO</v>
      </c>
      <c r="F1014" s="2" t="str">
        <f>Sheet1!E995</f>
        <v>500-1M</v>
      </c>
      <c r="G1014" s="64">
        <f>IF(ISNUMBER((Sheet1!F995+$F$9/10)*VLOOKUP($B1014,$H$13:$J$17,3,0)),(Sheet1!F995+$F$9/10)*VLOOKUP($B1014,$H$13:$J$17,3,0),"N/A")</f>
        <v>6.5494613402813915</v>
      </c>
      <c r="H1014" s="64">
        <f>IF(ISNUMBER((Sheet1!G995+$F$9/10)*VLOOKUP($B1014,$H$13:$J$17,3,0)),(Sheet1!G995+$F$9/10)*VLOOKUP($B1014,$H$13:$J$17,3,0),"N/A")</f>
        <v>6.529636228989725</v>
      </c>
      <c r="I1014" s="64">
        <f>IF(ISNUMBER((Sheet1!H995+$F$9/10)*VLOOKUP($B1014,$H$13:$J$17,3,0)),(Sheet1!H995+$F$9/10)*VLOOKUP($B1014,$H$13:$J$17,3,0),"N/A")</f>
        <v>6.632583569522132</v>
      </c>
      <c r="J1014" s="64">
        <f>IF(ISNUMBER((Sheet1!I995+$F$9/10)*VLOOKUP($B1014,$H$13:$J$17,3,0)),(Sheet1!I995+$F$9/10)*VLOOKUP($B1014,$H$13:$J$17,3,0),"N/A")</f>
        <v>6.8097098546077799</v>
      </c>
      <c r="K1014" s="64" t="str">
        <f>IF(ISNUMBER((Sheet1!J995+$F$9/10)*VLOOKUP($B1014,$H$13:$J$17,3,0)),(Sheet1!J995+$F$9/10)*VLOOKUP($B1014,$H$13:$J$17,3,0),"N/A")</f>
        <v>N/A</v>
      </c>
    </row>
    <row r="1015" spans="2:11" x14ac:dyDescent="0.3">
      <c r="B1015" s="1" t="str">
        <f>Sheet1!A996</f>
        <v>PA</v>
      </c>
      <c r="C1015" s="2" t="str">
        <f>Sheet1!B996</f>
        <v>Elec</v>
      </c>
      <c r="D1015" s="3">
        <f>Sheet1!C996</f>
        <v>42794</v>
      </c>
      <c r="E1015" s="4" t="str">
        <f>Sheet1!D996</f>
        <v>PECO</v>
      </c>
      <c r="F1015" s="2" t="str">
        <f>Sheet1!E996</f>
        <v>1-2M</v>
      </c>
      <c r="G1015" s="64">
        <f>IF(ISNUMBER((Sheet1!F996+$F$9/10)*VLOOKUP($B1015,$H$13:$J$17,3,0)),(Sheet1!F996+$F$9/10)*VLOOKUP($B1015,$H$13:$J$17,3,0),"N/A")</f>
        <v>6.4166238402813915</v>
      </c>
      <c r="H1015" s="64">
        <f>IF(ISNUMBER((Sheet1!G996+$F$9/10)*VLOOKUP($B1015,$H$13:$J$17,3,0)),(Sheet1!G996+$F$9/10)*VLOOKUP($B1015,$H$13:$J$17,3,0),"N/A")</f>
        <v>6.396798728989725</v>
      </c>
      <c r="I1015" s="64">
        <f>IF(ISNUMBER((Sheet1!H996+$F$9/10)*VLOOKUP($B1015,$H$13:$J$17,3,0)),(Sheet1!H996+$F$9/10)*VLOOKUP($B1015,$H$13:$J$17,3,0),"N/A")</f>
        <v>6.4997460695221321</v>
      </c>
      <c r="J1015" s="64">
        <f>IF(ISNUMBER((Sheet1!I996+$F$9/10)*VLOOKUP($B1015,$H$13:$J$17,3,0)),(Sheet1!I996+$F$9/10)*VLOOKUP($B1015,$H$13:$J$17,3,0),"N/A")</f>
        <v>6.6768723546077799</v>
      </c>
      <c r="K1015" s="64" t="str">
        <f>IF(ISNUMBER((Sheet1!J996+$F$9/10)*VLOOKUP($B1015,$H$13:$J$17,3,0)),(Sheet1!J996+$F$9/10)*VLOOKUP($B1015,$H$13:$J$17,3,0),"N/A")</f>
        <v>N/A</v>
      </c>
    </row>
    <row r="1016" spans="2:11" x14ac:dyDescent="0.3">
      <c r="B1016" s="1" t="str">
        <f>Sheet1!A997</f>
        <v>PA</v>
      </c>
      <c r="C1016" s="2" t="str">
        <f>Sheet1!B997</f>
        <v>Elec</v>
      </c>
      <c r="D1016" s="3">
        <f>Sheet1!C997</f>
        <v>42794</v>
      </c>
      <c r="E1016" s="4" t="str">
        <f>Sheet1!D997</f>
        <v>PECO</v>
      </c>
      <c r="F1016" s="2" t="str">
        <f>Sheet1!E997</f>
        <v>2M+</v>
      </c>
      <c r="G1016" s="64">
        <f>IF(ISNUMBER((Sheet1!F997+$F$9/10)*VLOOKUP($B1016,$H$13:$J$17,3,0)),(Sheet1!F997+$F$9/10)*VLOOKUP($B1016,$H$13:$J$17,3,0),"N/A")</f>
        <v>6.2837863402813916</v>
      </c>
      <c r="H1016" s="64">
        <f>IF(ISNUMBER((Sheet1!G997+$F$9/10)*VLOOKUP($B1016,$H$13:$J$17,3,0)),(Sheet1!G997+$F$9/10)*VLOOKUP($B1016,$H$13:$J$17,3,0),"N/A")</f>
        <v>6.2639612289897251</v>
      </c>
      <c r="I1016" s="64">
        <f>IF(ISNUMBER((Sheet1!H997+$F$9/10)*VLOOKUP($B1016,$H$13:$J$17,3,0)),(Sheet1!H997+$F$9/10)*VLOOKUP($B1016,$H$13:$J$17,3,0),"N/A")</f>
        <v>6.3669085695221321</v>
      </c>
      <c r="J1016" s="64">
        <f>IF(ISNUMBER((Sheet1!I997+$F$9/10)*VLOOKUP($B1016,$H$13:$J$17,3,0)),(Sheet1!I997+$F$9/10)*VLOOKUP($B1016,$H$13:$J$17,3,0),"N/A")</f>
        <v>6.54403485460778</v>
      </c>
      <c r="K1016" s="64" t="str">
        <f>IF(ISNUMBER((Sheet1!J997+$F$9/10)*VLOOKUP($B1016,$H$13:$J$17,3,0)),(Sheet1!J997+$F$9/10)*VLOOKUP($B1016,$H$13:$J$17,3,0),"N/A")</f>
        <v>N/A</v>
      </c>
    </row>
    <row r="1017" spans="2:11" x14ac:dyDescent="0.3">
      <c r="B1017" s="1" t="str">
        <f>Sheet1!A998</f>
        <v>PA</v>
      </c>
      <c r="C1017" s="2" t="str">
        <f>Sheet1!B998</f>
        <v>Elec</v>
      </c>
      <c r="D1017" s="3">
        <f>Sheet1!C998</f>
        <v>42794</v>
      </c>
      <c r="E1017" s="4" t="str">
        <f>Sheet1!D998</f>
        <v>Duquesne</v>
      </c>
      <c r="F1017" s="2" t="str">
        <f>Sheet1!E998</f>
        <v>0-150K</v>
      </c>
      <c r="G1017" s="64">
        <f>IF(ISNUMBER((Sheet1!F998+$F$9/10)*VLOOKUP($B1017,$H$13:$J$17,3,0)),(Sheet1!F998+$F$9/10)*VLOOKUP($B1017,$H$13:$J$17,3,0),"N/A")</f>
        <v>7.1962065486546809</v>
      </c>
      <c r="H1017" s="64">
        <f>IF(ISNUMBER((Sheet1!G998+$F$9/10)*VLOOKUP($B1017,$H$13:$J$17,3,0)),(Sheet1!G998+$F$9/10)*VLOOKUP($B1017,$H$13:$J$17,3,0),"N/A")</f>
        <v>7.3725040507380122</v>
      </c>
      <c r="I1017" s="64">
        <f>IF(ISNUMBER((Sheet1!H998+$F$9/10)*VLOOKUP($B1017,$H$13:$J$17,3,0)),(Sheet1!H998+$F$9/10)*VLOOKUP($B1017,$H$13:$J$17,3,0),"N/A")</f>
        <v>7.4132511666778305</v>
      </c>
      <c r="J1017" s="64">
        <f>IF(ISNUMBER((Sheet1!I998+$F$9/10)*VLOOKUP($B1017,$H$13:$J$17,3,0)),(Sheet1!I998+$F$9/10)*VLOOKUP($B1017,$H$13:$J$17,3,0),"N/A")</f>
        <v>7.4595257493907923</v>
      </c>
      <c r="K1017" s="64" t="str">
        <f>IF(ISNUMBER((Sheet1!J998+$F$9/10)*VLOOKUP($B1017,$H$13:$J$17,3,0)),(Sheet1!J998+$F$9/10)*VLOOKUP($B1017,$H$13:$J$17,3,0),"N/A")</f>
        <v>N/A</v>
      </c>
    </row>
    <row r="1018" spans="2:11" x14ac:dyDescent="0.3">
      <c r="B1018" s="1" t="str">
        <f>Sheet1!A999</f>
        <v>PA</v>
      </c>
      <c r="C1018" s="2" t="str">
        <f>Sheet1!B999</f>
        <v>Elec</v>
      </c>
      <c r="D1018" s="3">
        <f>Sheet1!C999</f>
        <v>42794</v>
      </c>
      <c r="E1018" s="4" t="str">
        <f>Sheet1!D999</f>
        <v>Duquesne</v>
      </c>
      <c r="F1018" s="2" t="str">
        <f>Sheet1!E999</f>
        <v>150-500K</v>
      </c>
      <c r="G1018" s="64">
        <f>IF(ISNUMBER((Sheet1!F999+$F$9/10)*VLOOKUP($B1018,$H$13:$J$17,3,0)),(Sheet1!F999+$F$9/10)*VLOOKUP($B1018,$H$13:$J$17,3,0),"N/A")</f>
        <v>6.9836665486546812</v>
      </c>
      <c r="H1018" s="64">
        <f>IF(ISNUMBER((Sheet1!G999+$F$9/10)*VLOOKUP($B1018,$H$13:$J$17,3,0)),(Sheet1!G999+$F$9/10)*VLOOKUP($B1018,$H$13:$J$17,3,0),"N/A")</f>
        <v>7.1599640507380125</v>
      </c>
      <c r="I1018" s="64">
        <f>IF(ISNUMBER((Sheet1!H999+$F$9/10)*VLOOKUP($B1018,$H$13:$J$17,3,0)),(Sheet1!H999+$F$9/10)*VLOOKUP($B1018,$H$13:$J$17,3,0),"N/A")</f>
        <v>7.2007111666778298</v>
      </c>
      <c r="J1018" s="64">
        <f>IF(ISNUMBER((Sheet1!I999+$F$9/10)*VLOOKUP($B1018,$H$13:$J$17,3,0)),(Sheet1!I999+$F$9/10)*VLOOKUP($B1018,$H$13:$J$17,3,0),"N/A")</f>
        <v>7.2469857493907925</v>
      </c>
      <c r="K1018" s="64" t="str">
        <f>IF(ISNUMBER((Sheet1!J999+$F$9/10)*VLOOKUP($B1018,$H$13:$J$17,3,0)),(Sheet1!J999+$F$9/10)*VLOOKUP($B1018,$H$13:$J$17,3,0),"N/A")</f>
        <v>N/A</v>
      </c>
    </row>
    <row r="1019" spans="2:11" x14ac:dyDescent="0.3">
      <c r="B1019" s="1" t="str">
        <f>Sheet1!A1000</f>
        <v>PA</v>
      </c>
      <c r="C1019" s="2" t="str">
        <f>Sheet1!B1000</f>
        <v>Elec</v>
      </c>
      <c r="D1019" s="3">
        <f>Sheet1!C1000</f>
        <v>42794</v>
      </c>
      <c r="E1019" s="4" t="str">
        <f>Sheet1!D1000</f>
        <v>Duquesne</v>
      </c>
      <c r="F1019" s="2" t="str">
        <f>Sheet1!E1000</f>
        <v>500-1M</v>
      </c>
      <c r="G1019" s="64">
        <f>IF(ISNUMBER((Sheet1!F1000+$F$9/10)*VLOOKUP($B1019,$H$13:$J$17,3,0)),(Sheet1!F1000+$F$9/10)*VLOOKUP($B1019,$H$13:$J$17,3,0),"N/A")</f>
        <v>6.611721548654681</v>
      </c>
      <c r="H1019" s="64">
        <f>IF(ISNUMBER((Sheet1!G1000+$F$9/10)*VLOOKUP($B1019,$H$13:$J$17,3,0)),(Sheet1!G1000+$F$9/10)*VLOOKUP($B1019,$H$13:$J$17,3,0),"N/A")</f>
        <v>6.7880190507380123</v>
      </c>
      <c r="I1019" s="64">
        <f>IF(ISNUMBER((Sheet1!H1000+$F$9/10)*VLOOKUP($B1019,$H$13:$J$17,3,0)),(Sheet1!H1000+$F$9/10)*VLOOKUP($B1019,$H$13:$J$17,3,0),"N/A")</f>
        <v>6.8287661666778305</v>
      </c>
      <c r="J1019" s="64">
        <f>IF(ISNUMBER((Sheet1!I1000+$F$9/10)*VLOOKUP($B1019,$H$13:$J$17,3,0)),(Sheet1!I1000+$F$9/10)*VLOOKUP($B1019,$H$13:$J$17,3,0),"N/A")</f>
        <v>6.8750407493907915</v>
      </c>
      <c r="K1019" s="64" t="str">
        <f>IF(ISNUMBER((Sheet1!J1000+$F$9/10)*VLOOKUP($B1019,$H$13:$J$17,3,0)),(Sheet1!J1000+$F$9/10)*VLOOKUP($B1019,$H$13:$J$17,3,0),"N/A")</f>
        <v>N/A</v>
      </c>
    </row>
    <row r="1020" spans="2:11" x14ac:dyDescent="0.3">
      <c r="B1020" s="1" t="str">
        <f>Sheet1!A1001</f>
        <v>PA</v>
      </c>
      <c r="C1020" s="2" t="str">
        <f>Sheet1!B1001</f>
        <v>Elec</v>
      </c>
      <c r="D1020" s="3">
        <f>Sheet1!C1001</f>
        <v>42794</v>
      </c>
      <c r="E1020" s="4" t="str">
        <f>Sheet1!D1001</f>
        <v>Duquesne</v>
      </c>
      <c r="F1020" s="2" t="str">
        <f>Sheet1!E1001</f>
        <v>1-2M</v>
      </c>
      <c r="G1020" s="64">
        <f>IF(ISNUMBER((Sheet1!F1001+$F$9/10)*VLOOKUP($B1020,$H$13:$J$17,3,0)),(Sheet1!F1001+$F$9/10)*VLOOKUP($B1020,$H$13:$J$17,3,0),"N/A")</f>
        <v>6.4788840486546802</v>
      </c>
      <c r="H1020" s="64">
        <f>IF(ISNUMBER((Sheet1!G1001+$F$9/10)*VLOOKUP($B1020,$H$13:$J$17,3,0)),(Sheet1!G1001+$F$9/10)*VLOOKUP($B1020,$H$13:$J$17,3,0),"N/A")</f>
        <v>6.6551815507380123</v>
      </c>
      <c r="I1020" s="64">
        <f>IF(ISNUMBER((Sheet1!H1001+$F$9/10)*VLOOKUP($B1020,$H$13:$J$17,3,0)),(Sheet1!H1001+$F$9/10)*VLOOKUP($B1020,$H$13:$J$17,3,0),"N/A")</f>
        <v>6.6959286666778306</v>
      </c>
      <c r="J1020" s="64">
        <f>IF(ISNUMBER((Sheet1!I1001+$F$9/10)*VLOOKUP($B1020,$H$13:$J$17,3,0)),(Sheet1!I1001+$F$9/10)*VLOOKUP($B1020,$H$13:$J$17,3,0),"N/A")</f>
        <v>6.7422032493907915</v>
      </c>
      <c r="K1020" s="64" t="str">
        <f>IF(ISNUMBER((Sheet1!J1001+$F$9/10)*VLOOKUP($B1020,$H$13:$J$17,3,0)),(Sheet1!J1001+$F$9/10)*VLOOKUP($B1020,$H$13:$J$17,3,0),"N/A")</f>
        <v>N/A</v>
      </c>
    </row>
    <row r="1021" spans="2:11" x14ac:dyDescent="0.3">
      <c r="B1021" s="1" t="str">
        <f>Sheet1!A1002</f>
        <v>PA</v>
      </c>
      <c r="C1021" s="2" t="str">
        <f>Sheet1!B1002</f>
        <v>Elec</v>
      </c>
      <c r="D1021" s="3">
        <f>Sheet1!C1002</f>
        <v>42794</v>
      </c>
      <c r="E1021" s="4" t="str">
        <f>Sheet1!D1002</f>
        <v>Duquesne</v>
      </c>
      <c r="F1021" s="2" t="str">
        <f>Sheet1!E1002</f>
        <v>2M+</v>
      </c>
      <c r="G1021" s="64">
        <f>IF(ISNUMBER((Sheet1!F1002+$F$9/10)*VLOOKUP($B1021,$H$13:$J$17,3,0)),(Sheet1!F1002+$F$9/10)*VLOOKUP($B1021,$H$13:$J$17,3,0),"N/A")</f>
        <v>6.3460465486546802</v>
      </c>
      <c r="H1021" s="64">
        <f>IF(ISNUMBER((Sheet1!G1002+$F$9/10)*VLOOKUP($B1021,$H$13:$J$17,3,0)),(Sheet1!G1002+$F$9/10)*VLOOKUP($B1021,$H$13:$J$17,3,0),"N/A")</f>
        <v>6.5223440507380124</v>
      </c>
      <c r="I1021" s="64">
        <f>IF(ISNUMBER((Sheet1!H1002+$F$9/10)*VLOOKUP($B1021,$H$13:$J$17,3,0)),(Sheet1!H1002+$F$9/10)*VLOOKUP($B1021,$H$13:$J$17,3,0),"N/A")</f>
        <v>6.5630911666778307</v>
      </c>
      <c r="J1021" s="64">
        <f>IF(ISNUMBER((Sheet1!I1002+$F$9/10)*VLOOKUP($B1021,$H$13:$J$17,3,0)),(Sheet1!I1002+$F$9/10)*VLOOKUP($B1021,$H$13:$J$17,3,0),"N/A")</f>
        <v>6.6093657493907916</v>
      </c>
      <c r="K1021" s="64" t="str">
        <f>IF(ISNUMBER((Sheet1!J1002+$F$9/10)*VLOOKUP($B1021,$H$13:$J$17,3,0)),(Sheet1!J1002+$F$9/10)*VLOOKUP($B1021,$H$13:$J$17,3,0),"N/A")</f>
        <v>N/A</v>
      </c>
    </row>
    <row r="1022" spans="2:11" x14ac:dyDescent="0.3">
      <c r="B1022" s="1" t="str">
        <f>Sheet1!A1003</f>
        <v>PA</v>
      </c>
      <c r="C1022" s="2" t="str">
        <f>Sheet1!B1003</f>
        <v>Elec</v>
      </c>
      <c r="D1022" s="3">
        <f>Sheet1!C1003</f>
        <v>42794</v>
      </c>
      <c r="E1022" s="4" t="str">
        <f>Sheet1!D1003</f>
        <v>PENELEC</v>
      </c>
      <c r="F1022" s="2" t="str">
        <f>Sheet1!E1003</f>
        <v>0-150K</v>
      </c>
      <c r="G1022" s="64">
        <f>IF(ISNUMBER((Sheet1!F1003+$F$9/10)*VLOOKUP($B1022,$H$13:$J$17,3,0)),(Sheet1!F1003+$F$9/10)*VLOOKUP($B1022,$H$13:$J$17,3,0),"N/A")</f>
        <v>7.5326620634594743</v>
      </c>
      <c r="H1022" s="64">
        <f>IF(ISNUMBER((Sheet1!G1003+$F$9/10)*VLOOKUP($B1022,$H$13:$J$17,3,0)),(Sheet1!G1003+$F$9/10)*VLOOKUP($B1022,$H$13:$J$17,3,0),"N/A")</f>
        <v>7.4862428846678091</v>
      </c>
      <c r="I1022" s="64">
        <f>IF(ISNUMBER((Sheet1!H1003+$F$9/10)*VLOOKUP($B1022,$H$13:$J$17,3,0)),(Sheet1!H1003+$F$9/10)*VLOOKUP($B1022,$H$13:$J$17,3,0),"N/A")</f>
        <v>7.4519204298159565</v>
      </c>
      <c r="J1022" s="64">
        <f>IF(ISNUMBER((Sheet1!I1003+$F$9/10)*VLOOKUP($B1022,$H$13:$J$17,3,0)),(Sheet1!I1003+$F$9/10)*VLOOKUP($B1022,$H$13:$J$17,3,0),"N/A")</f>
        <v>7.4548671837580853</v>
      </c>
      <c r="K1022" s="64" t="str">
        <f>IF(ISNUMBER((Sheet1!J1003+$F$9/10)*VLOOKUP($B1022,$H$13:$J$17,3,0)),(Sheet1!J1003+$F$9/10)*VLOOKUP($B1022,$H$13:$J$17,3,0),"N/A")</f>
        <v>N/A</v>
      </c>
    </row>
    <row r="1023" spans="2:11" x14ac:dyDescent="0.3">
      <c r="B1023" s="1" t="str">
        <f>Sheet1!A1004</f>
        <v>PA</v>
      </c>
      <c r="C1023" s="2" t="str">
        <f>Sheet1!B1004</f>
        <v>Elec</v>
      </c>
      <c r="D1023" s="3">
        <f>Sheet1!C1004</f>
        <v>42794</v>
      </c>
      <c r="E1023" s="4" t="str">
        <f>Sheet1!D1004</f>
        <v>PENELEC</v>
      </c>
      <c r="F1023" s="2" t="str">
        <f>Sheet1!E1004</f>
        <v>150-500K</v>
      </c>
      <c r="G1023" s="64">
        <f>IF(ISNUMBER((Sheet1!F1004+$F$9/10)*VLOOKUP($B1023,$H$13:$J$17,3,0)),(Sheet1!F1004+$F$9/10)*VLOOKUP($B1023,$H$13:$J$17,3,0),"N/A")</f>
        <v>7.3201220634594755</v>
      </c>
      <c r="H1023" s="64">
        <f>IF(ISNUMBER((Sheet1!G1004+$F$9/10)*VLOOKUP($B1023,$H$13:$J$17,3,0)),(Sheet1!G1004+$F$9/10)*VLOOKUP($B1023,$H$13:$J$17,3,0),"N/A")</f>
        <v>7.2737028846678085</v>
      </c>
      <c r="I1023" s="64">
        <f>IF(ISNUMBER((Sheet1!H1004+$F$9/10)*VLOOKUP($B1023,$H$13:$J$17,3,0)),(Sheet1!H1004+$F$9/10)*VLOOKUP($B1023,$H$13:$J$17,3,0),"N/A")</f>
        <v>7.2393804298159559</v>
      </c>
      <c r="J1023" s="64">
        <f>IF(ISNUMBER((Sheet1!I1004+$F$9/10)*VLOOKUP($B1023,$H$13:$J$17,3,0)),(Sheet1!I1004+$F$9/10)*VLOOKUP($B1023,$H$13:$J$17,3,0),"N/A")</f>
        <v>7.2423271837580856</v>
      </c>
      <c r="K1023" s="64" t="str">
        <f>IF(ISNUMBER((Sheet1!J1004+$F$9/10)*VLOOKUP($B1023,$H$13:$J$17,3,0)),(Sheet1!J1004+$F$9/10)*VLOOKUP($B1023,$H$13:$J$17,3,0),"N/A")</f>
        <v>N/A</v>
      </c>
    </row>
    <row r="1024" spans="2:11" x14ac:dyDescent="0.3">
      <c r="B1024" s="1" t="str">
        <f>Sheet1!A1005</f>
        <v>PA</v>
      </c>
      <c r="C1024" s="2" t="str">
        <f>Sheet1!B1005</f>
        <v>Elec</v>
      </c>
      <c r="D1024" s="3">
        <f>Sheet1!C1005</f>
        <v>42794</v>
      </c>
      <c r="E1024" s="4" t="str">
        <f>Sheet1!D1005</f>
        <v>PENELEC</v>
      </c>
      <c r="F1024" s="2" t="str">
        <f>Sheet1!E1005</f>
        <v>500-1M</v>
      </c>
      <c r="G1024" s="64">
        <f>IF(ISNUMBER((Sheet1!F1005+$F$9/10)*VLOOKUP($B1024,$H$13:$J$17,3,0)),(Sheet1!F1005+$F$9/10)*VLOOKUP($B1024,$H$13:$J$17,3,0),"N/A")</f>
        <v>6.9481770634594753</v>
      </c>
      <c r="H1024" s="64">
        <f>IF(ISNUMBER((Sheet1!G1005+$F$9/10)*VLOOKUP($B1024,$H$13:$J$17,3,0)),(Sheet1!G1005+$F$9/10)*VLOOKUP($B1024,$H$13:$J$17,3,0),"N/A")</f>
        <v>6.9017578846678092</v>
      </c>
      <c r="I1024" s="64">
        <f>IF(ISNUMBER((Sheet1!H1005+$F$9/10)*VLOOKUP($B1024,$H$13:$J$17,3,0)),(Sheet1!H1005+$F$9/10)*VLOOKUP($B1024,$H$13:$J$17,3,0),"N/A")</f>
        <v>6.8674354298159566</v>
      </c>
      <c r="J1024" s="64">
        <f>IF(ISNUMBER((Sheet1!I1005+$F$9/10)*VLOOKUP($B1024,$H$13:$J$17,3,0)),(Sheet1!I1005+$F$9/10)*VLOOKUP($B1024,$H$13:$J$17,3,0),"N/A")</f>
        <v>6.8703821837580854</v>
      </c>
      <c r="K1024" s="64" t="str">
        <f>IF(ISNUMBER((Sheet1!J1005+$F$9/10)*VLOOKUP($B1024,$H$13:$J$17,3,0)),(Sheet1!J1005+$F$9/10)*VLOOKUP($B1024,$H$13:$J$17,3,0),"N/A")</f>
        <v>N/A</v>
      </c>
    </row>
    <row r="1025" spans="2:11" x14ac:dyDescent="0.3">
      <c r="B1025" s="1" t="str">
        <f>Sheet1!A1006</f>
        <v>PA</v>
      </c>
      <c r="C1025" s="2" t="str">
        <f>Sheet1!B1006</f>
        <v>Elec</v>
      </c>
      <c r="D1025" s="3">
        <f>Sheet1!C1006</f>
        <v>42794</v>
      </c>
      <c r="E1025" s="4" t="str">
        <f>Sheet1!D1006</f>
        <v>PENELEC</v>
      </c>
      <c r="F1025" s="2" t="str">
        <f>Sheet1!E1006</f>
        <v>1-2M</v>
      </c>
      <c r="G1025" s="64">
        <f>IF(ISNUMBER((Sheet1!F1006+$F$9/10)*VLOOKUP($B1025,$H$13:$J$17,3,0)),(Sheet1!F1006+$F$9/10)*VLOOKUP($B1025,$H$13:$J$17,3,0),"N/A")</f>
        <v>6.8153395634594753</v>
      </c>
      <c r="H1025" s="64">
        <f>IF(ISNUMBER((Sheet1!G1006+$F$9/10)*VLOOKUP($B1025,$H$13:$J$17,3,0)),(Sheet1!G1006+$F$9/10)*VLOOKUP($B1025,$H$13:$J$17,3,0),"N/A")</f>
        <v>6.7689203846678092</v>
      </c>
      <c r="I1025" s="64">
        <f>IF(ISNUMBER((Sheet1!H1006+$F$9/10)*VLOOKUP($B1025,$H$13:$J$17,3,0)),(Sheet1!H1006+$F$9/10)*VLOOKUP($B1025,$H$13:$J$17,3,0),"N/A")</f>
        <v>6.7345979298159566</v>
      </c>
      <c r="J1025" s="64">
        <f>IF(ISNUMBER((Sheet1!I1006+$F$9/10)*VLOOKUP($B1025,$H$13:$J$17,3,0)),(Sheet1!I1006+$F$9/10)*VLOOKUP($B1025,$H$13:$J$17,3,0),"N/A")</f>
        <v>6.7375446837580855</v>
      </c>
      <c r="K1025" s="64" t="str">
        <f>IF(ISNUMBER((Sheet1!J1006+$F$9/10)*VLOOKUP($B1025,$H$13:$J$17,3,0)),(Sheet1!J1006+$F$9/10)*VLOOKUP($B1025,$H$13:$J$17,3,0),"N/A")</f>
        <v>N/A</v>
      </c>
    </row>
    <row r="1026" spans="2:11" x14ac:dyDescent="0.3">
      <c r="B1026" s="1" t="str">
        <f>Sheet1!A1007</f>
        <v>PA</v>
      </c>
      <c r="C1026" s="2" t="str">
        <f>Sheet1!B1007</f>
        <v>Elec</v>
      </c>
      <c r="D1026" s="3">
        <f>Sheet1!C1007</f>
        <v>42794</v>
      </c>
      <c r="E1026" s="4" t="str">
        <f>Sheet1!D1007</f>
        <v>PENELEC</v>
      </c>
      <c r="F1026" s="2" t="str">
        <f>Sheet1!E1007</f>
        <v>2M+</v>
      </c>
      <c r="G1026" s="64">
        <f>IF(ISNUMBER((Sheet1!F1007+$F$9/10)*VLOOKUP($B1026,$H$13:$J$17,3,0)),(Sheet1!F1007+$F$9/10)*VLOOKUP($B1026,$H$13:$J$17,3,0),"N/A")</f>
        <v>6.6825020634594745</v>
      </c>
      <c r="H1026" s="64">
        <f>IF(ISNUMBER((Sheet1!G1007+$F$9/10)*VLOOKUP($B1026,$H$13:$J$17,3,0)),(Sheet1!G1007+$F$9/10)*VLOOKUP($B1026,$H$13:$J$17,3,0),"N/A")</f>
        <v>6.6360828846678093</v>
      </c>
      <c r="I1026" s="64">
        <f>IF(ISNUMBER((Sheet1!H1007+$F$9/10)*VLOOKUP($B1026,$H$13:$J$17,3,0)),(Sheet1!H1007+$F$9/10)*VLOOKUP($B1026,$H$13:$J$17,3,0),"N/A")</f>
        <v>6.6017604298159567</v>
      </c>
      <c r="J1026" s="64">
        <f>IF(ISNUMBER((Sheet1!I1007+$F$9/10)*VLOOKUP($B1026,$H$13:$J$17,3,0)),(Sheet1!I1007+$F$9/10)*VLOOKUP($B1026,$H$13:$J$17,3,0),"N/A")</f>
        <v>6.6047071837580855</v>
      </c>
      <c r="K1026" s="64" t="str">
        <f>IF(ISNUMBER((Sheet1!J1007+$F$9/10)*VLOOKUP($B1026,$H$13:$J$17,3,0)),(Sheet1!J1007+$F$9/10)*VLOOKUP($B1026,$H$13:$J$17,3,0),"N/A")</f>
        <v>N/A</v>
      </c>
    </row>
    <row r="1027" spans="2:11" x14ac:dyDescent="0.3">
      <c r="B1027" s="1" t="str">
        <f>Sheet1!A1008</f>
        <v>PA</v>
      </c>
      <c r="C1027" s="2" t="str">
        <f>Sheet1!B1008</f>
        <v>Elec</v>
      </c>
      <c r="D1027" s="3">
        <f>Sheet1!C1008</f>
        <v>42794</v>
      </c>
      <c r="E1027" s="4" t="str">
        <f>Sheet1!D1008</f>
        <v>METED</v>
      </c>
      <c r="F1027" s="2" t="str">
        <f>Sheet1!E1008</f>
        <v>0-150K</v>
      </c>
      <c r="G1027" s="64">
        <f>IF(ISNUMBER((Sheet1!F1008+$F$9/10)*VLOOKUP($B1027,$H$13:$J$17,3,0)),(Sheet1!F1008+$F$9/10)*VLOOKUP($B1027,$H$13:$J$17,3,0),"N/A")</f>
        <v>7.2635598559594765</v>
      </c>
      <c r="H1027" s="64">
        <f>IF(ISNUMBER((Sheet1!G1008+$F$9/10)*VLOOKUP($B1027,$H$13:$J$17,3,0)),(Sheet1!G1008+$F$9/10)*VLOOKUP($B1027,$H$13:$J$17,3,0),"N/A")</f>
        <v>7.2540004266678091</v>
      </c>
      <c r="I1027" s="64">
        <f>IF(ISNUMBER((Sheet1!H1008+$F$9/10)*VLOOKUP($B1027,$H$13:$J$17,3,0)),(Sheet1!H1008+$F$9/10)*VLOOKUP($B1027,$H$13:$J$17,3,0),"N/A")</f>
        <v>7.3162844864826218</v>
      </c>
      <c r="J1027" s="64">
        <f>IF(ISNUMBER((Sheet1!I1008+$F$9/10)*VLOOKUP($B1027,$H$13:$J$17,3,0)),(Sheet1!I1008+$F$9/10)*VLOOKUP($B1027,$H$13:$J$17,3,0),"N/A")</f>
        <v>7.3699056471330859</v>
      </c>
      <c r="K1027" s="64" t="str">
        <f>IF(ISNUMBER((Sheet1!J1008+$F$9/10)*VLOOKUP($B1027,$H$13:$J$17,3,0)),(Sheet1!J1008+$F$9/10)*VLOOKUP($B1027,$H$13:$J$17,3,0),"N/A")</f>
        <v>N/A</v>
      </c>
    </row>
    <row r="1028" spans="2:11" x14ac:dyDescent="0.3">
      <c r="B1028" s="1" t="str">
        <f>Sheet1!A1009</f>
        <v>PA</v>
      </c>
      <c r="C1028" s="2" t="str">
        <f>Sheet1!B1009</f>
        <v>Elec</v>
      </c>
      <c r="D1028" s="3">
        <f>Sheet1!C1009</f>
        <v>42794</v>
      </c>
      <c r="E1028" s="4" t="str">
        <f>Sheet1!D1009</f>
        <v>METED</v>
      </c>
      <c r="F1028" s="2" t="str">
        <f>Sheet1!E1009</f>
        <v>150-500K</v>
      </c>
      <c r="G1028" s="64">
        <f>IF(ISNUMBER((Sheet1!F1009+$F$9/10)*VLOOKUP($B1028,$H$13:$J$17,3,0)),(Sheet1!F1009+$F$9/10)*VLOOKUP($B1028,$H$13:$J$17,3,0),"N/A")</f>
        <v>7.0510198559594759</v>
      </c>
      <c r="H1028" s="64">
        <f>IF(ISNUMBER((Sheet1!G1009+$F$9/10)*VLOOKUP($B1028,$H$13:$J$17,3,0)),(Sheet1!G1009+$F$9/10)*VLOOKUP($B1028,$H$13:$J$17,3,0),"N/A")</f>
        <v>7.0414604266678085</v>
      </c>
      <c r="I1028" s="64">
        <f>IF(ISNUMBER((Sheet1!H1009+$F$9/10)*VLOOKUP($B1028,$H$13:$J$17,3,0)),(Sheet1!H1009+$F$9/10)*VLOOKUP($B1028,$H$13:$J$17,3,0),"N/A")</f>
        <v>7.1037444864826229</v>
      </c>
      <c r="J1028" s="64">
        <f>IF(ISNUMBER((Sheet1!I1009+$F$9/10)*VLOOKUP($B1028,$H$13:$J$17,3,0)),(Sheet1!I1009+$F$9/10)*VLOOKUP($B1028,$H$13:$J$17,3,0),"N/A")</f>
        <v>7.1573656471330853</v>
      </c>
      <c r="K1028" s="64" t="str">
        <f>IF(ISNUMBER((Sheet1!J1009+$F$9/10)*VLOOKUP($B1028,$H$13:$J$17,3,0)),(Sheet1!J1009+$F$9/10)*VLOOKUP($B1028,$H$13:$J$17,3,0),"N/A")</f>
        <v>N/A</v>
      </c>
    </row>
    <row r="1029" spans="2:11" x14ac:dyDescent="0.3">
      <c r="B1029" s="1" t="str">
        <f>Sheet1!A1010</f>
        <v>PA</v>
      </c>
      <c r="C1029" s="2" t="str">
        <f>Sheet1!B1010</f>
        <v>Elec</v>
      </c>
      <c r="D1029" s="3">
        <f>Sheet1!C1010</f>
        <v>42794</v>
      </c>
      <c r="E1029" s="4" t="str">
        <f>Sheet1!D1010</f>
        <v>METED</v>
      </c>
      <c r="F1029" s="2" t="str">
        <f>Sheet1!E1010</f>
        <v>500-1M</v>
      </c>
      <c r="G1029" s="64">
        <f>IF(ISNUMBER((Sheet1!F1010+$F$9/10)*VLOOKUP($B1029,$H$13:$J$17,3,0)),(Sheet1!F1010+$F$9/10)*VLOOKUP($B1029,$H$13:$J$17,3,0),"N/A")</f>
        <v>6.6790748559594766</v>
      </c>
      <c r="H1029" s="64">
        <f>IF(ISNUMBER((Sheet1!G1010+$F$9/10)*VLOOKUP($B1029,$H$13:$J$17,3,0)),(Sheet1!G1010+$F$9/10)*VLOOKUP($B1029,$H$13:$J$17,3,0),"N/A")</f>
        <v>6.6695154266678092</v>
      </c>
      <c r="I1029" s="64">
        <f>IF(ISNUMBER((Sheet1!H1010+$F$9/10)*VLOOKUP($B1029,$H$13:$J$17,3,0)),(Sheet1!H1010+$F$9/10)*VLOOKUP($B1029,$H$13:$J$17,3,0),"N/A")</f>
        <v>6.7317994864826218</v>
      </c>
      <c r="J1029" s="64">
        <f>IF(ISNUMBER((Sheet1!I1010+$F$9/10)*VLOOKUP($B1029,$H$13:$J$17,3,0)),(Sheet1!I1010+$F$9/10)*VLOOKUP($B1029,$H$13:$J$17,3,0),"N/A")</f>
        <v>6.785420647133086</v>
      </c>
      <c r="K1029" s="64" t="str">
        <f>IF(ISNUMBER((Sheet1!J1010+$F$9/10)*VLOOKUP($B1029,$H$13:$J$17,3,0)),(Sheet1!J1010+$F$9/10)*VLOOKUP($B1029,$H$13:$J$17,3,0),"N/A")</f>
        <v>N/A</v>
      </c>
    </row>
    <row r="1030" spans="2:11" x14ac:dyDescent="0.3">
      <c r="B1030" s="1" t="str">
        <f>Sheet1!A1011</f>
        <v>PA</v>
      </c>
      <c r="C1030" s="2" t="str">
        <f>Sheet1!B1011</f>
        <v>Elec</v>
      </c>
      <c r="D1030" s="3">
        <f>Sheet1!C1011</f>
        <v>42794</v>
      </c>
      <c r="E1030" s="4" t="str">
        <f>Sheet1!D1011</f>
        <v>METED</v>
      </c>
      <c r="F1030" s="2" t="str">
        <f>Sheet1!E1011</f>
        <v>1-2M</v>
      </c>
      <c r="G1030" s="64">
        <f>IF(ISNUMBER((Sheet1!F1011+$F$9/10)*VLOOKUP($B1030,$H$13:$J$17,3,0)),(Sheet1!F1011+$F$9/10)*VLOOKUP($B1030,$H$13:$J$17,3,0),"N/A")</f>
        <v>6.5462373559594766</v>
      </c>
      <c r="H1030" s="64">
        <f>IF(ISNUMBER((Sheet1!G1011+$F$9/10)*VLOOKUP($B1030,$H$13:$J$17,3,0)),(Sheet1!G1011+$F$9/10)*VLOOKUP($B1030,$H$13:$J$17,3,0),"N/A")</f>
        <v>6.5366779266678092</v>
      </c>
      <c r="I1030" s="64">
        <f>IF(ISNUMBER((Sheet1!H1011+$F$9/10)*VLOOKUP($B1030,$H$13:$J$17,3,0)),(Sheet1!H1011+$F$9/10)*VLOOKUP($B1030,$H$13:$J$17,3,0),"N/A")</f>
        <v>6.5989619864826219</v>
      </c>
      <c r="J1030" s="64">
        <f>IF(ISNUMBER((Sheet1!I1011+$F$9/10)*VLOOKUP($B1030,$H$13:$J$17,3,0)),(Sheet1!I1011+$F$9/10)*VLOOKUP($B1030,$H$13:$J$17,3,0),"N/A")</f>
        <v>6.6525831471330861</v>
      </c>
      <c r="K1030" s="64" t="str">
        <f>IF(ISNUMBER((Sheet1!J1011+$F$9/10)*VLOOKUP($B1030,$H$13:$J$17,3,0)),(Sheet1!J1011+$F$9/10)*VLOOKUP($B1030,$H$13:$J$17,3,0),"N/A")</f>
        <v>N/A</v>
      </c>
    </row>
    <row r="1031" spans="2:11" x14ac:dyDescent="0.3">
      <c r="B1031" s="1" t="str">
        <f>Sheet1!A1012</f>
        <v>PA</v>
      </c>
      <c r="C1031" s="2" t="str">
        <f>Sheet1!B1012</f>
        <v>Elec</v>
      </c>
      <c r="D1031" s="3">
        <f>Sheet1!C1012</f>
        <v>42794</v>
      </c>
      <c r="E1031" s="4" t="str">
        <f>Sheet1!D1012</f>
        <v>METED</v>
      </c>
      <c r="F1031" s="2" t="str">
        <f>Sheet1!E1012</f>
        <v>2M+</v>
      </c>
      <c r="G1031" s="64">
        <f>IF(ISNUMBER((Sheet1!F1012+$F$9/10)*VLOOKUP($B1031,$H$13:$J$17,3,0)),(Sheet1!F1012+$F$9/10)*VLOOKUP($B1031,$H$13:$J$17,3,0),"N/A")</f>
        <v>6.4133998559594767</v>
      </c>
      <c r="H1031" s="64">
        <f>IF(ISNUMBER((Sheet1!G1012+$F$9/10)*VLOOKUP($B1031,$H$13:$J$17,3,0)),(Sheet1!G1012+$F$9/10)*VLOOKUP($B1031,$H$13:$J$17,3,0),"N/A")</f>
        <v>6.4038404266678093</v>
      </c>
      <c r="I1031" s="64">
        <f>IF(ISNUMBER((Sheet1!H1012+$F$9/10)*VLOOKUP($B1031,$H$13:$J$17,3,0)),(Sheet1!H1012+$F$9/10)*VLOOKUP($B1031,$H$13:$J$17,3,0),"N/A")</f>
        <v>6.4661244864826219</v>
      </c>
      <c r="J1031" s="64">
        <f>IF(ISNUMBER((Sheet1!I1012+$F$9/10)*VLOOKUP($B1031,$H$13:$J$17,3,0)),(Sheet1!I1012+$F$9/10)*VLOOKUP($B1031,$H$13:$J$17,3,0),"N/A")</f>
        <v>6.5197456471330861</v>
      </c>
      <c r="K1031" s="64" t="str">
        <f>IF(ISNUMBER((Sheet1!J1012+$F$9/10)*VLOOKUP($B1031,$H$13:$J$17,3,0)),(Sheet1!J1012+$F$9/10)*VLOOKUP($B1031,$H$13:$J$17,3,0),"N/A")</f>
        <v>N/A</v>
      </c>
    </row>
    <row r="1032" spans="2:11" x14ac:dyDescent="0.3">
      <c r="B1032" s="1" t="str">
        <f>Sheet1!A1013</f>
        <v>PA</v>
      </c>
      <c r="C1032" s="2" t="str">
        <f>Sheet1!B1013</f>
        <v>Elec</v>
      </c>
      <c r="D1032" s="3">
        <f>Sheet1!C1013</f>
        <v>42794</v>
      </c>
      <c r="E1032" s="4" t="str">
        <f>Sheet1!D1013</f>
        <v>West Penn PWR</v>
      </c>
      <c r="F1032" s="2" t="str">
        <f>Sheet1!E1013</f>
        <v>0-150K</v>
      </c>
      <c r="G1032" s="64">
        <f>IF(ISNUMBER((Sheet1!F1013+$F$9/10)*VLOOKUP($B1032,$H$13:$J$17,3,0)),(Sheet1!F1013+$F$9/10)*VLOOKUP($B1032,$H$13:$J$17,3,0),"N/A")</f>
        <v>7.1967124922099979</v>
      </c>
      <c r="H1032" s="64">
        <f>IF(ISNUMBER((Sheet1!G1013+$F$9/10)*VLOOKUP($B1032,$H$13:$J$17,3,0)),(Sheet1!G1013+$F$9/10)*VLOOKUP($B1032,$H$13:$J$17,3,0),"N/A")</f>
        <v>7.2881507351652735</v>
      </c>
      <c r="I1032" s="64">
        <f>IF(ISNUMBER((Sheet1!H1013+$F$9/10)*VLOOKUP($B1032,$H$13:$J$17,3,0)),(Sheet1!H1013+$F$9/10)*VLOOKUP($B1032,$H$13:$J$17,3,0),"N/A")</f>
        <v>7.3190103105398858</v>
      </c>
      <c r="J1032" s="64">
        <f>IF(ISNUMBER((Sheet1!I1013+$F$9/10)*VLOOKUP($B1032,$H$13:$J$17,3,0)),(Sheet1!I1013+$F$9/10)*VLOOKUP($B1032,$H$13:$J$17,3,0),"N/A")</f>
        <v>7.3530045142301086</v>
      </c>
      <c r="K1032" s="64" t="str">
        <f>IF(ISNUMBER((Sheet1!J1013+$F$9/10)*VLOOKUP($B1032,$H$13:$J$17,3,0)),(Sheet1!J1013+$F$9/10)*VLOOKUP($B1032,$H$13:$J$17,3,0),"N/A")</f>
        <v>N/A</v>
      </c>
    </row>
    <row r="1033" spans="2:11" x14ac:dyDescent="0.3">
      <c r="B1033" s="1" t="str">
        <f>Sheet1!A1014</f>
        <v>PA</v>
      </c>
      <c r="C1033" s="2" t="str">
        <f>Sheet1!B1014</f>
        <v>Elec</v>
      </c>
      <c r="D1033" s="3">
        <f>Sheet1!C1014</f>
        <v>42794</v>
      </c>
      <c r="E1033" s="4" t="str">
        <f>Sheet1!D1014</f>
        <v>West Penn PWR</v>
      </c>
      <c r="F1033" s="2" t="str">
        <f>Sheet1!E1014</f>
        <v>150-500K</v>
      </c>
      <c r="G1033" s="64">
        <f>IF(ISNUMBER((Sheet1!F1014+$F$9/10)*VLOOKUP($B1033,$H$13:$J$17,3,0)),(Sheet1!F1014+$F$9/10)*VLOOKUP($B1033,$H$13:$J$17,3,0),"N/A")</f>
        <v>6.9841724922099981</v>
      </c>
      <c r="H1033" s="64">
        <f>IF(ISNUMBER((Sheet1!G1014+$F$9/10)*VLOOKUP($B1033,$H$13:$J$17,3,0)),(Sheet1!G1014+$F$9/10)*VLOOKUP($B1033,$H$13:$J$17,3,0),"N/A")</f>
        <v>7.0756107351652746</v>
      </c>
      <c r="I1033" s="64">
        <f>IF(ISNUMBER((Sheet1!H1014+$F$9/10)*VLOOKUP($B1033,$H$13:$J$17,3,0)),(Sheet1!H1014+$F$9/10)*VLOOKUP($B1033,$H$13:$J$17,3,0),"N/A")</f>
        <v>7.1064703105398852</v>
      </c>
      <c r="J1033" s="64">
        <f>IF(ISNUMBER((Sheet1!I1014+$F$9/10)*VLOOKUP($B1033,$H$13:$J$17,3,0)),(Sheet1!I1014+$F$9/10)*VLOOKUP($B1033,$H$13:$J$17,3,0),"N/A")</f>
        <v>7.1404645142301089</v>
      </c>
      <c r="K1033" s="64" t="str">
        <f>IF(ISNUMBER((Sheet1!J1014+$F$9/10)*VLOOKUP($B1033,$H$13:$J$17,3,0)),(Sheet1!J1014+$F$9/10)*VLOOKUP($B1033,$H$13:$J$17,3,0),"N/A")</f>
        <v>N/A</v>
      </c>
    </row>
    <row r="1034" spans="2:11" x14ac:dyDescent="0.3">
      <c r="B1034" s="1" t="str">
        <f>Sheet1!A1015</f>
        <v>PA</v>
      </c>
      <c r="C1034" s="2" t="str">
        <f>Sheet1!B1015</f>
        <v>Elec</v>
      </c>
      <c r="D1034" s="3">
        <f>Sheet1!C1015</f>
        <v>42794</v>
      </c>
      <c r="E1034" s="4" t="str">
        <f>Sheet1!D1015</f>
        <v>West Penn PWR</v>
      </c>
      <c r="F1034" s="2" t="str">
        <f>Sheet1!E1015</f>
        <v>500-1M</v>
      </c>
      <c r="G1034" s="64">
        <f>IF(ISNUMBER((Sheet1!F1015+$F$9/10)*VLOOKUP($B1034,$H$13:$J$17,3,0)),(Sheet1!F1015+$F$9/10)*VLOOKUP($B1034,$H$13:$J$17,3,0),"N/A")</f>
        <v>6.6122274922099988</v>
      </c>
      <c r="H1034" s="64">
        <f>IF(ISNUMBER((Sheet1!G1015+$F$9/10)*VLOOKUP($B1034,$H$13:$J$17,3,0)),(Sheet1!G1015+$F$9/10)*VLOOKUP($B1034,$H$13:$J$17,3,0),"N/A")</f>
        <v>6.7036657351652735</v>
      </c>
      <c r="I1034" s="64">
        <f>IF(ISNUMBER((Sheet1!H1015+$F$9/10)*VLOOKUP($B1034,$H$13:$J$17,3,0)),(Sheet1!H1015+$F$9/10)*VLOOKUP($B1034,$H$13:$J$17,3,0),"N/A")</f>
        <v>6.7345253105398859</v>
      </c>
      <c r="J1034" s="64">
        <f>IF(ISNUMBER((Sheet1!I1015+$F$9/10)*VLOOKUP($B1034,$H$13:$J$17,3,0)),(Sheet1!I1015+$F$9/10)*VLOOKUP($B1034,$H$13:$J$17,3,0),"N/A")</f>
        <v>6.7685195142301078</v>
      </c>
      <c r="K1034" s="64" t="str">
        <f>IF(ISNUMBER((Sheet1!J1015+$F$9/10)*VLOOKUP($B1034,$H$13:$J$17,3,0)),(Sheet1!J1015+$F$9/10)*VLOOKUP($B1034,$H$13:$J$17,3,0),"N/A")</f>
        <v>N/A</v>
      </c>
    </row>
    <row r="1035" spans="2:11" x14ac:dyDescent="0.3">
      <c r="B1035" s="1" t="str">
        <f>Sheet1!A1016</f>
        <v>PA</v>
      </c>
      <c r="C1035" s="2" t="str">
        <f>Sheet1!B1016</f>
        <v>Elec</v>
      </c>
      <c r="D1035" s="3">
        <f>Sheet1!C1016</f>
        <v>42794</v>
      </c>
      <c r="E1035" s="4" t="str">
        <f>Sheet1!D1016</f>
        <v>West Penn PWR</v>
      </c>
      <c r="F1035" s="2" t="str">
        <f>Sheet1!E1016</f>
        <v>1-2M</v>
      </c>
      <c r="G1035" s="64">
        <f>IF(ISNUMBER((Sheet1!F1016+$F$9/10)*VLOOKUP($B1035,$H$13:$J$17,3,0)),(Sheet1!F1016+$F$9/10)*VLOOKUP($B1035,$H$13:$J$17,3,0),"N/A")</f>
        <v>6.479389992209998</v>
      </c>
      <c r="H1035" s="64">
        <f>IF(ISNUMBER((Sheet1!G1016+$F$9/10)*VLOOKUP($B1035,$H$13:$J$17,3,0)),(Sheet1!G1016+$F$9/10)*VLOOKUP($B1035,$H$13:$J$17,3,0),"N/A")</f>
        <v>6.5708282351652736</v>
      </c>
      <c r="I1035" s="64">
        <f>IF(ISNUMBER((Sheet1!H1016+$F$9/10)*VLOOKUP($B1035,$H$13:$J$17,3,0)),(Sheet1!H1016+$F$9/10)*VLOOKUP($B1035,$H$13:$J$17,3,0),"N/A")</f>
        <v>6.601687810539886</v>
      </c>
      <c r="J1035" s="64">
        <f>IF(ISNUMBER((Sheet1!I1016+$F$9/10)*VLOOKUP($B1035,$H$13:$J$17,3,0)),(Sheet1!I1016+$F$9/10)*VLOOKUP($B1035,$H$13:$J$17,3,0),"N/A")</f>
        <v>6.6356820142301078</v>
      </c>
      <c r="K1035" s="64" t="str">
        <f>IF(ISNUMBER((Sheet1!J1016+$F$9/10)*VLOOKUP($B1035,$H$13:$J$17,3,0)),(Sheet1!J1016+$F$9/10)*VLOOKUP($B1035,$H$13:$J$17,3,0),"N/A")</f>
        <v>N/A</v>
      </c>
    </row>
    <row r="1036" spans="2:11" x14ac:dyDescent="0.3">
      <c r="B1036" s="1" t="str">
        <f>Sheet1!A1017</f>
        <v>PA</v>
      </c>
      <c r="C1036" s="2" t="str">
        <f>Sheet1!B1017</f>
        <v>Elec</v>
      </c>
      <c r="D1036" s="3">
        <f>Sheet1!C1017</f>
        <v>42794</v>
      </c>
      <c r="E1036" s="4" t="str">
        <f>Sheet1!D1017</f>
        <v>West Penn PWR</v>
      </c>
      <c r="F1036" s="2" t="str">
        <f>Sheet1!E1017</f>
        <v>2M+</v>
      </c>
      <c r="G1036" s="64">
        <f>IF(ISNUMBER((Sheet1!F1017+$F$9/10)*VLOOKUP($B1036,$H$13:$J$17,3,0)),(Sheet1!F1017+$F$9/10)*VLOOKUP($B1036,$H$13:$J$17,3,0),"N/A")</f>
        <v>6.3465524922099981</v>
      </c>
      <c r="H1036" s="64">
        <f>IF(ISNUMBER((Sheet1!G1017+$F$9/10)*VLOOKUP($B1036,$H$13:$J$17,3,0)),(Sheet1!G1017+$F$9/10)*VLOOKUP($B1036,$H$13:$J$17,3,0),"N/A")</f>
        <v>6.4379907351652736</v>
      </c>
      <c r="I1036" s="64">
        <f>IF(ISNUMBER((Sheet1!H1017+$F$9/10)*VLOOKUP($B1036,$H$13:$J$17,3,0)),(Sheet1!H1017+$F$9/10)*VLOOKUP($B1036,$H$13:$J$17,3,0),"N/A")</f>
        <v>6.468850310539886</v>
      </c>
      <c r="J1036" s="64">
        <f>IF(ISNUMBER((Sheet1!I1017+$F$9/10)*VLOOKUP($B1036,$H$13:$J$17,3,0)),(Sheet1!I1017+$F$9/10)*VLOOKUP($B1036,$H$13:$J$17,3,0),"N/A")</f>
        <v>6.5028445142301079</v>
      </c>
      <c r="K1036" s="64" t="str">
        <f>IF(ISNUMBER((Sheet1!J1017+$F$9/10)*VLOOKUP($B1036,$H$13:$J$17,3,0)),(Sheet1!J1017+$F$9/10)*VLOOKUP($B1036,$H$13:$J$17,3,0),"N/A")</f>
        <v>N/A</v>
      </c>
    </row>
    <row r="1037" spans="2:11" x14ac:dyDescent="0.3">
      <c r="B1037" s="1" t="str">
        <f>Sheet1!A1018</f>
        <v>PA</v>
      </c>
      <c r="C1037" s="2" t="str">
        <f>Sheet1!B1018</f>
        <v>Elec</v>
      </c>
      <c r="D1037" s="3">
        <f>Sheet1!C1018</f>
        <v>42794</v>
      </c>
      <c r="E1037" s="4" t="str">
        <f>Sheet1!D1018</f>
        <v>Penn PWR</v>
      </c>
      <c r="F1037" s="2" t="str">
        <f>Sheet1!E1018</f>
        <v>0-150K</v>
      </c>
      <c r="G1037" s="64">
        <f>IF(ISNUMBER((Sheet1!F1018+$F$9/10)*VLOOKUP($B1037,$H$13:$J$17,3,0)),(Sheet1!F1018+$F$9/10)*VLOOKUP($B1037,$H$13:$J$17,3,0),"N/A")</f>
        <v>7.7511421089782084</v>
      </c>
      <c r="H1037" s="64">
        <f>IF(ISNUMBER((Sheet1!G1018+$F$9/10)*VLOOKUP($B1037,$H$13:$J$17,3,0)),(Sheet1!G1018+$F$9/10)*VLOOKUP($B1037,$H$13:$J$17,3,0),"N/A")</f>
        <v>7.7606220056560424</v>
      </c>
      <c r="I1037" s="64">
        <f>IF(ISNUMBER((Sheet1!H1018+$F$9/10)*VLOOKUP($B1037,$H$13:$J$17,3,0)),(Sheet1!H1018+$F$9/10)*VLOOKUP($B1037,$H$13:$J$17,3,0),"N/A")</f>
        <v>7.7633845192619599</v>
      </c>
      <c r="J1037" s="64">
        <f>IF(ISNUMBER((Sheet1!I1018+$F$9/10)*VLOOKUP($B1037,$H$13:$J$17,3,0)),(Sheet1!I1018+$F$9/10)*VLOOKUP($B1037,$H$13:$J$17,3,0),"N/A")</f>
        <v>7.7841949640651364</v>
      </c>
      <c r="K1037" s="64" t="str">
        <f>IF(ISNUMBER((Sheet1!J1018+$F$9/10)*VLOOKUP($B1037,$H$13:$J$17,3,0)),(Sheet1!J1018+$F$9/10)*VLOOKUP($B1037,$H$13:$J$17,3,0),"N/A")</f>
        <v>N/A</v>
      </c>
    </row>
    <row r="1038" spans="2:11" x14ac:dyDescent="0.3">
      <c r="B1038" s="1" t="str">
        <f>Sheet1!A1019</f>
        <v>PA</v>
      </c>
      <c r="C1038" s="2" t="str">
        <f>Sheet1!B1019</f>
        <v>Elec</v>
      </c>
      <c r="D1038" s="3">
        <f>Sheet1!C1019</f>
        <v>42794</v>
      </c>
      <c r="E1038" s="4" t="str">
        <f>Sheet1!D1019</f>
        <v>Penn PWR</v>
      </c>
      <c r="F1038" s="2" t="str">
        <f>Sheet1!E1019</f>
        <v>150-500K</v>
      </c>
      <c r="G1038" s="64">
        <f>IF(ISNUMBER((Sheet1!F1019+$F$9/10)*VLOOKUP($B1038,$H$13:$J$17,3,0)),(Sheet1!F1019+$F$9/10)*VLOOKUP($B1038,$H$13:$J$17,3,0),"N/A")</f>
        <v>7.5386021089782087</v>
      </c>
      <c r="H1038" s="64">
        <f>IF(ISNUMBER((Sheet1!G1019+$F$9/10)*VLOOKUP($B1038,$H$13:$J$17,3,0)),(Sheet1!G1019+$F$9/10)*VLOOKUP($B1038,$H$13:$J$17,3,0),"N/A")</f>
        <v>7.5480820056560427</v>
      </c>
      <c r="I1038" s="64">
        <f>IF(ISNUMBER((Sheet1!H1019+$F$9/10)*VLOOKUP($B1038,$H$13:$J$17,3,0)),(Sheet1!H1019+$F$9/10)*VLOOKUP($B1038,$H$13:$J$17,3,0),"N/A")</f>
        <v>7.5508445192619602</v>
      </c>
      <c r="J1038" s="64">
        <f>IF(ISNUMBER((Sheet1!I1019+$F$9/10)*VLOOKUP($B1038,$H$13:$J$17,3,0)),(Sheet1!I1019+$F$9/10)*VLOOKUP($B1038,$H$13:$J$17,3,0),"N/A")</f>
        <v>7.5716549640651358</v>
      </c>
      <c r="K1038" s="64" t="str">
        <f>IF(ISNUMBER((Sheet1!J1019+$F$9/10)*VLOOKUP($B1038,$H$13:$J$17,3,0)),(Sheet1!J1019+$F$9/10)*VLOOKUP($B1038,$H$13:$J$17,3,0),"N/A")</f>
        <v>N/A</v>
      </c>
    </row>
    <row r="1039" spans="2:11" x14ac:dyDescent="0.3">
      <c r="B1039" s="1" t="str">
        <f>Sheet1!A1020</f>
        <v>PA</v>
      </c>
      <c r="C1039" s="2" t="str">
        <f>Sheet1!B1020</f>
        <v>Elec</v>
      </c>
      <c r="D1039" s="3">
        <f>Sheet1!C1020</f>
        <v>42794</v>
      </c>
      <c r="E1039" s="4" t="str">
        <f>Sheet1!D1020</f>
        <v>Penn PWR</v>
      </c>
      <c r="F1039" s="2" t="str">
        <f>Sheet1!E1020</f>
        <v>500-1M</v>
      </c>
      <c r="G1039" s="64">
        <f>IF(ISNUMBER((Sheet1!F1020+$F$9/10)*VLOOKUP($B1039,$H$13:$J$17,3,0)),(Sheet1!F1020+$F$9/10)*VLOOKUP($B1039,$H$13:$J$17,3,0),"N/A")</f>
        <v>7.1666571089782085</v>
      </c>
      <c r="H1039" s="64">
        <f>IF(ISNUMBER((Sheet1!G1020+$F$9/10)*VLOOKUP($B1039,$H$13:$J$17,3,0)),(Sheet1!G1020+$F$9/10)*VLOOKUP($B1039,$H$13:$J$17,3,0),"N/A")</f>
        <v>7.1761370056560416</v>
      </c>
      <c r="I1039" s="64">
        <f>IF(ISNUMBER((Sheet1!H1020+$F$9/10)*VLOOKUP($B1039,$H$13:$J$17,3,0)),(Sheet1!H1020+$F$9/10)*VLOOKUP($B1039,$H$13:$J$17,3,0),"N/A")</f>
        <v>7.17889951926196</v>
      </c>
      <c r="J1039" s="64">
        <f>IF(ISNUMBER((Sheet1!I1020+$F$9/10)*VLOOKUP($B1039,$H$13:$J$17,3,0)),(Sheet1!I1020+$F$9/10)*VLOOKUP($B1039,$H$13:$J$17,3,0),"N/A")</f>
        <v>7.1997099640651365</v>
      </c>
      <c r="K1039" s="64" t="str">
        <f>IF(ISNUMBER((Sheet1!J1020+$F$9/10)*VLOOKUP($B1039,$H$13:$J$17,3,0)),(Sheet1!J1020+$F$9/10)*VLOOKUP($B1039,$H$13:$J$17,3,0),"N/A")</f>
        <v>N/A</v>
      </c>
    </row>
    <row r="1040" spans="2:11" x14ac:dyDescent="0.3">
      <c r="B1040" s="1" t="str">
        <f>Sheet1!A1021</f>
        <v>PA</v>
      </c>
      <c r="C1040" s="2" t="str">
        <f>Sheet1!B1021</f>
        <v>Elec</v>
      </c>
      <c r="D1040" s="3">
        <f>Sheet1!C1021</f>
        <v>42794</v>
      </c>
      <c r="E1040" s="4" t="str">
        <f>Sheet1!D1021</f>
        <v>Penn PWR</v>
      </c>
      <c r="F1040" s="2" t="str">
        <f>Sheet1!E1021</f>
        <v>1-2M</v>
      </c>
      <c r="G1040" s="64">
        <f>IF(ISNUMBER((Sheet1!F1021+$F$9/10)*VLOOKUP($B1040,$H$13:$J$17,3,0)),(Sheet1!F1021+$F$9/10)*VLOOKUP($B1040,$H$13:$J$17,3,0),"N/A")</f>
        <v>7.0338196089782086</v>
      </c>
      <c r="H1040" s="64">
        <f>IF(ISNUMBER((Sheet1!G1021+$F$9/10)*VLOOKUP($B1040,$H$13:$J$17,3,0)),(Sheet1!G1021+$F$9/10)*VLOOKUP($B1040,$H$13:$J$17,3,0),"N/A")</f>
        <v>7.0432995056560417</v>
      </c>
      <c r="I1040" s="64">
        <f>IF(ISNUMBER((Sheet1!H1021+$F$9/10)*VLOOKUP($B1040,$H$13:$J$17,3,0)),(Sheet1!H1021+$F$9/10)*VLOOKUP($B1040,$H$13:$J$17,3,0),"N/A")</f>
        <v>7.0460620192619601</v>
      </c>
      <c r="J1040" s="64">
        <f>IF(ISNUMBER((Sheet1!I1021+$F$9/10)*VLOOKUP($B1040,$H$13:$J$17,3,0)),(Sheet1!I1021+$F$9/10)*VLOOKUP($B1040,$H$13:$J$17,3,0),"N/A")</f>
        <v>7.0668724640651366</v>
      </c>
      <c r="K1040" s="64" t="str">
        <f>IF(ISNUMBER((Sheet1!J1021+$F$9/10)*VLOOKUP($B1040,$H$13:$J$17,3,0)),(Sheet1!J1021+$F$9/10)*VLOOKUP($B1040,$H$13:$J$17,3,0),"N/A")</f>
        <v>N/A</v>
      </c>
    </row>
    <row r="1041" spans="2:11" x14ac:dyDescent="0.3">
      <c r="B1041" s="1" t="str">
        <f>Sheet1!A1022</f>
        <v>PA</v>
      </c>
      <c r="C1041" s="2" t="str">
        <f>Sheet1!B1022</f>
        <v>Elec</v>
      </c>
      <c r="D1041" s="3">
        <f>Sheet1!C1022</f>
        <v>42794</v>
      </c>
      <c r="E1041" s="4" t="str">
        <f>Sheet1!D1022</f>
        <v>Penn PWR</v>
      </c>
      <c r="F1041" s="2" t="str">
        <f>Sheet1!E1022</f>
        <v>2M+</v>
      </c>
      <c r="G1041" s="64">
        <f>IF(ISNUMBER((Sheet1!F1022+$F$9/10)*VLOOKUP($B1041,$H$13:$J$17,3,0)),(Sheet1!F1022+$F$9/10)*VLOOKUP($B1041,$H$13:$J$17,3,0),"N/A")</f>
        <v>6.9009821089782086</v>
      </c>
      <c r="H1041" s="64">
        <f>IF(ISNUMBER((Sheet1!G1022+$F$9/10)*VLOOKUP($B1041,$H$13:$J$17,3,0)),(Sheet1!G1022+$F$9/10)*VLOOKUP($B1041,$H$13:$J$17,3,0),"N/A")</f>
        <v>6.9104620056560417</v>
      </c>
      <c r="I1041" s="64">
        <f>IF(ISNUMBER((Sheet1!H1022+$F$9/10)*VLOOKUP($B1041,$H$13:$J$17,3,0)),(Sheet1!H1022+$F$9/10)*VLOOKUP($B1041,$H$13:$J$17,3,0),"N/A")</f>
        <v>6.9132245192619601</v>
      </c>
      <c r="J1041" s="64">
        <f>IF(ISNUMBER((Sheet1!I1022+$F$9/10)*VLOOKUP($B1041,$H$13:$J$17,3,0)),(Sheet1!I1022+$F$9/10)*VLOOKUP($B1041,$H$13:$J$17,3,0),"N/A")</f>
        <v>6.9340349640651366</v>
      </c>
      <c r="K1041" s="64" t="str">
        <f>IF(ISNUMBER((Sheet1!J1022+$F$9/10)*VLOOKUP($B1041,$H$13:$J$17,3,0)),(Sheet1!J1022+$F$9/10)*VLOOKUP($B1041,$H$13:$J$17,3,0),"N/A")</f>
        <v>N/A</v>
      </c>
    </row>
    <row r="1042" spans="2:11" x14ac:dyDescent="0.3">
      <c r="B1042" s="1" t="str">
        <f>Sheet1!A1023</f>
        <v>MD</v>
      </c>
      <c r="C1042" s="2" t="str">
        <f>Sheet1!B1023</f>
        <v>Elec</v>
      </c>
      <c r="D1042" s="3">
        <f>Sheet1!C1023</f>
        <v>42430</v>
      </c>
      <c r="E1042" s="4" t="str">
        <f>Sheet1!D1023</f>
        <v>BGE</v>
      </c>
      <c r="F1042" s="2" t="str">
        <f>Sheet1!E1023</f>
        <v>0-150K</v>
      </c>
      <c r="G1042" s="64">
        <f>IF(ISNUMBER((Sheet1!F1023+$F$9/10)*VLOOKUP($B1042,$H$13:$J$17,3,0)),(Sheet1!F1023+$F$9/10)*VLOOKUP($B1042,$H$13:$J$17,3,0),"N/A")</f>
        <v>8.1163808553965673</v>
      </c>
      <c r="H1042" s="64">
        <f>IF(ISNUMBER((Sheet1!G1023+$F$9/10)*VLOOKUP($B1042,$H$13:$J$17,3,0)),(Sheet1!G1023+$F$9/10)*VLOOKUP($B1042,$H$13:$J$17,3,0),"N/A")</f>
        <v>8.2195623794189867</v>
      </c>
      <c r="I1042" s="64">
        <f>IF(ISNUMBER((Sheet1!H1023+$F$9/10)*VLOOKUP($B1042,$H$13:$J$17,3,0)),(Sheet1!H1023+$F$9/10)*VLOOKUP($B1042,$H$13:$J$17,3,0),"N/A")</f>
        <v>8.165783470591947</v>
      </c>
      <c r="J1042" s="64">
        <f>IF(ISNUMBER((Sheet1!I1023+$F$9/10)*VLOOKUP($B1042,$H$13:$J$17,3,0)),(Sheet1!I1023+$F$9/10)*VLOOKUP($B1042,$H$13:$J$17,3,0),"N/A")</f>
        <v>8.143875767105401</v>
      </c>
      <c r="K1042" s="64">
        <f>IF(ISNUMBER((Sheet1!J1023+$F$9/10)*VLOOKUP($B1042,$H$13:$J$17,3,0)),(Sheet1!J1023+$F$9/10)*VLOOKUP($B1042,$H$13:$J$17,3,0),"N/A")</f>
        <v>8.0627324064863863</v>
      </c>
    </row>
    <row r="1043" spans="2:11" x14ac:dyDescent="0.3">
      <c r="B1043" s="1" t="str">
        <f>Sheet1!A1024</f>
        <v>MD</v>
      </c>
      <c r="C1043" s="2" t="str">
        <f>Sheet1!B1024</f>
        <v>Elec</v>
      </c>
      <c r="D1043" s="3">
        <f>Sheet1!C1024</f>
        <v>42430</v>
      </c>
      <c r="E1043" s="4" t="str">
        <f>Sheet1!D1024</f>
        <v>BGE</v>
      </c>
      <c r="F1043" s="2" t="str">
        <f>Sheet1!E1024</f>
        <v>150-500K</v>
      </c>
      <c r="G1043" s="64">
        <f>IF(ISNUMBER((Sheet1!F1024+$F$9/10)*VLOOKUP($B1043,$H$13:$J$17,3,0)),(Sheet1!F1024+$F$9/10)*VLOOKUP($B1043,$H$13:$J$17,3,0),"N/A")</f>
        <v>7.916380855396568</v>
      </c>
      <c r="H1043" s="64">
        <f>IF(ISNUMBER((Sheet1!G1024+$F$9/10)*VLOOKUP($B1043,$H$13:$J$17,3,0)),(Sheet1!G1024+$F$9/10)*VLOOKUP($B1043,$H$13:$J$17,3,0),"N/A")</f>
        <v>8.0195623794189874</v>
      </c>
      <c r="I1043" s="64">
        <f>IF(ISNUMBER((Sheet1!H1024+$F$9/10)*VLOOKUP($B1043,$H$13:$J$17,3,0)),(Sheet1!H1024+$F$9/10)*VLOOKUP($B1043,$H$13:$J$17,3,0),"N/A")</f>
        <v>7.9657834705919468</v>
      </c>
      <c r="J1043" s="64">
        <f>IF(ISNUMBER((Sheet1!I1024+$F$9/10)*VLOOKUP($B1043,$H$13:$J$17,3,0)),(Sheet1!I1024+$F$9/10)*VLOOKUP($B1043,$H$13:$J$17,3,0),"N/A")</f>
        <v>7.9438757671054008</v>
      </c>
      <c r="K1043" s="64">
        <f>IF(ISNUMBER((Sheet1!J1024+$F$9/10)*VLOOKUP($B1043,$H$13:$J$17,3,0)),(Sheet1!J1024+$F$9/10)*VLOOKUP($B1043,$H$13:$J$17,3,0),"N/A")</f>
        <v>7.8627324064863853</v>
      </c>
    </row>
    <row r="1044" spans="2:11" x14ac:dyDescent="0.3">
      <c r="B1044" s="1" t="str">
        <f>Sheet1!A1025</f>
        <v>MD</v>
      </c>
      <c r="C1044" s="2" t="str">
        <f>Sheet1!B1025</f>
        <v>Elec</v>
      </c>
      <c r="D1044" s="3">
        <f>Sheet1!C1025</f>
        <v>42430</v>
      </c>
      <c r="E1044" s="4" t="str">
        <f>Sheet1!D1025</f>
        <v>BGE</v>
      </c>
      <c r="F1044" s="2" t="str">
        <f>Sheet1!E1025</f>
        <v>500-1M</v>
      </c>
      <c r="G1044" s="64">
        <f>IF(ISNUMBER((Sheet1!F1025+$F$9/10)*VLOOKUP($B1044,$H$13:$J$17,3,0)),(Sheet1!F1025+$F$9/10)*VLOOKUP($B1044,$H$13:$J$17,3,0),"N/A")</f>
        <v>7.5663808553965684</v>
      </c>
      <c r="H1044" s="64">
        <f>IF(ISNUMBER((Sheet1!G1025+$F$9/10)*VLOOKUP($B1044,$H$13:$J$17,3,0)),(Sheet1!G1025+$F$9/10)*VLOOKUP($B1044,$H$13:$J$17,3,0),"N/A")</f>
        <v>7.6695623794189869</v>
      </c>
      <c r="I1044" s="64">
        <f>IF(ISNUMBER((Sheet1!H1025+$F$9/10)*VLOOKUP($B1044,$H$13:$J$17,3,0)),(Sheet1!H1025+$F$9/10)*VLOOKUP($B1044,$H$13:$J$17,3,0),"N/A")</f>
        <v>7.6157834705919472</v>
      </c>
      <c r="J1044" s="64">
        <f>IF(ISNUMBER((Sheet1!I1025+$F$9/10)*VLOOKUP($B1044,$H$13:$J$17,3,0)),(Sheet1!I1025+$F$9/10)*VLOOKUP($B1044,$H$13:$J$17,3,0),"N/A")</f>
        <v>7.5938757671054002</v>
      </c>
      <c r="K1044" s="64">
        <f>IF(ISNUMBER((Sheet1!J1025+$F$9/10)*VLOOKUP($B1044,$H$13:$J$17,3,0)),(Sheet1!J1025+$F$9/10)*VLOOKUP($B1044,$H$13:$J$17,3,0),"N/A")</f>
        <v>7.5127324064863856</v>
      </c>
    </row>
    <row r="1045" spans="2:11" x14ac:dyDescent="0.3">
      <c r="B1045" s="1" t="str">
        <f>Sheet1!A1026</f>
        <v>MD</v>
      </c>
      <c r="C1045" s="2" t="str">
        <f>Sheet1!B1026</f>
        <v>Elec</v>
      </c>
      <c r="D1045" s="3">
        <f>Sheet1!C1026</f>
        <v>42430</v>
      </c>
      <c r="E1045" s="4" t="str">
        <f>Sheet1!D1026</f>
        <v>BGE</v>
      </c>
      <c r="F1045" s="2" t="str">
        <f>Sheet1!E1026</f>
        <v>1-2M</v>
      </c>
      <c r="G1045" s="64">
        <f>IF(ISNUMBER((Sheet1!F1026+$F$9/10)*VLOOKUP($B1045,$H$13:$J$17,3,0)),(Sheet1!F1026+$F$9/10)*VLOOKUP($B1045,$H$13:$J$17,3,0),"N/A")</f>
        <v>7.4413808553965684</v>
      </c>
      <c r="H1045" s="64">
        <f>IF(ISNUMBER((Sheet1!G1026+$F$9/10)*VLOOKUP($B1045,$H$13:$J$17,3,0)),(Sheet1!G1026+$F$9/10)*VLOOKUP($B1045,$H$13:$J$17,3,0),"N/A")</f>
        <v>7.5445623794189869</v>
      </c>
      <c r="I1045" s="64">
        <f>IF(ISNUMBER((Sheet1!H1026+$F$9/10)*VLOOKUP($B1045,$H$13:$J$17,3,0)),(Sheet1!H1026+$F$9/10)*VLOOKUP($B1045,$H$13:$J$17,3,0),"N/A")</f>
        <v>7.4907834705919472</v>
      </c>
      <c r="J1045" s="64">
        <f>IF(ISNUMBER((Sheet1!I1026+$F$9/10)*VLOOKUP($B1045,$H$13:$J$17,3,0)),(Sheet1!I1026+$F$9/10)*VLOOKUP($B1045,$H$13:$J$17,3,0),"N/A")</f>
        <v>7.4688757671054002</v>
      </c>
      <c r="K1045" s="64">
        <f>IF(ISNUMBER((Sheet1!J1026+$F$9/10)*VLOOKUP($B1045,$H$13:$J$17,3,0)),(Sheet1!J1026+$F$9/10)*VLOOKUP($B1045,$H$13:$J$17,3,0),"N/A")</f>
        <v>7.3877324064863856</v>
      </c>
    </row>
    <row r="1046" spans="2:11" x14ac:dyDescent="0.3">
      <c r="B1046" s="1" t="str">
        <f>Sheet1!A1027</f>
        <v>MD</v>
      </c>
      <c r="C1046" s="2" t="str">
        <f>Sheet1!B1027</f>
        <v>Elec</v>
      </c>
      <c r="D1046" s="3">
        <f>Sheet1!C1027</f>
        <v>42430</v>
      </c>
      <c r="E1046" s="4" t="str">
        <f>Sheet1!D1027</f>
        <v>BGE</v>
      </c>
      <c r="F1046" s="2" t="str">
        <f>Sheet1!E1027</f>
        <v>2M+</v>
      </c>
      <c r="G1046" s="64">
        <f>IF(ISNUMBER((Sheet1!F1027+$F$9/10)*VLOOKUP($B1046,$H$13:$J$17,3,0)),(Sheet1!F1027+$F$9/10)*VLOOKUP($B1046,$H$13:$J$17,3,0),"N/A")</f>
        <v>7.3163808553965684</v>
      </c>
      <c r="H1046" s="64">
        <f>IF(ISNUMBER((Sheet1!G1027+$F$9/10)*VLOOKUP($B1046,$H$13:$J$17,3,0)),(Sheet1!G1027+$F$9/10)*VLOOKUP($B1046,$H$13:$J$17,3,0),"N/A")</f>
        <v>7.4195623794189869</v>
      </c>
      <c r="I1046" s="64">
        <f>IF(ISNUMBER((Sheet1!H1027+$F$9/10)*VLOOKUP($B1046,$H$13:$J$17,3,0)),(Sheet1!H1027+$F$9/10)*VLOOKUP($B1046,$H$13:$J$17,3,0),"N/A")</f>
        <v>7.3657834705919472</v>
      </c>
      <c r="J1046" s="64">
        <f>IF(ISNUMBER((Sheet1!I1027+$F$9/10)*VLOOKUP($B1046,$H$13:$J$17,3,0)),(Sheet1!I1027+$F$9/10)*VLOOKUP($B1046,$H$13:$J$17,3,0),"N/A")</f>
        <v>7.3438757671054002</v>
      </c>
      <c r="K1046" s="64">
        <f>IF(ISNUMBER((Sheet1!J1027+$F$9/10)*VLOOKUP($B1046,$H$13:$J$17,3,0)),(Sheet1!J1027+$F$9/10)*VLOOKUP($B1046,$H$13:$J$17,3,0),"N/A")</f>
        <v>7.2627324064863856</v>
      </c>
    </row>
    <row r="1047" spans="2:11" x14ac:dyDescent="0.3">
      <c r="B1047" s="1" t="str">
        <f>Sheet1!A1028</f>
        <v>MD</v>
      </c>
      <c r="C1047" s="2" t="str">
        <f>Sheet1!B1028</f>
        <v>Elec</v>
      </c>
      <c r="D1047" s="3">
        <f>Sheet1!C1028</f>
        <v>42430</v>
      </c>
      <c r="E1047" s="4" t="str">
        <f>Sheet1!D1028</f>
        <v>PEPCO</v>
      </c>
      <c r="F1047" s="2" t="str">
        <f>Sheet1!E1028</f>
        <v>0-150K</v>
      </c>
      <c r="G1047" s="64">
        <f>IF(ISNUMBER((Sheet1!F1028+$F$9/10)*VLOOKUP($B1047,$H$13:$J$17,3,0)),(Sheet1!F1028+$F$9/10)*VLOOKUP($B1047,$H$13:$J$17,3,0),"N/A")</f>
        <v>7.6935171289954329</v>
      </c>
      <c r="H1047" s="64">
        <f>IF(ISNUMBER((Sheet1!G1028+$F$9/10)*VLOOKUP($B1047,$H$13:$J$17,3,0)),(Sheet1!G1028+$F$9/10)*VLOOKUP($B1047,$H$13:$J$17,3,0),"N/A")</f>
        <v>7.8074610873287664</v>
      </c>
      <c r="I1047" s="64">
        <f>IF(ISNUMBER((Sheet1!H1028+$F$9/10)*VLOOKUP($B1047,$H$13:$J$17,3,0)),(Sheet1!H1028+$F$9/10)*VLOOKUP($B1047,$H$13:$J$17,3,0),"N/A")</f>
        <v>7.7799496984398786</v>
      </c>
      <c r="J1047" s="64">
        <f>IF(ISNUMBER((Sheet1!I1028+$F$9/10)*VLOOKUP($B1047,$H$13:$J$17,3,0)),(Sheet1!I1028+$F$9/10)*VLOOKUP($B1047,$H$13:$J$17,3,0),"N/A")</f>
        <v>7.7718144727454348</v>
      </c>
      <c r="K1047" s="64">
        <f>IF(ISNUMBER((Sheet1!J1028+$F$9/10)*VLOOKUP($B1047,$H$13:$J$17,3,0)),(Sheet1!J1028+$F$9/10)*VLOOKUP($B1047,$H$13:$J$17,3,0),"N/A")</f>
        <v>7.7370451845509907</v>
      </c>
    </row>
    <row r="1048" spans="2:11" x14ac:dyDescent="0.3">
      <c r="B1048" s="1" t="str">
        <f>Sheet1!A1029</f>
        <v>MD</v>
      </c>
      <c r="C1048" s="2" t="str">
        <f>Sheet1!B1029</f>
        <v>Elec</v>
      </c>
      <c r="D1048" s="3">
        <f>Sheet1!C1029</f>
        <v>42430</v>
      </c>
      <c r="E1048" s="4" t="str">
        <f>Sheet1!D1029</f>
        <v>PEPCO</v>
      </c>
      <c r="F1048" s="2" t="str">
        <f>Sheet1!E1029</f>
        <v>150-500K</v>
      </c>
      <c r="G1048" s="64">
        <f>IF(ISNUMBER((Sheet1!F1029+$F$9/10)*VLOOKUP($B1048,$H$13:$J$17,3,0)),(Sheet1!F1029+$F$9/10)*VLOOKUP($B1048,$H$13:$J$17,3,0),"N/A")</f>
        <v>7.4935171289954328</v>
      </c>
      <c r="H1048" s="64">
        <f>IF(ISNUMBER((Sheet1!G1029+$F$9/10)*VLOOKUP($B1048,$H$13:$J$17,3,0)),(Sheet1!G1029+$F$9/10)*VLOOKUP($B1048,$H$13:$J$17,3,0),"N/A")</f>
        <v>7.6074610873287671</v>
      </c>
      <c r="I1048" s="64">
        <f>IF(ISNUMBER((Sheet1!H1029+$F$9/10)*VLOOKUP($B1048,$H$13:$J$17,3,0)),(Sheet1!H1029+$F$9/10)*VLOOKUP($B1048,$H$13:$J$17,3,0),"N/A")</f>
        <v>7.5799496984398784</v>
      </c>
      <c r="J1048" s="64">
        <f>IF(ISNUMBER((Sheet1!I1029+$F$9/10)*VLOOKUP($B1048,$H$13:$J$17,3,0)),(Sheet1!I1029+$F$9/10)*VLOOKUP($B1048,$H$13:$J$17,3,0),"N/A")</f>
        <v>7.5718144727454346</v>
      </c>
      <c r="K1048" s="64">
        <f>IF(ISNUMBER((Sheet1!J1029+$F$9/10)*VLOOKUP($B1048,$H$13:$J$17,3,0)),(Sheet1!J1029+$F$9/10)*VLOOKUP($B1048,$H$13:$J$17,3,0),"N/A")</f>
        <v>7.5370451845509905</v>
      </c>
    </row>
    <row r="1049" spans="2:11" x14ac:dyDescent="0.3">
      <c r="B1049" s="1" t="str">
        <f>Sheet1!A1030</f>
        <v>MD</v>
      </c>
      <c r="C1049" s="2" t="str">
        <f>Sheet1!B1030</f>
        <v>Elec</v>
      </c>
      <c r="D1049" s="3">
        <f>Sheet1!C1030</f>
        <v>42430</v>
      </c>
      <c r="E1049" s="4" t="str">
        <f>Sheet1!D1030</f>
        <v>PEPCO</v>
      </c>
      <c r="F1049" s="2" t="str">
        <f>Sheet1!E1030</f>
        <v>500-1M</v>
      </c>
      <c r="G1049" s="64">
        <f>IF(ISNUMBER((Sheet1!F1030+$F$9/10)*VLOOKUP($B1049,$H$13:$J$17,3,0)),(Sheet1!F1030+$F$9/10)*VLOOKUP($B1049,$H$13:$J$17,3,0),"N/A")</f>
        <v>7.1435171289954322</v>
      </c>
      <c r="H1049" s="64">
        <f>IF(ISNUMBER((Sheet1!G1030+$F$9/10)*VLOOKUP($B1049,$H$13:$J$17,3,0)),(Sheet1!G1030+$F$9/10)*VLOOKUP($B1049,$H$13:$J$17,3,0),"N/A")</f>
        <v>7.2574610873287666</v>
      </c>
      <c r="I1049" s="64">
        <f>IF(ISNUMBER((Sheet1!H1030+$F$9/10)*VLOOKUP($B1049,$H$13:$J$17,3,0)),(Sheet1!H1030+$F$9/10)*VLOOKUP($B1049,$H$13:$J$17,3,0),"N/A")</f>
        <v>7.2299496984398788</v>
      </c>
      <c r="J1049" s="64">
        <f>IF(ISNUMBER((Sheet1!I1030+$F$9/10)*VLOOKUP($B1049,$H$13:$J$17,3,0)),(Sheet1!I1030+$F$9/10)*VLOOKUP($B1049,$H$13:$J$17,3,0),"N/A")</f>
        <v>7.2218144727454341</v>
      </c>
      <c r="K1049" s="64">
        <f>IF(ISNUMBER((Sheet1!J1030+$F$9/10)*VLOOKUP($B1049,$H$13:$J$17,3,0)),(Sheet1!J1030+$F$9/10)*VLOOKUP($B1049,$H$13:$J$17,3,0),"N/A")</f>
        <v>7.1870451845509908</v>
      </c>
    </row>
    <row r="1050" spans="2:11" x14ac:dyDescent="0.3">
      <c r="B1050" s="1" t="str">
        <f>Sheet1!A1031</f>
        <v>MD</v>
      </c>
      <c r="C1050" s="2" t="str">
        <f>Sheet1!B1031</f>
        <v>Elec</v>
      </c>
      <c r="D1050" s="3">
        <f>Sheet1!C1031</f>
        <v>42430</v>
      </c>
      <c r="E1050" s="4" t="str">
        <f>Sheet1!D1031</f>
        <v>PEPCO</v>
      </c>
      <c r="F1050" s="2" t="str">
        <f>Sheet1!E1031</f>
        <v>1-2M</v>
      </c>
      <c r="G1050" s="64">
        <f>IF(ISNUMBER((Sheet1!F1031+$F$9/10)*VLOOKUP($B1050,$H$13:$J$17,3,0)),(Sheet1!F1031+$F$9/10)*VLOOKUP($B1050,$H$13:$J$17,3,0),"N/A")</f>
        <v>7.0185171289954322</v>
      </c>
      <c r="H1050" s="64">
        <f>IF(ISNUMBER((Sheet1!G1031+$F$9/10)*VLOOKUP($B1050,$H$13:$J$17,3,0)),(Sheet1!G1031+$F$9/10)*VLOOKUP($B1050,$H$13:$J$17,3,0),"N/A")</f>
        <v>7.1324610873287666</v>
      </c>
      <c r="I1050" s="64">
        <f>IF(ISNUMBER((Sheet1!H1031+$F$9/10)*VLOOKUP($B1050,$H$13:$J$17,3,0)),(Sheet1!H1031+$F$9/10)*VLOOKUP($B1050,$H$13:$J$17,3,0),"N/A")</f>
        <v>7.1049496984398788</v>
      </c>
      <c r="J1050" s="64">
        <f>IF(ISNUMBER((Sheet1!I1031+$F$9/10)*VLOOKUP($B1050,$H$13:$J$17,3,0)),(Sheet1!I1031+$F$9/10)*VLOOKUP($B1050,$H$13:$J$17,3,0),"N/A")</f>
        <v>7.0968144727454341</v>
      </c>
      <c r="K1050" s="64">
        <f>IF(ISNUMBER((Sheet1!J1031+$F$9/10)*VLOOKUP($B1050,$H$13:$J$17,3,0)),(Sheet1!J1031+$F$9/10)*VLOOKUP($B1050,$H$13:$J$17,3,0),"N/A")</f>
        <v>7.0620451845509908</v>
      </c>
    </row>
    <row r="1051" spans="2:11" x14ac:dyDescent="0.3">
      <c r="B1051" s="1" t="str">
        <f>Sheet1!A1032</f>
        <v>MD</v>
      </c>
      <c r="C1051" s="2" t="str">
        <f>Sheet1!B1032</f>
        <v>Elec</v>
      </c>
      <c r="D1051" s="3">
        <f>Sheet1!C1032</f>
        <v>42430</v>
      </c>
      <c r="E1051" s="4" t="str">
        <f>Sheet1!D1032</f>
        <v>PEPCO</v>
      </c>
      <c r="F1051" s="2" t="str">
        <f>Sheet1!E1032</f>
        <v>2M+</v>
      </c>
      <c r="G1051" s="64">
        <f>IF(ISNUMBER((Sheet1!F1032+$F$9/10)*VLOOKUP($B1051,$H$13:$J$17,3,0)),(Sheet1!F1032+$F$9/10)*VLOOKUP($B1051,$H$13:$J$17,3,0),"N/A")</f>
        <v>6.8935171289954322</v>
      </c>
      <c r="H1051" s="64">
        <f>IF(ISNUMBER((Sheet1!G1032+$F$9/10)*VLOOKUP($B1051,$H$13:$J$17,3,0)),(Sheet1!G1032+$F$9/10)*VLOOKUP($B1051,$H$13:$J$17,3,0),"N/A")</f>
        <v>7.0074610873287666</v>
      </c>
      <c r="I1051" s="64">
        <f>IF(ISNUMBER((Sheet1!H1032+$F$9/10)*VLOOKUP($B1051,$H$13:$J$17,3,0)),(Sheet1!H1032+$F$9/10)*VLOOKUP($B1051,$H$13:$J$17,3,0),"N/A")</f>
        <v>6.9799496984398788</v>
      </c>
      <c r="J1051" s="64">
        <f>IF(ISNUMBER((Sheet1!I1032+$F$9/10)*VLOOKUP($B1051,$H$13:$J$17,3,0)),(Sheet1!I1032+$F$9/10)*VLOOKUP($B1051,$H$13:$J$17,3,0),"N/A")</f>
        <v>6.9718144727454341</v>
      </c>
      <c r="K1051" s="64">
        <f>IF(ISNUMBER((Sheet1!J1032+$F$9/10)*VLOOKUP($B1051,$H$13:$J$17,3,0)),(Sheet1!J1032+$F$9/10)*VLOOKUP($B1051,$H$13:$J$17,3,0),"N/A")</f>
        <v>6.9370451845509908</v>
      </c>
    </row>
    <row r="1052" spans="2:11" x14ac:dyDescent="0.3">
      <c r="B1052" s="1" t="str">
        <f>Sheet1!A1033</f>
        <v>MD</v>
      </c>
      <c r="C1052" s="2" t="str">
        <f>Sheet1!B1033</f>
        <v>Elec</v>
      </c>
      <c r="D1052" s="3">
        <f>Sheet1!C1033</f>
        <v>42430</v>
      </c>
      <c r="E1052" s="4" t="str">
        <f>Sheet1!D1033</f>
        <v>DPL</v>
      </c>
      <c r="F1052" s="2" t="str">
        <f>Sheet1!E1033</f>
        <v>0-150K</v>
      </c>
      <c r="G1052" s="64">
        <f>IF(ISNUMBER((Sheet1!F1033+$F$9/10)*VLOOKUP($B1052,$H$13:$J$17,3,0)),(Sheet1!F1033+$F$9/10)*VLOOKUP($B1052,$H$13:$J$17,3,0),"N/A")</f>
        <v>7.7619981906392699</v>
      </c>
      <c r="H1052" s="64">
        <f>IF(ISNUMBER((Sheet1!G1033+$F$9/10)*VLOOKUP($B1052,$H$13:$J$17,3,0)),(Sheet1!G1033+$F$9/10)*VLOOKUP($B1052,$H$13:$J$17,3,0),"N/A")</f>
        <v>7.9411958989726035</v>
      </c>
      <c r="I1052" s="64">
        <f>IF(ISNUMBER((Sheet1!H1033+$F$9/10)*VLOOKUP($B1052,$H$13:$J$17,3,0)),(Sheet1!H1033+$F$9/10)*VLOOKUP($B1052,$H$13:$J$17,3,0),"N/A")</f>
        <v>7.9113465934170479</v>
      </c>
      <c r="J1052" s="64">
        <f>IF(ISNUMBER((Sheet1!I1033+$F$9/10)*VLOOKUP($B1052,$H$13:$J$17,3,0)),(Sheet1!I1033+$F$9/10)*VLOOKUP($B1052,$H$13:$J$17,3,0),"N/A")</f>
        <v>7.9184505343892697</v>
      </c>
      <c r="K1052" s="64">
        <f>IF(ISNUMBER((Sheet1!J1033+$F$9/10)*VLOOKUP($B1052,$H$13:$J$17,3,0)),(Sheet1!J1033+$F$9/10)*VLOOKUP($B1052,$H$13:$J$17,3,0),"N/A")</f>
        <v>8.0023965586948265</v>
      </c>
    </row>
    <row r="1053" spans="2:11" x14ac:dyDescent="0.3">
      <c r="B1053" s="1" t="str">
        <f>Sheet1!A1034</f>
        <v>MD</v>
      </c>
      <c r="C1053" s="2" t="str">
        <f>Sheet1!B1034</f>
        <v>Elec</v>
      </c>
      <c r="D1053" s="3">
        <f>Sheet1!C1034</f>
        <v>42430</v>
      </c>
      <c r="E1053" s="4" t="str">
        <f>Sheet1!D1034</f>
        <v>DPL</v>
      </c>
      <c r="F1053" s="2" t="str">
        <f>Sheet1!E1034</f>
        <v>150-500K</v>
      </c>
      <c r="G1053" s="64">
        <f>IF(ISNUMBER((Sheet1!F1034+$F$9/10)*VLOOKUP($B1053,$H$13:$J$17,3,0)),(Sheet1!F1034+$F$9/10)*VLOOKUP($B1053,$H$13:$J$17,3,0),"N/A")</f>
        <v>7.5619981906392697</v>
      </c>
      <c r="H1053" s="64">
        <f>IF(ISNUMBER((Sheet1!G1034+$F$9/10)*VLOOKUP($B1053,$H$13:$J$17,3,0)),(Sheet1!G1034+$F$9/10)*VLOOKUP($B1053,$H$13:$J$17,3,0),"N/A")</f>
        <v>7.7411958989726033</v>
      </c>
      <c r="I1053" s="64">
        <f>IF(ISNUMBER((Sheet1!H1034+$F$9/10)*VLOOKUP($B1053,$H$13:$J$17,3,0)),(Sheet1!H1034+$F$9/10)*VLOOKUP($B1053,$H$13:$J$17,3,0),"N/A")</f>
        <v>7.7113465934170478</v>
      </c>
      <c r="J1053" s="64">
        <f>IF(ISNUMBER((Sheet1!I1034+$F$9/10)*VLOOKUP($B1053,$H$13:$J$17,3,0)),(Sheet1!I1034+$F$9/10)*VLOOKUP($B1053,$H$13:$J$17,3,0),"N/A")</f>
        <v>7.7184505343892695</v>
      </c>
      <c r="K1053" s="64">
        <f>IF(ISNUMBER((Sheet1!J1034+$F$9/10)*VLOOKUP($B1053,$H$13:$J$17,3,0)),(Sheet1!J1034+$F$9/10)*VLOOKUP($B1053,$H$13:$J$17,3,0),"N/A")</f>
        <v>7.8023965586948263</v>
      </c>
    </row>
    <row r="1054" spans="2:11" x14ac:dyDescent="0.3">
      <c r="B1054" s="1" t="str">
        <f>Sheet1!A1035</f>
        <v>MD</v>
      </c>
      <c r="C1054" s="2" t="str">
        <f>Sheet1!B1035</f>
        <v>Elec</v>
      </c>
      <c r="D1054" s="3">
        <f>Sheet1!C1035</f>
        <v>42430</v>
      </c>
      <c r="E1054" s="4" t="str">
        <f>Sheet1!D1035</f>
        <v>DPL</v>
      </c>
      <c r="F1054" s="2" t="str">
        <f>Sheet1!E1035</f>
        <v>500-1M</v>
      </c>
      <c r="G1054" s="64">
        <f>IF(ISNUMBER((Sheet1!F1035+$F$9/10)*VLOOKUP($B1054,$H$13:$J$17,3,0)),(Sheet1!F1035+$F$9/10)*VLOOKUP($B1054,$H$13:$J$17,3,0),"N/A")</f>
        <v>7.2119981906392692</v>
      </c>
      <c r="H1054" s="64">
        <f>IF(ISNUMBER((Sheet1!G1035+$F$9/10)*VLOOKUP($B1054,$H$13:$J$17,3,0)),(Sheet1!G1035+$F$9/10)*VLOOKUP($B1054,$H$13:$J$17,3,0),"N/A")</f>
        <v>7.3911958989726028</v>
      </c>
      <c r="I1054" s="64">
        <f>IF(ISNUMBER((Sheet1!H1035+$F$9/10)*VLOOKUP($B1054,$H$13:$J$17,3,0)),(Sheet1!H1035+$F$9/10)*VLOOKUP($B1054,$H$13:$J$17,3,0),"N/A")</f>
        <v>7.3613465934170481</v>
      </c>
      <c r="J1054" s="64">
        <f>IF(ISNUMBER((Sheet1!I1035+$F$9/10)*VLOOKUP($B1054,$H$13:$J$17,3,0)),(Sheet1!I1035+$F$9/10)*VLOOKUP($B1054,$H$13:$J$17,3,0),"N/A")</f>
        <v>7.3684505343892699</v>
      </c>
      <c r="K1054" s="64">
        <f>IF(ISNUMBER((Sheet1!J1035+$F$9/10)*VLOOKUP($B1054,$H$13:$J$17,3,0)),(Sheet1!J1035+$F$9/10)*VLOOKUP($B1054,$H$13:$J$17,3,0),"N/A")</f>
        <v>7.4523965586948266</v>
      </c>
    </row>
    <row r="1055" spans="2:11" x14ac:dyDescent="0.3">
      <c r="B1055" s="1" t="str">
        <f>Sheet1!A1036</f>
        <v>MD</v>
      </c>
      <c r="C1055" s="2" t="str">
        <f>Sheet1!B1036</f>
        <v>Elec</v>
      </c>
      <c r="D1055" s="3">
        <f>Sheet1!C1036</f>
        <v>42430</v>
      </c>
      <c r="E1055" s="4" t="str">
        <f>Sheet1!D1036</f>
        <v>DPL</v>
      </c>
      <c r="F1055" s="2" t="str">
        <f>Sheet1!E1036</f>
        <v>1-2M</v>
      </c>
      <c r="G1055" s="64">
        <f>IF(ISNUMBER((Sheet1!F1036+$F$9/10)*VLOOKUP($B1055,$H$13:$J$17,3,0)),(Sheet1!F1036+$F$9/10)*VLOOKUP($B1055,$H$13:$J$17,3,0),"N/A")</f>
        <v>7.0869981906392692</v>
      </c>
      <c r="H1055" s="64">
        <f>IF(ISNUMBER((Sheet1!G1036+$F$9/10)*VLOOKUP($B1055,$H$13:$J$17,3,0)),(Sheet1!G1036+$F$9/10)*VLOOKUP($B1055,$H$13:$J$17,3,0),"N/A")</f>
        <v>7.2661958989726028</v>
      </c>
      <c r="I1055" s="64">
        <f>IF(ISNUMBER((Sheet1!H1036+$F$9/10)*VLOOKUP($B1055,$H$13:$J$17,3,0)),(Sheet1!H1036+$F$9/10)*VLOOKUP($B1055,$H$13:$J$17,3,0),"N/A")</f>
        <v>7.2363465934170481</v>
      </c>
      <c r="J1055" s="64">
        <f>IF(ISNUMBER((Sheet1!I1036+$F$9/10)*VLOOKUP($B1055,$H$13:$J$17,3,0)),(Sheet1!I1036+$F$9/10)*VLOOKUP($B1055,$H$13:$J$17,3,0),"N/A")</f>
        <v>7.2434505343892699</v>
      </c>
      <c r="K1055" s="64">
        <f>IF(ISNUMBER((Sheet1!J1036+$F$9/10)*VLOOKUP($B1055,$H$13:$J$17,3,0)),(Sheet1!J1036+$F$9/10)*VLOOKUP($B1055,$H$13:$J$17,3,0),"N/A")</f>
        <v>7.3273965586948266</v>
      </c>
    </row>
    <row r="1056" spans="2:11" x14ac:dyDescent="0.3">
      <c r="B1056" s="1" t="str">
        <f>Sheet1!A1037</f>
        <v>MD</v>
      </c>
      <c r="C1056" s="2" t="str">
        <f>Sheet1!B1037</f>
        <v>Elec</v>
      </c>
      <c r="D1056" s="3">
        <f>Sheet1!C1037</f>
        <v>42430</v>
      </c>
      <c r="E1056" s="4" t="str">
        <f>Sheet1!D1037</f>
        <v>DPL</v>
      </c>
      <c r="F1056" s="2" t="str">
        <f>Sheet1!E1037</f>
        <v>2M+</v>
      </c>
      <c r="G1056" s="64">
        <f>IF(ISNUMBER((Sheet1!F1037+$F$9/10)*VLOOKUP($B1056,$H$13:$J$17,3,0)),(Sheet1!F1037+$F$9/10)*VLOOKUP($B1056,$H$13:$J$17,3,0),"N/A")</f>
        <v>6.9619981906392692</v>
      </c>
      <c r="H1056" s="64">
        <f>IF(ISNUMBER((Sheet1!G1037+$F$9/10)*VLOOKUP($B1056,$H$13:$J$17,3,0)),(Sheet1!G1037+$F$9/10)*VLOOKUP($B1056,$H$13:$J$17,3,0),"N/A")</f>
        <v>7.1411958989726028</v>
      </c>
      <c r="I1056" s="64">
        <f>IF(ISNUMBER((Sheet1!H1037+$F$9/10)*VLOOKUP($B1056,$H$13:$J$17,3,0)),(Sheet1!H1037+$F$9/10)*VLOOKUP($B1056,$H$13:$J$17,3,0),"N/A")</f>
        <v>7.1113465934170481</v>
      </c>
      <c r="J1056" s="64">
        <f>IF(ISNUMBER((Sheet1!I1037+$F$9/10)*VLOOKUP($B1056,$H$13:$J$17,3,0)),(Sheet1!I1037+$F$9/10)*VLOOKUP($B1056,$H$13:$J$17,3,0),"N/A")</f>
        <v>7.1184505343892699</v>
      </c>
      <c r="K1056" s="64">
        <f>IF(ISNUMBER((Sheet1!J1037+$F$9/10)*VLOOKUP($B1056,$H$13:$J$17,3,0)),(Sheet1!J1037+$F$9/10)*VLOOKUP($B1056,$H$13:$J$17,3,0),"N/A")</f>
        <v>7.2023965586948266</v>
      </c>
    </row>
    <row r="1057" spans="2:11" x14ac:dyDescent="0.3">
      <c r="B1057" s="1" t="str">
        <f>Sheet1!A1038</f>
        <v>MD</v>
      </c>
      <c r="C1057" s="2" t="str">
        <f>Sheet1!B1038</f>
        <v>Elec</v>
      </c>
      <c r="D1057" s="3">
        <f>Sheet1!C1038</f>
        <v>42430</v>
      </c>
      <c r="E1057" s="4" t="str">
        <f>Sheet1!D1038</f>
        <v>Potomac</v>
      </c>
      <c r="F1057" s="2" t="str">
        <f>Sheet1!E1038</f>
        <v>0-150K</v>
      </c>
      <c r="G1057" s="64">
        <f>IF(ISNUMBER((Sheet1!F1038+$F$9/10)*VLOOKUP($B1057,$H$13:$J$17,3,0)),(Sheet1!F1038+$F$9/10)*VLOOKUP($B1057,$H$13:$J$17,3,0),"N/A")</f>
        <v>6.5817139684469836</v>
      </c>
      <c r="H1057" s="64">
        <f>IF(ISNUMBER((Sheet1!G1038+$F$9/10)*VLOOKUP($B1057,$H$13:$J$17,3,0)),(Sheet1!G1038+$F$9/10)*VLOOKUP($B1057,$H$13:$J$17,3,0),"N/A")</f>
        <v>6.6433337016089116</v>
      </c>
      <c r="I1057" s="64">
        <f>IF(ISNUMBER((Sheet1!H1038+$F$9/10)*VLOOKUP($B1057,$H$13:$J$17,3,0)),(Sheet1!H1038+$F$9/10)*VLOOKUP($B1057,$H$13:$J$17,3,0),"N/A")</f>
        <v>6.6435335962851196</v>
      </c>
      <c r="J1057" s="64">
        <f>IF(ISNUMBER((Sheet1!I1038+$F$9/10)*VLOOKUP($B1057,$H$13:$J$17,3,0)),(Sheet1!I1038+$F$9/10)*VLOOKUP($B1057,$H$13:$J$17,3,0),"N/A")</f>
        <v>6.6326397914869943</v>
      </c>
      <c r="K1057" s="64">
        <f>IF(ISNUMBER((Sheet1!J1038+$F$9/10)*VLOOKUP($B1057,$H$13:$J$17,3,0)),(Sheet1!J1038+$F$9/10)*VLOOKUP($B1057,$H$13:$J$17,3,0),"N/A")</f>
        <v>6.7169965070771527</v>
      </c>
    </row>
    <row r="1058" spans="2:11" x14ac:dyDescent="0.3">
      <c r="B1058" s="1" t="str">
        <f>Sheet1!A1039</f>
        <v>MD</v>
      </c>
      <c r="C1058" s="2" t="str">
        <f>Sheet1!B1039</f>
        <v>Elec</v>
      </c>
      <c r="D1058" s="3">
        <f>Sheet1!C1039</f>
        <v>42430</v>
      </c>
      <c r="E1058" s="4" t="str">
        <f>Sheet1!D1039</f>
        <v>Potomac</v>
      </c>
      <c r="F1058" s="2" t="str">
        <f>Sheet1!E1039</f>
        <v>150-500K</v>
      </c>
      <c r="G1058" s="64">
        <f>IF(ISNUMBER((Sheet1!F1039+$F$9/10)*VLOOKUP($B1058,$H$13:$J$17,3,0)),(Sheet1!F1039+$F$9/10)*VLOOKUP($B1058,$H$13:$J$17,3,0),"N/A")</f>
        <v>6.3817139684469835</v>
      </c>
      <c r="H1058" s="64">
        <f>IF(ISNUMBER((Sheet1!G1039+$F$9/10)*VLOOKUP($B1058,$H$13:$J$17,3,0)),(Sheet1!G1039+$F$9/10)*VLOOKUP($B1058,$H$13:$J$17,3,0),"N/A")</f>
        <v>6.4433337016089114</v>
      </c>
      <c r="I1058" s="64">
        <f>IF(ISNUMBER((Sheet1!H1039+$F$9/10)*VLOOKUP($B1058,$H$13:$J$17,3,0)),(Sheet1!H1039+$F$9/10)*VLOOKUP($B1058,$H$13:$J$17,3,0),"N/A")</f>
        <v>6.4435335962851195</v>
      </c>
      <c r="J1058" s="64">
        <f>IF(ISNUMBER((Sheet1!I1039+$F$9/10)*VLOOKUP($B1058,$H$13:$J$17,3,0)),(Sheet1!I1039+$F$9/10)*VLOOKUP($B1058,$H$13:$J$17,3,0),"N/A")</f>
        <v>6.4326397914869942</v>
      </c>
      <c r="K1058" s="64">
        <f>IF(ISNUMBER((Sheet1!J1039+$F$9/10)*VLOOKUP($B1058,$H$13:$J$17,3,0)),(Sheet1!J1039+$F$9/10)*VLOOKUP($B1058,$H$13:$J$17,3,0),"N/A")</f>
        <v>6.5169965070771525</v>
      </c>
    </row>
    <row r="1059" spans="2:11" x14ac:dyDescent="0.3">
      <c r="B1059" s="1" t="str">
        <f>Sheet1!A1040</f>
        <v>MD</v>
      </c>
      <c r="C1059" s="2" t="str">
        <f>Sheet1!B1040</f>
        <v>Elec</v>
      </c>
      <c r="D1059" s="3">
        <f>Sheet1!C1040</f>
        <v>42430</v>
      </c>
      <c r="E1059" s="4" t="str">
        <f>Sheet1!D1040</f>
        <v>Potomac</v>
      </c>
      <c r="F1059" s="2" t="str">
        <f>Sheet1!E1040</f>
        <v>500-1M</v>
      </c>
      <c r="G1059" s="64">
        <f>IF(ISNUMBER((Sheet1!F1040+$F$9/10)*VLOOKUP($B1059,$H$13:$J$17,3,0)),(Sheet1!F1040+$F$9/10)*VLOOKUP($B1059,$H$13:$J$17,3,0),"N/A")</f>
        <v>6.0317139684469838</v>
      </c>
      <c r="H1059" s="64">
        <f>IF(ISNUMBER((Sheet1!G1040+$F$9/10)*VLOOKUP($B1059,$H$13:$J$17,3,0)),(Sheet1!G1040+$F$9/10)*VLOOKUP($B1059,$H$13:$J$17,3,0),"N/A")</f>
        <v>6.0933337016089109</v>
      </c>
      <c r="I1059" s="64">
        <f>IF(ISNUMBER((Sheet1!H1040+$F$9/10)*VLOOKUP($B1059,$H$13:$J$17,3,0)),(Sheet1!H1040+$F$9/10)*VLOOKUP($B1059,$H$13:$J$17,3,0),"N/A")</f>
        <v>6.0935335962851198</v>
      </c>
      <c r="J1059" s="64">
        <f>IF(ISNUMBER((Sheet1!I1040+$F$9/10)*VLOOKUP($B1059,$H$13:$J$17,3,0)),(Sheet1!I1040+$F$9/10)*VLOOKUP($B1059,$H$13:$J$17,3,0),"N/A")</f>
        <v>6.0826397914869945</v>
      </c>
      <c r="K1059" s="64">
        <f>IF(ISNUMBER((Sheet1!J1040+$F$9/10)*VLOOKUP($B1059,$H$13:$J$17,3,0)),(Sheet1!J1040+$F$9/10)*VLOOKUP($B1059,$H$13:$J$17,3,0),"N/A")</f>
        <v>6.1669965070771529</v>
      </c>
    </row>
    <row r="1060" spans="2:11" x14ac:dyDescent="0.3">
      <c r="B1060" s="1" t="str">
        <f>Sheet1!A1041</f>
        <v>MD</v>
      </c>
      <c r="C1060" s="2" t="str">
        <f>Sheet1!B1041</f>
        <v>Elec</v>
      </c>
      <c r="D1060" s="3">
        <f>Sheet1!C1041</f>
        <v>42430</v>
      </c>
      <c r="E1060" s="4" t="str">
        <f>Sheet1!D1041</f>
        <v>Potomac</v>
      </c>
      <c r="F1060" s="2" t="str">
        <f>Sheet1!E1041</f>
        <v>1-2M</v>
      </c>
      <c r="G1060" s="64">
        <f>IF(ISNUMBER((Sheet1!F1041+$F$9/10)*VLOOKUP($B1060,$H$13:$J$17,3,0)),(Sheet1!F1041+$F$9/10)*VLOOKUP($B1060,$H$13:$J$17,3,0),"N/A")</f>
        <v>5.9067139684469838</v>
      </c>
      <c r="H1060" s="64">
        <f>IF(ISNUMBER((Sheet1!G1041+$F$9/10)*VLOOKUP($B1060,$H$13:$J$17,3,0)),(Sheet1!G1041+$F$9/10)*VLOOKUP($B1060,$H$13:$J$17,3,0),"N/A")</f>
        <v>5.9683337016089109</v>
      </c>
      <c r="I1060" s="64">
        <f>IF(ISNUMBER((Sheet1!H1041+$F$9/10)*VLOOKUP($B1060,$H$13:$J$17,3,0)),(Sheet1!H1041+$F$9/10)*VLOOKUP($B1060,$H$13:$J$17,3,0),"N/A")</f>
        <v>5.9685335962851198</v>
      </c>
      <c r="J1060" s="64">
        <f>IF(ISNUMBER((Sheet1!I1041+$F$9/10)*VLOOKUP($B1060,$H$13:$J$17,3,0)),(Sheet1!I1041+$F$9/10)*VLOOKUP($B1060,$H$13:$J$17,3,0),"N/A")</f>
        <v>5.9576397914869945</v>
      </c>
      <c r="K1060" s="64">
        <f>IF(ISNUMBER((Sheet1!J1041+$F$9/10)*VLOOKUP($B1060,$H$13:$J$17,3,0)),(Sheet1!J1041+$F$9/10)*VLOOKUP($B1060,$H$13:$J$17,3,0),"N/A")</f>
        <v>6.0419965070771529</v>
      </c>
    </row>
    <row r="1061" spans="2:11" x14ac:dyDescent="0.3">
      <c r="B1061" s="1" t="str">
        <f>Sheet1!A1042</f>
        <v>MD</v>
      </c>
      <c r="C1061" s="2" t="str">
        <f>Sheet1!B1042</f>
        <v>Elec</v>
      </c>
      <c r="D1061" s="3">
        <f>Sheet1!C1042</f>
        <v>42430</v>
      </c>
      <c r="E1061" s="4" t="str">
        <f>Sheet1!D1042</f>
        <v>Potomac</v>
      </c>
      <c r="F1061" s="2" t="str">
        <f>Sheet1!E1042</f>
        <v>2M+</v>
      </c>
      <c r="G1061" s="64">
        <f>IF(ISNUMBER((Sheet1!F1042+$F$9/10)*VLOOKUP($B1061,$H$13:$J$17,3,0)),(Sheet1!F1042+$F$9/10)*VLOOKUP($B1061,$H$13:$J$17,3,0),"N/A")</f>
        <v>5.7817139684469838</v>
      </c>
      <c r="H1061" s="64">
        <f>IF(ISNUMBER((Sheet1!G1042+$F$9/10)*VLOOKUP($B1061,$H$13:$J$17,3,0)),(Sheet1!G1042+$F$9/10)*VLOOKUP($B1061,$H$13:$J$17,3,0),"N/A")</f>
        <v>5.8433337016089109</v>
      </c>
      <c r="I1061" s="64">
        <f>IF(ISNUMBER((Sheet1!H1042+$F$9/10)*VLOOKUP($B1061,$H$13:$J$17,3,0)),(Sheet1!H1042+$F$9/10)*VLOOKUP($B1061,$H$13:$J$17,3,0),"N/A")</f>
        <v>5.8435335962851198</v>
      </c>
      <c r="J1061" s="64">
        <f>IF(ISNUMBER((Sheet1!I1042+$F$9/10)*VLOOKUP($B1061,$H$13:$J$17,3,0)),(Sheet1!I1042+$F$9/10)*VLOOKUP($B1061,$H$13:$J$17,3,0),"N/A")</f>
        <v>5.8326397914869945</v>
      </c>
      <c r="K1061" s="64">
        <f>IF(ISNUMBER((Sheet1!J1042+$F$9/10)*VLOOKUP($B1061,$H$13:$J$17,3,0)),(Sheet1!J1042+$F$9/10)*VLOOKUP($B1061,$H$13:$J$17,3,0),"N/A")</f>
        <v>5.9169965070771529</v>
      </c>
    </row>
    <row r="1062" spans="2:11" x14ac:dyDescent="0.3">
      <c r="B1062" s="1" t="str">
        <f>Sheet1!A1043</f>
        <v>MD</v>
      </c>
      <c r="C1062" s="2" t="str">
        <f>Sheet1!B1043</f>
        <v>Elec</v>
      </c>
      <c r="D1062" s="3">
        <f>Sheet1!C1043</f>
        <v>42490</v>
      </c>
      <c r="E1062" s="4" t="str">
        <f>Sheet1!D1043</f>
        <v>BGE</v>
      </c>
      <c r="F1062" s="2" t="str">
        <f>Sheet1!E1043</f>
        <v>0-150K</v>
      </c>
      <c r="G1062" s="64">
        <f>IF(ISNUMBER((Sheet1!F1043+$F$9/10)*VLOOKUP($B1062,$H$13:$J$17,3,0)),(Sheet1!F1043+$F$9/10)*VLOOKUP($B1062,$H$13:$J$17,3,0),"N/A")</f>
        <v>8.0649785081709542</v>
      </c>
      <c r="H1062" s="64">
        <f>IF(ISNUMBER((Sheet1!G1043+$F$9/10)*VLOOKUP($B1062,$H$13:$J$17,3,0)),(Sheet1!G1043+$F$9/10)*VLOOKUP($B1062,$H$13:$J$17,3,0),"N/A")</f>
        <v>8.2523811988634304</v>
      </c>
      <c r="I1062" s="64">
        <f>IF(ISNUMBER((Sheet1!H1043+$F$9/10)*VLOOKUP($B1062,$H$13:$J$17,3,0)),(Sheet1!H1043+$F$9/10)*VLOOKUP($B1062,$H$13:$J$17,3,0),"N/A")</f>
        <v>8.1369645617592568</v>
      </c>
      <c r="J1062" s="64">
        <f>IF(ISNUMBER((Sheet1!I1043+$F$9/10)*VLOOKUP($B1062,$H$13:$J$17,3,0)),(Sheet1!I1043+$F$9/10)*VLOOKUP($B1062,$H$13:$J$17,3,0),"N/A")</f>
        <v>8.1557390830776235</v>
      </c>
      <c r="K1062" s="64">
        <f>IF(ISNUMBER((Sheet1!J1043+$F$9/10)*VLOOKUP($B1062,$H$13:$J$17,3,0)),(Sheet1!J1043+$F$9/10)*VLOOKUP($B1062,$H$13:$J$17,3,0),"N/A")</f>
        <v>8.0636991773197177</v>
      </c>
    </row>
    <row r="1063" spans="2:11" x14ac:dyDescent="0.3">
      <c r="B1063" s="1" t="str">
        <f>Sheet1!A1044</f>
        <v>MD</v>
      </c>
      <c r="C1063" s="2" t="str">
        <f>Sheet1!B1044</f>
        <v>Elec</v>
      </c>
      <c r="D1063" s="3">
        <f>Sheet1!C1044</f>
        <v>42490</v>
      </c>
      <c r="E1063" s="4" t="str">
        <f>Sheet1!D1044</f>
        <v>BGE</v>
      </c>
      <c r="F1063" s="2" t="str">
        <f>Sheet1!E1044</f>
        <v>150-500K</v>
      </c>
      <c r="G1063" s="64">
        <f>IF(ISNUMBER((Sheet1!F1044+$F$9/10)*VLOOKUP($B1063,$H$13:$J$17,3,0)),(Sheet1!F1044+$F$9/10)*VLOOKUP($B1063,$H$13:$J$17,3,0),"N/A")</f>
        <v>7.864978508170954</v>
      </c>
      <c r="H1063" s="64">
        <f>IF(ISNUMBER((Sheet1!G1044+$F$9/10)*VLOOKUP($B1063,$H$13:$J$17,3,0)),(Sheet1!G1044+$F$9/10)*VLOOKUP($B1063,$H$13:$J$17,3,0),"N/A")</f>
        <v>8.0523811988634311</v>
      </c>
      <c r="I1063" s="64">
        <f>IF(ISNUMBER((Sheet1!H1044+$F$9/10)*VLOOKUP($B1063,$H$13:$J$17,3,0)),(Sheet1!H1044+$F$9/10)*VLOOKUP($B1063,$H$13:$J$17,3,0),"N/A")</f>
        <v>7.9369645617592566</v>
      </c>
      <c r="J1063" s="64">
        <f>IF(ISNUMBER((Sheet1!I1044+$F$9/10)*VLOOKUP($B1063,$H$13:$J$17,3,0)),(Sheet1!I1044+$F$9/10)*VLOOKUP($B1063,$H$13:$J$17,3,0),"N/A")</f>
        <v>7.9557390830776225</v>
      </c>
      <c r="K1063" s="64">
        <f>IF(ISNUMBER((Sheet1!J1044+$F$9/10)*VLOOKUP($B1063,$H$13:$J$17,3,0)),(Sheet1!J1044+$F$9/10)*VLOOKUP($B1063,$H$13:$J$17,3,0),"N/A")</f>
        <v>7.8636991773197185</v>
      </c>
    </row>
    <row r="1064" spans="2:11" x14ac:dyDescent="0.3">
      <c r="B1064" s="1" t="str">
        <f>Sheet1!A1045</f>
        <v>MD</v>
      </c>
      <c r="C1064" s="2" t="str">
        <f>Sheet1!B1045</f>
        <v>Elec</v>
      </c>
      <c r="D1064" s="3">
        <f>Sheet1!C1045</f>
        <v>42490</v>
      </c>
      <c r="E1064" s="4" t="str">
        <f>Sheet1!D1045</f>
        <v>BGE</v>
      </c>
      <c r="F1064" s="2" t="str">
        <f>Sheet1!E1045</f>
        <v>500-1M</v>
      </c>
      <c r="G1064" s="64">
        <f>IF(ISNUMBER((Sheet1!F1045+$F$9/10)*VLOOKUP($B1064,$H$13:$J$17,3,0)),(Sheet1!F1045+$F$9/10)*VLOOKUP($B1064,$H$13:$J$17,3,0),"N/A")</f>
        <v>7.5149785081709535</v>
      </c>
      <c r="H1064" s="64">
        <f>IF(ISNUMBER((Sheet1!G1045+$F$9/10)*VLOOKUP($B1064,$H$13:$J$17,3,0)),(Sheet1!G1045+$F$9/10)*VLOOKUP($B1064,$H$13:$J$17,3,0),"N/A")</f>
        <v>7.7023811988634305</v>
      </c>
      <c r="I1064" s="64">
        <f>IF(ISNUMBER((Sheet1!H1045+$F$9/10)*VLOOKUP($B1064,$H$13:$J$17,3,0)),(Sheet1!H1045+$F$9/10)*VLOOKUP($B1064,$H$13:$J$17,3,0),"N/A")</f>
        <v>7.5869645617592569</v>
      </c>
      <c r="J1064" s="64">
        <f>IF(ISNUMBER((Sheet1!I1045+$F$9/10)*VLOOKUP($B1064,$H$13:$J$17,3,0)),(Sheet1!I1045+$F$9/10)*VLOOKUP($B1064,$H$13:$J$17,3,0),"N/A")</f>
        <v>7.6057390830776228</v>
      </c>
      <c r="K1064" s="64">
        <f>IF(ISNUMBER((Sheet1!J1045+$F$9/10)*VLOOKUP($B1064,$H$13:$J$17,3,0)),(Sheet1!J1045+$F$9/10)*VLOOKUP($B1064,$H$13:$J$17,3,0),"N/A")</f>
        <v>7.5136991773197179</v>
      </c>
    </row>
    <row r="1065" spans="2:11" x14ac:dyDescent="0.3">
      <c r="B1065" s="1" t="str">
        <f>Sheet1!A1046</f>
        <v>MD</v>
      </c>
      <c r="C1065" s="2" t="str">
        <f>Sheet1!B1046</f>
        <v>Elec</v>
      </c>
      <c r="D1065" s="3">
        <f>Sheet1!C1046</f>
        <v>42490</v>
      </c>
      <c r="E1065" s="4" t="str">
        <f>Sheet1!D1046</f>
        <v>BGE</v>
      </c>
      <c r="F1065" s="2" t="str">
        <f>Sheet1!E1046</f>
        <v>1-2M</v>
      </c>
      <c r="G1065" s="64">
        <f>IF(ISNUMBER((Sheet1!F1046+$F$9/10)*VLOOKUP($B1065,$H$13:$J$17,3,0)),(Sheet1!F1046+$F$9/10)*VLOOKUP($B1065,$H$13:$J$17,3,0),"N/A")</f>
        <v>7.3899785081709535</v>
      </c>
      <c r="H1065" s="64">
        <f>IF(ISNUMBER((Sheet1!G1046+$F$9/10)*VLOOKUP($B1065,$H$13:$J$17,3,0)),(Sheet1!G1046+$F$9/10)*VLOOKUP($B1065,$H$13:$J$17,3,0),"N/A")</f>
        <v>7.5773811988634305</v>
      </c>
      <c r="I1065" s="64">
        <f>IF(ISNUMBER((Sheet1!H1046+$F$9/10)*VLOOKUP($B1065,$H$13:$J$17,3,0)),(Sheet1!H1046+$F$9/10)*VLOOKUP($B1065,$H$13:$J$17,3,0),"N/A")</f>
        <v>7.4619645617592569</v>
      </c>
      <c r="J1065" s="64">
        <f>IF(ISNUMBER((Sheet1!I1046+$F$9/10)*VLOOKUP($B1065,$H$13:$J$17,3,0)),(Sheet1!I1046+$F$9/10)*VLOOKUP($B1065,$H$13:$J$17,3,0),"N/A")</f>
        <v>7.4807390830776228</v>
      </c>
      <c r="K1065" s="64">
        <f>IF(ISNUMBER((Sheet1!J1046+$F$9/10)*VLOOKUP($B1065,$H$13:$J$17,3,0)),(Sheet1!J1046+$F$9/10)*VLOOKUP($B1065,$H$13:$J$17,3,0),"N/A")</f>
        <v>7.3886991773197179</v>
      </c>
    </row>
    <row r="1066" spans="2:11" x14ac:dyDescent="0.3">
      <c r="B1066" s="1" t="str">
        <f>Sheet1!A1047</f>
        <v>MD</v>
      </c>
      <c r="C1066" s="2" t="str">
        <f>Sheet1!B1047</f>
        <v>Elec</v>
      </c>
      <c r="D1066" s="3">
        <f>Sheet1!C1047</f>
        <v>42490</v>
      </c>
      <c r="E1066" s="4" t="str">
        <f>Sheet1!D1047</f>
        <v>BGE</v>
      </c>
      <c r="F1066" s="2" t="str">
        <f>Sheet1!E1047</f>
        <v>2M+</v>
      </c>
      <c r="G1066" s="64">
        <f>IF(ISNUMBER((Sheet1!F1047+$F$9/10)*VLOOKUP($B1066,$H$13:$J$17,3,0)),(Sheet1!F1047+$F$9/10)*VLOOKUP($B1066,$H$13:$J$17,3,0),"N/A")</f>
        <v>7.2649785081709535</v>
      </c>
      <c r="H1066" s="64">
        <f>IF(ISNUMBER((Sheet1!G1047+$F$9/10)*VLOOKUP($B1066,$H$13:$J$17,3,0)),(Sheet1!G1047+$F$9/10)*VLOOKUP($B1066,$H$13:$J$17,3,0),"N/A")</f>
        <v>7.4523811988634305</v>
      </c>
      <c r="I1066" s="64">
        <f>IF(ISNUMBER((Sheet1!H1047+$F$9/10)*VLOOKUP($B1066,$H$13:$J$17,3,0)),(Sheet1!H1047+$F$9/10)*VLOOKUP($B1066,$H$13:$J$17,3,0),"N/A")</f>
        <v>7.3369645617592569</v>
      </c>
      <c r="J1066" s="64">
        <f>IF(ISNUMBER((Sheet1!I1047+$F$9/10)*VLOOKUP($B1066,$H$13:$J$17,3,0)),(Sheet1!I1047+$F$9/10)*VLOOKUP($B1066,$H$13:$J$17,3,0),"N/A")</f>
        <v>7.3557390830776228</v>
      </c>
      <c r="K1066" s="64">
        <f>IF(ISNUMBER((Sheet1!J1047+$F$9/10)*VLOOKUP($B1066,$H$13:$J$17,3,0)),(Sheet1!J1047+$F$9/10)*VLOOKUP($B1066,$H$13:$J$17,3,0),"N/A")</f>
        <v>7.2636991773197179</v>
      </c>
    </row>
    <row r="1067" spans="2:11" x14ac:dyDescent="0.3">
      <c r="B1067" s="1" t="str">
        <f>Sheet1!A1048</f>
        <v>MD</v>
      </c>
      <c r="C1067" s="2" t="str">
        <f>Sheet1!B1048</f>
        <v>Elec</v>
      </c>
      <c r="D1067" s="3">
        <f>Sheet1!C1048</f>
        <v>42490</v>
      </c>
      <c r="E1067" s="4" t="str">
        <f>Sheet1!D1048</f>
        <v>PEPCO</v>
      </c>
      <c r="F1067" s="2" t="str">
        <f>Sheet1!E1048</f>
        <v>0-150K</v>
      </c>
      <c r="G1067" s="64">
        <f>IF(ISNUMBER((Sheet1!F1048+$F$9/10)*VLOOKUP($B1067,$H$13:$J$17,3,0)),(Sheet1!F1048+$F$9/10)*VLOOKUP($B1067,$H$13:$J$17,3,0),"N/A")</f>
        <v>7.7235947678843218</v>
      </c>
      <c r="H1067" s="64">
        <f>IF(ISNUMBER((Sheet1!G1048+$F$9/10)*VLOOKUP($B1067,$H$13:$J$17,3,0)),(Sheet1!G1048+$F$9/10)*VLOOKUP($B1067,$H$13:$J$17,3,0),"N/A")</f>
        <v>7.8571499067732118</v>
      </c>
      <c r="I1067" s="64">
        <f>IF(ISNUMBER((Sheet1!H1048+$F$9/10)*VLOOKUP($B1067,$H$13:$J$17,3,0)),(Sheet1!H1048+$F$9/10)*VLOOKUP($B1067,$H$13:$J$17,3,0),"N/A")</f>
        <v>7.7666824530695093</v>
      </c>
      <c r="J1067" s="64">
        <f>IF(ISNUMBER((Sheet1!I1048+$F$9/10)*VLOOKUP($B1067,$H$13:$J$17,3,0)),(Sheet1!I1048+$F$9/10)*VLOOKUP($B1067,$H$13:$J$17,3,0),"N/A")</f>
        <v>7.7860402887176576</v>
      </c>
      <c r="K1067" s="64">
        <f>IF(ISNUMBER((Sheet1!J1048+$F$9/10)*VLOOKUP($B1067,$H$13:$J$17,3,0)),(Sheet1!J1048+$F$9/10)*VLOOKUP($B1067,$H$13:$J$17,3,0),"N/A")</f>
        <v>7.7459432401065467</v>
      </c>
    </row>
    <row r="1068" spans="2:11" x14ac:dyDescent="0.3">
      <c r="B1068" s="1" t="str">
        <f>Sheet1!A1049</f>
        <v>MD</v>
      </c>
      <c r="C1068" s="2" t="str">
        <f>Sheet1!B1049</f>
        <v>Elec</v>
      </c>
      <c r="D1068" s="3">
        <f>Sheet1!C1049</f>
        <v>42490</v>
      </c>
      <c r="E1068" s="4" t="str">
        <f>Sheet1!D1049</f>
        <v>PEPCO</v>
      </c>
      <c r="F1068" s="2" t="str">
        <f>Sheet1!E1049</f>
        <v>150-500K</v>
      </c>
      <c r="G1068" s="64">
        <f>IF(ISNUMBER((Sheet1!F1049+$F$9/10)*VLOOKUP($B1068,$H$13:$J$17,3,0)),(Sheet1!F1049+$F$9/10)*VLOOKUP($B1068,$H$13:$J$17,3,0),"N/A")</f>
        <v>7.5235947678843216</v>
      </c>
      <c r="H1068" s="64">
        <f>IF(ISNUMBER((Sheet1!G1049+$F$9/10)*VLOOKUP($B1068,$H$13:$J$17,3,0)),(Sheet1!G1049+$F$9/10)*VLOOKUP($B1068,$H$13:$J$17,3,0),"N/A")</f>
        <v>7.6571499067732116</v>
      </c>
      <c r="I1068" s="64">
        <f>IF(ISNUMBER((Sheet1!H1049+$F$9/10)*VLOOKUP($B1068,$H$13:$J$17,3,0)),(Sheet1!H1049+$F$9/10)*VLOOKUP($B1068,$H$13:$J$17,3,0),"N/A")</f>
        <v>7.5666824530695092</v>
      </c>
      <c r="J1068" s="64">
        <f>IF(ISNUMBER((Sheet1!I1049+$F$9/10)*VLOOKUP($B1068,$H$13:$J$17,3,0)),(Sheet1!I1049+$F$9/10)*VLOOKUP($B1068,$H$13:$J$17,3,0),"N/A")</f>
        <v>7.5860402887176575</v>
      </c>
      <c r="K1068" s="64">
        <f>IF(ISNUMBER((Sheet1!J1049+$F$9/10)*VLOOKUP($B1068,$H$13:$J$17,3,0)),(Sheet1!J1049+$F$9/10)*VLOOKUP($B1068,$H$13:$J$17,3,0),"N/A")</f>
        <v>7.5459432401065474</v>
      </c>
    </row>
    <row r="1069" spans="2:11" x14ac:dyDescent="0.3">
      <c r="B1069" s="1" t="str">
        <f>Sheet1!A1050</f>
        <v>MD</v>
      </c>
      <c r="C1069" s="2" t="str">
        <f>Sheet1!B1050</f>
        <v>Elec</v>
      </c>
      <c r="D1069" s="3">
        <f>Sheet1!C1050</f>
        <v>42490</v>
      </c>
      <c r="E1069" s="4" t="str">
        <f>Sheet1!D1050</f>
        <v>PEPCO</v>
      </c>
      <c r="F1069" s="2" t="str">
        <f>Sheet1!E1050</f>
        <v>500-1M</v>
      </c>
      <c r="G1069" s="64">
        <f>IF(ISNUMBER((Sheet1!F1050+$F$9/10)*VLOOKUP($B1069,$H$13:$J$17,3,0)),(Sheet1!F1050+$F$9/10)*VLOOKUP($B1069,$H$13:$J$17,3,0),"N/A")</f>
        <v>7.1735947678843219</v>
      </c>
      <c r="H1069" s="64">
        <f>IF(ISNUMBER((Sheet1!G1050+$F$9/10)*VLOOKUP($B1069,$H$13:$J$17,3,0)),(Sheet1!G1050+$F$9/10)*VLOOKUP($B1069,$H$13:$J$17,3,0),"N/A")</f>
        <v>7.307149906773212</v>
      </c>
      <c r="I1069" s="64">
        <f>IF(ISNUMBER((Sheet1!H1050+$F$9/10)*VLOOKUP($B1069,$H$13:$J$17,3,0)),(Sheet1!H1050+$F$9/10)*VLOOKUP($B1069,$H$13:$J$17,3,0),"N/A")</f>
        <v>7.2166824530695095</v>
      </c>
      <c r="J1069" s="64">
        <f>IF(ISNUMBER((Sheet1!I1050+$F$9/10)*VLOOKUP($B1069,$H$13:$J$17,3,0)),(Sheet1!I1050+$F$9/10)*VLOOKUP($B1069,$H$13:$J$17,3,0),"N/A")</f>
        <v>7.2360402887176578</v>
      </c>
      <c r="K1069" s="64">
        <f>IF(ISNUMBER((Sheet1!J1050+$F$9/10)*VLOOKUP($B1069,$H$13:$J$17,3,0)),(Sheet1!J1050+$F$9/10)*VLOOKUP($B1069,$H$13:$J$17,3,0),"N/A")</f>
        <v>7.1959432401065468</v>
      </c>
    </row>
    <row r="1070" spans="2:11" x14ac:dyDescent="0.3">
      <c r="B1070" s="1" t="str">
        <f>Sheet1!A1051</f>
        <v>MD</v>
      </c>
      <c r="C1070" s="2" t="str">
        <f>Sheet1!B1051</f>
        <v>Elec</v>
      </c>
      <c r="D1070" s="3">
        <f>Sheet1!C1051</f>
        <v>42490</v>
      </c>
      <c r="E1070" s="4" t="str">
        <f>Sheet1!D1051</f>
        <v>PEPCO</v>
      </c>
      <c r="F1070" s="2" t="str">
        <f>Sheet1!E1051</f>
        <v>1-2M</v>
      </c>
      <c r="G1070" s="64">
        <f>IF(ISNUMBER((Sheet1!F1051+$F$9/10)*VLOOKUP($B1070,$H$13:$J$17,3,0)),(Sheet1!F1051+$F$9/10)*VLOOKUP($B1070,$H$13:$J$17,3,0),"N/A")</f>
        <v>7.0485947678843219</v>
      </c>
      <c r="H1070" s="64">
        <f>IF(ISNUMBER((Sheet1!G1051+$F$9/10)*VLOOKUP($B1070,$H$13:$J$17,3,0)),(Sheet1!G1051+$F$9/10)*VLOOKUP($B1070,$H$13:$J$17,3,0),"N/A")</f>
        <v>7.182149906773212</v>
      </c>
      <c r="I1070" s="64">
        <f>IF(ISNUMBER((Sheet1!H1051+$F$9/10)*VLOOKUP($B1070,$H$13:$J$17,3,0)),(Sheet1!H1051+$F$9/10)*VLOOKUP($B1070,$H$13:$J$17,3,0),"N/A")</f>
        <v>7.0916824530695095</v>
      </c>
      <c r="J1070" s="64">
        <f>IF(ISNUMBER((Sheet1!I1051+$F$9/10)*VLOOKUP($B1070,$H$13:$J$17,3,0)),(Sheet1!I1051+$F$9/10)*VLOOKUP($B1070,$H$13:$J$17,3,0),"N/A")</f>
        <v>7.1110402887176578</v>
      </c>
      <c r="K1070" s="64">
        <f>IF(ISNUMBER((Sheet1!J1051+$F$9/10)*VLOOKUP($B1070,$H$13:$J$17,3,0)),(Sheet1!J1051+$F$9/10)*VLOOKUP($B1070,$H$13:$J$17,3,0),"N/A")</f>
        <v>7.0709432401065468</v>
      </c>
    </row>
    <row r="1071" spans="2:11" x14ac:dyDescent="0.3">
      <c r="B1071" s="1" t="str">
        <f>Sheet1!A1052</f>
        <v>MD</v>
      </c>
      <c r="C1071" s="2" t="str">
        <f>Sheet1!B1052</f>
        <v>Elec</v>
      </c>
      <c r="D1071" s="3">
        <f>Sheet1!C1052</f>
        <v>42490</v>
      </c>
      <c r="E1071" s="4" t="str">
        <f>Sheet1!D1052</f>
        <v>PEPCO</v>
      </c>
      <c r="F1071" s="2" t="str">
        <f>Sheet1!E1052</f>
        <v>2M+</v>
      </c>
      <c r="G1071" s="64">
        <f>IF(ISNUMBER((Sheet1!F1052+$F$9/10)*VLOOKUP($B1071,$H$13:$J$17,3,0)),(Sheet1!F1052+$F$9/10)*VLOOKUP($B1071,$H$13:$J$17,3,0),"N/A")</f>
        <v>6.9235947678843219</v>
      </c>
      <c r="H1071" s="64">
        <f>IF(ISNUMBER((Sheet1!G1052+$F$9/10)*VLOOKUP($B1071,$H$13:$J$17,3,0)),(Sheet1!G1052+$F$9/10)*VLOOKUP($B1071,$H$13:$J$17,3,0),"N/A")</f>
        <v>7.057149906773212</v>
      </c>
      <c r="I1071" s="64">
        <f>IF(ISNUMBER((Sheet1!H1052+$F$9/10)*VLOOKUP($B1071,$H$13:$J$17,3,0)),(Sheet1!H1052+$F$9/10)*VLOOKUP($B1071,$H$13:$J$17,3,0),"N/A")</f>
        <v>6.9666824530695095</v>
      </c>
      <c r="J1071" s="64">
        <f>IF(ISNUMBER((Sheet1!I1052+$F$9/10)*VLOOKUP($B1071,$H$13:$J$17,3,0)),(Sheet1!I1052+$F$9/10)*VLOOKUP($B1071,$H$13:$J$17,3,0),"N/A")</f>
        <v>6.9860402887176578</v>
      </c>
      <c r="K1071" s="64">
        <f>IF(ISNUMBER((Sheet1!J1052+$F$9/10)*VLOOKUP($B1071,$H$13:$J$17,3,0)),(Sheet1!J1052+$F$9/10)*VLOOKUP($B1071,$H$13:$J$17,3,0),"N/A")</f>
        <v>6.9459432401065468</v>
      </c>
    </row>
    <row r="1072" spans="2:11" x14ac:dyDescent="0.3">
      <c r="B1072" s="1" t="str">
        <f>Sheet1!A1053</f>
        <v>MD</v>
      </c>
      <c r="C1072" s="2" t="str">
        <f>Sheet1!B1053</f>
        <v>Elec</v>
      </c>
      <c r="D1072" s="3">
        <f>Sheet1!C1053</f>
        <v>42490</v>
      </c>
      <c r="E1072" s="4" t="str">
        <f>Sheet1!D1053</f>
        <v>DPL</v>
      </c>
      <c r="F1072" s="2" t="str">
        <f>Sheet1!E1053</f>
        <v>0-150K</v>
      </c>
      <c r="G1072" s="64">
        <f>IF(ISNUMBER((Sheet1!F1053+$F$9/10)*VLOOKUP($B1072,$H$13:$J$17,3,0)),(Sheet1!F1053+$F$9/10)*VLOOKUP($B1072,$H$13:$J$17,3,0),"N/A")</f>
        <v>7.7257366628614914</v>
      </c>
      <c r="H1072" s="64">
        <f>IF(ISNUMBER((Sheet1!G1053+$F$9/10)*VLOOKUP($B1072,$H$13:$J$17,3,0)),(Sheet1!G1053+$F$9/10)*VLOOKUP($B1072,$H$13:$J$17,3,0),"N/A")</f>
        <v>7.9778576350837129</v>
      </c>
      <c r="I1072" s="64">
        <f>IF(ISNUMBER((Sheet1!H1053+$F$9/10)*VLOOKUP($B1072,$H$13:$J$17,3,0)),(Sheet1!H1053+$F$9/10)*VLOOKUP($B1072,$H$13:$J$17,3,0),"N/A")</f>
        <v>7.8947076813800097</v>
      </c>
      <c r="J1072" s="64">
        <f>IF(ISNUMBER((Sheet1!I1053+$F$9/10)*VLOOKUP($B1072,$H$13:$J$17,3,0)),(Sheet1!I1053+$F$9/10)*VLOOKUP($B1072,$H$13:$J$17,3,0),"N/A")</f>
        <v>7.9252301003614907</v>
      </c>
      <c r="K1072" s="64">
        <f>IF(ISNUMBER((Sheet1!J1053+$F$9/10)*VLOOKUP($B1072,$H$13:$J$17,3,0)),(Sheet1!J1053+$F$9/10)*VLOOKUP($B1072,$H$13:$J$17,3,0),"N/A")</f>
        <v>8.015526871194826</v>
      </c>
    </row>
    <row r="1073" spans="2:11" x14ac:dyDescent="0.3">
      <c r="B1073" s="1" t="str">
        <f>Sheet1!A1054</f>
        <v>MD</v>
      </c>
      <c r="C1073" s="2" t="str">
        <f>Sheet1!B1054</f>
        <v>Elec</v>
      </c>
      <c r="D1073" s="3">
        <f>Sheet1!C1054</f>
        <v>42490</v>
      </c>
      <c r="E1073" s="4" t="str">
        <f>Sheet1!D1054</f>
        <v>DPL</v>
      </c>
      <c r="F1073" s="2" t="str">
        <f>Sheet1!E1054</f>
        <v>150-500K</v>
      </c>
      <c r="G1073" s="64">
        <f>IF(ISNUMBER((Sheet1!F1054+$F$9/10)*VLOOKUP($B1073,$H$13:$J$17,3,0)),(Sheet1!F1054+$F$9/10)*VLOOKUP($B1073,$H$13:$J$17,3,0),"N/A")</f>
        <v>7.5257366628614921</v>
      </c>
      <c r="H1073" s="64">
        <f>IF(ISNUMBER((Sheet1!G1054+$F$9/10)*VLOOKUP($B1073,$H$13:$J$17,3,0)),(Sheet1!G1054+$F$9/10)*VLOOKUP($B1073,$H$13:$J$17,3,0),"N/A")</f>
        <v>7.7778576350837128</v>
      </c>
      <c r="I1073" s="64">
        <f>IF(ISNUMBER((Sheet1!H1054+$F$9/10)*VLOOKUP($B1073,$H$13:$J$17,3,0)),(Sheet1!H1054+$F$9/10)*VLOOKUP($B1073,$H$13:$J$17,3,0),"N/A")</f>
        <v>7.6947076813800095</v>
      </c>
      <c r="J1073" s="64">
        <f>IF(ISNUMBER((Sheet1!I1054+$F$9/10)*VLOOKUP($B1073,$H$13:$J$17,3,0)),(Sheet1!I1054+$F$9/10)*VLOOKUP($B1073,$H$13:$J$17,3,0),"N/A")</f>
        <v>7.7252301003614905</v>
      </c>
      <c r="K1073" s="64">
        <f>IF(ISNUMBER((Sheet1!J1054+$F$9/10)*VLOOKUP($B1073,$H$13:$J$17,3,0)),(Sheet1!J1054+$F$9/10)*VLOOKUP($B1073,$H$13:$J$17,3,0),"N/A")</f>
        <v>7.8155268711948267</v>
      </c>
    </row>
    <row r="1074" spans="2:11" x14ac:dyDescent="0.3">
      <c r="B1074" s="1" t="str">
        <f>Sheet1!A1055</f>
        <v>MD</v>
      </c>
      <c r="C1074" s="2" t="str">
        <f>Sheet1!B1055</f>
        <v>Elec</v>
      </c>
      <c r="D1074" s="3">
        <f>Sheet1!C1055</f>
        <v>42490</v>
      </c>
      <c r="E1074" s="4" t="str">
        <f>Sheet1!D1055</f>
        <v>DPL</v>
      </c>
      <c r="F1074" s="2" t="str">
        <f>Sheet1!E1055</f>
        <v>500-1M</v>
      </c>
      <c r="G1074" s="64">
        <f>IF(ISNUMBER((Sheet1!F1055+$F$9/10)*VLOOKUP($B1074,$H$13:$J$17,3,0)),(Sheet1!F1055+$F$9/10)*VLOOKUP($B1074,$H$13:$J$17,3,0),"N/A")</f>
        <v>7.1757366628614916</v>
      </c>
      <c r="H1074" s="64">
        <f>IF(ISNUMBER((Sheet1!G1055+$F$9/10)*VLOOKUP($B1074,$H$13:$J$17,3,0)),(Sheet1!G1055+$F$9/10)*VLOOKUP($B1074,$H$13:$J$17,3,0),"N/A")</f>
        <v>7.4278576350837131</v>
      </c>
      <c r="I1074" s="64">
        <f>IF(ISNUMBER((Sheet1!H1055+$F$9/10)*VLOOKUP($B1074,$H$13:$J$17,3,0)),(Sheet1!H1055+$F$9/10)*VLOOKUP($B1074,$H$13:$J$17,3,0),"N/A")</f>
        <v>7.3447076813800098</v>
      </c>
      <c r="J1074" s="64">
        <f>IF(ISNUMBER((Sheet1!I1055+$F$9/10)*VLOOKUP($B1074,$H$13:$J$17,3,0)),(Sheet1!I1055+$F$9/10)*VLOOKUP($B1074,$H$13:$J$17,3,0),"N/A")</f>
        <v>7.37523010036149</v>
      </c>
      <c r="K1074" s="64">
        <f>IF(ISNUMBER((Sheet1!J1055+$F$9/10)*VLOOKUP($B1074,$H$13:$J$17,3,0)),(Sheet1!J1055+$F$9/10)*VLOOKUP($B1074,$H$13:$J$17,3,0),"N/A")</f>
        <v>7.4655268711948271</v>
      </c>
    </row>
    <row r="1075" spans="2:11" x14ac:dyDescent="0.3">
      <c r="B1075" s="1" t="str">
        <f>Sheet1!A1056</f>
        <v>MD</v>
      </c>
      <c r="C1075" s="2" t="str">
        <f>Sheet1!B1056</f>
        <v>Elec</v>
      </c>
      <c r="D1075" s="3">
        <f>Sheet1!C1056</f>
        <v>42490</v>
      </c>
      <c r="E1075" s="4" t="str">
        <f>Sheet1!D1056</f>
        <v>DPL</v>
      </c>
      <c r="F1075" s="2" t="str">
        <f>Sheet1!E1056</f>
        <v>1-2M</v>
      </c>
      <c r="G1075" s="64">
        <f>IF(ISNUMBER((Sheet1!F1056+$F$9/10)*VLOOKUP($B1075,$H$13:$J$17,3,0)),(Sheet1!F1056+$F$9/10)*VLOOKUP($B1075,$H$13:$J$17,3,0),"N/A")</f>
        <v>7.0507366628614916</v>
      </c>
      <c r="H1075" s="64">
        <f>IF(ISNUMBER((Sheet1!G1056+$F$9/10)*VLOOKUP($B1075,$H$13:$J$17,3,0)),(Sheet1!G1056+$F$9/10)*VLOOKUP($B1075,$H$13:$J$17,3,0),"N/A")</f>
        <v>7.3028576350837131</v>
      </c>
      <c r="I1075" s="64">
        <f>IF(ISNUMBER((Sheet1!H1056+$F$9/10)*VLOOKUP($B1075,$H$13:$J$17,3,0)),(Sheet1!H1056+$F$9/10)*VLOOKUP($B1075,$H$13:$J$17,3,0),"N/A")</f>
        <v>7.2197076813800098</v>
      </c>
      <c r="J1075" s="64">
        <f>IF(ISNUMBER((Sheet1!I1056+$F$9/10)*VLOOKUP($B1075,$H$13:$J$17,3,0)),(Sheet1!I1056+$F$9/10)*VLOOKUP($B1075,$H$13:$J$17,3,0),"N/A")</f>
        <v>7.25023010036149</v>
      </c>
      <c r="K1075" s="64">
        <f>IF(ISNUMBER((Sheet1!J1056+$F$9/10)*VLOOKUP($B1075,$H$13:$J$17,3,0)),(Sheet1!J1056+$F$9/10)*VLOOKUP($B1075,$H$13:$J$17,3,0),"N/A")</f>
        <v>7.3405268711948271</v>
      </c>
    </row>
    <row r="1076" spans="2:11" x14ac:dyDescent="0.3">
      <c r="B1076" s="1" t="str">
        <f>Sheet1!A1057</f>
        <v>MD</v>
      </c>
      <c r="C1076" s="2" t="str">
        <f>Sheet1!B1057</f>
        <v>Elec</v>
      </c>
      <c r="D1076" s="3">
        <f>Sheet1!C1057</f>
        <v>42490</v>
      </c>
      <c r="E1076" s="4" t="str">
        <f>Sheet1!D1057</f>
        <v>DPL</v>
      </c>
      <c r="F1076" s="2" t="str">
        <f>Sheet1!E1057</f>
        <v>2M+</v>
      </c>
      <c r="G1076" s="64">
        <f>IF(ISNUMBER((Sheet1!F1057+$F$9/10)*VLOOKUP($B1076,$H$13:$J$17,3,0)),(Sheet1!F1057+$F$9/10)*VLOOKUP($B1076,$H$13:$J$17,3,0),"N/A")</f>
        <v>6.9257366628614916</v>
      </c>
      <c r="H1076" s="64">
        <f>IF(ISNUMBER((Sheet1!G1057+$F$9/10)*VLOOKUP($B1076,$H$13:$J$17,3,0)),(Sheet1!G1057+$F$9/10)*VLOOKUP($B1076,$H$13:$J$17,3,0),"N/A")</f>
        <v>7.1778576350837131</v>
      </c>
      <c r="I1076" s="64">
        <f>IF(ISNUMBER((Sheet1!H1057+$F$9/10)*VLOOKUP($B1076,$H$13:$J$17,3,0)),(Sheet1!H1057+$F$9/10)*VLOOKUP($B1076,$H$13:$J$17,3,0),"N/A")</f>
        <v>7.0947076813800098</v>
      </c>
      <c r="J1076" s="64">
        <f>IF(ISNUMBER((Sheet1!I1057+$F$9/10)*VLOOKUP($B1076,$H$13:$J$17,3,0)),(Sheet1!I1057+$F$9/10)*VLOOKUP($B1076,$H$13:$J$17,3,0),"N/A")</f>
        <v>7.12523010036149</v>
      </c>
      <c r="K1076" s="64">
        <f>IF(ISNUMBER((Sheet1!J1057+$F$9/10)*VLOOKUP($B1076,$H$13:$J$17,3,0)),(Sheet1!J1057+$F$9/10)*VLOOKUP($B1076,$H$13:$J$17,3,0),"N/A")</f>
        <v>7.2155268711948271</v>
      </c>
    </row>
    <row r="1077" spans="2:11" x14ac:dyDescent="0.3">
      <c r="B1077" s="1" t="str">
        <f>Sheet1!A1058</f>
        <v>MD</v>
      </c>
      <c r="C1077" s="2" t="str">
        <f>Sheet1!B1058</f>
        <v>Elec</v>
      </c>
      <c r="D1077" s="3">
        <f>Sheet1!C1058</f>
        <v>42490</v>
      </c>
      <c r="E1077" s="4" t="str">
        <f>Sheet1!D1058</f>
        <v>Potomac</v>
      </c>
      <c r="F1077" s="2" t="str">
        <f>Sheet1!E1058</f>
        <v>0-150K</v>
      </c>
      <c r="G1077" s="64">
        <f>IF(ISNUMBER((Sheet1!F1058+$F$9/10)*VLOOKUP($B1077,$H$13:$J$17,3,0)),(Sheet1!F1058+$F$9/10)*VLOOKUP($B1077,$H$13:$J$17,3,0),"N/A")</f>
        <v>6.5437754470745073</v>
      </c>
      <c r="H1077" s="64">
        <f>IF(ISNUMBER((Sheet1!G1058+$F$9/10)*VLOOKUP($B1077,$H$13:$J$17,3,0)),(Sheet1!G1058+$F$9/10)*VLOOKUP($B1077,$H$13:$J$17,3,0),"N/A")</f>
        <v>6.6771619307755774</v>
      </c>
      <c r="I1077" s="64">
        <f>IF(ISNUMBER((Sheet1!H1058+$F$9/10)*VLOOKUP($B1077,$H$13:$J$17,3,0)),(Sheet1!H1058+$F$9/10)*VLOOKUP($B1077,$H$13:$J$17,3,0),"N/A")</f>
        <v>6.6277046436484</v>
      </c>
      <c r="J1077" s="64">
        <f>IF(ISNUMBER((Sheet1!I1058+$F$9/10)*VLOOKUP($B1077,$H$13:$J$17,3,0)),(Sheet1!I1058+$F$9/10)*VLOOKUP($B1077,$H$13:$J$17,3,0),"N/A")</f>
        <v>6.6422755727369935</v>
      </c>
      <c r="K1077" s="64">
        <f>IF(ISNUMBER((Sheet1!J1058+$F$9/10)*VLOOKUP($B1077,$H$13:$J$17,3,0)),(Sheet1!J1058+$F$9/10)*VLOOKUP($B1077,$H$13:$J$17,3,0),"N/A")</f>
        <v>6.7316600487438194</v>
      </c>
    </row>
    <row r="1078" spans="2:11" x14ac:dyDescent="0.3">
      <c r="B1078" s="1" t="str">
        <f>Sheet1!A1059</f>
        <v>MD</v>
      </c>
      <c r="C1078" s="2" t="str">
        <f>Sheet1!B1059</f>
        <v>Elec</v>
      </c>
      <c r="D1078" s="3">
        <f>Sheet1!C1059</f>
        <v>42490</v>
      </c>
      <c r="E1078" s="4" t="str">
        <f>Sheet1!D1059</f>
        <v>Potomac</v>
      </c>
      <c r="F1078" s="2" t="str">
        <f>Sheet1!E1059</f>
        <v>150-500K</v>
      </c>
      <c r="G1078" s="64">
        <f>IF(ISNUMBER((Sheet1!F1059+$F$9/10)*VLOOKUP($B1078,$H$13:$J$17,3,0)),(Sheet1!F1059+$F$9/10)*VLOOKUP($B1078,$H$13:$J$17,3,0),"N/A")</f>
        <v>6.343775447074508</v>
      </c>
      <c r="H1078" s="64">
        <f>IF(ISNUMBER((Sheet1!G1059+$F$9/10)*VLOOKUP($B1078,$H$13:$J$17,3,0)),(Sheet1!G1059+$F$9/10)*VLOOKUP($B1078,$H$13:$J$17,3,0),"N/A")</f>
        <v>6.4771619307755772</v>
      </c>
      <c r="I1078" s="64">
        <f>IF(ISNUMBER((Sheet1!H1059+$F$9/10)*VLOOKUP($B1078,$H$13:$J$17,3,0)),(Sheet1!H1059+$F$9/10)*VLOOKUP($B1078,$H$13:$J$17,3,0),"N/A")</f>
        <v>6.4277046436483998</v>
      </c>
      <c r="J1078" s="64">
        <f>IF(ISNUMBER((Sheet1!I1059+$F$9/10)*VLOOKUP($B1078,$H$13:$J$17,3,0)),(Sheet1!I1059+$F$9/10)*VLOOKUP($B1078,$H$13:$J$17,3,0),"N/A")</f>
        <v>6.4422755727369934</v>
      </c>
      <c r="K1078" s="64">
        <f>IF(ISNUMBER((Sheet1!J1059+$F$9/10)*VLOOKUP($B1078,$H$13:$J$17,3,0)),(Sheet1!J1059+$F$9/10)*VLOOKUP($B1078,$H$13:$J$17,3,0),"N/A")</f>
        <v>6.5316600487438192</v>
      </c>
    </row>
    <row r="1079" spans="2:11" x14ac:dyDescent="0.3">
      <c r="B1079" s="1" t="str">
        <f>Sheet1!A1060</f>
        <v>MD</v>
      </c>
      <c r="C1079" s="2" t="str">
        <f>Sheet1!B1060</f>
        <v>Elec</v>
      </c>
      <c r="D1079" s="3">
        <f>Sheet1!C1060</f>
        <v>42490</v>
      </c>
      <c r="E1079" s="4" t="str">
        <f>Sheet1!D1060</f>
        <v>Potomac</v>
      </c>
      <c r="F1079" s="2" t="str">
        <f>Sheet1!E1060</f>
        <v>500-1M</v>
      </c>
      <c r="G1079" s="64">
        <f>IF(ISNUMBER((Sheet1!F1060+$F$9/10)*VLOOKUP($B1079,$H$13:$J$17,3,0)),(Sheet1!F1060+$F$9/10)*VLOOKUP($B1079,$H$13:$J$17,3,0),"N/A")</f>
        <v>5.9937754470745075</v>
      </c>
      <c r="H1079" s="64">
        <f>IF(ISNUMBER((Sheet1!G1060+$F$9/10)*VLOOKUP($B1079,$H$13:$J$17,3,0)),(Sheet1!G1060+$F$9/10)*VLOOKUP($B1079,$H$13:$J$17,3,0),"N/A")</f>
        <v>6.1271619307755767</v>
      </c>
      <c r="I1079" s="64">
        <f>IF(ISNUMBER((Sheet1!H1060+$F$9/10)*VLOOKUP($B1079,$H$13:$J$17,3,0)),(Sheet1!H1060+$F$9/10)*VLOOKUP($B1079,$H$13:$J$17,3,0),"N/A")</f>
        <v>6.0777046436484001</v>
      </c>
      <c r="J1079" s="64">
        <f>IF(ISNUMBER((Sheet1!I1060+$F$9/10)*VLOOKUP($B1079,$H$13:$J$17,3,0)),(Sheet1!I1060+$F$9/10)*VLOOKUP($B1079,$H$13:$J$17,3,0),"N/A")</f>
        <v>6.0922755727369928</v>
      </c>
      <c r="K1079" s="64">
        <f>IF(ISNUMBER((Sheet1!J1060+$F$9/10)*VLOOKUP($B1079,$H$13:$J$17,3,0)),(Sheet1!J1060+$F$9/10)*VLOOKUP($B1079,$H$13:$J$17,3,0),"N/A")</f>
        <v>6.1816600487438196</v>
      </c>
    </row>
    <row r="1080" spans="2:11" x14ac:dyDescent="0.3">
      <c r="B1080" s="1" t="str">
        <f>Sheet1!A1061</f>
        <v>MD</v>
      </c>
      <c r="C1080" s="2" t="str">
        <f>Sheet1!B1061</f>
        <v>Elec</v>
      </c>
      <c r="D1080" s="3">
        <f>Sheet1!C1061</f>
        <v>42490</v>
      </c>
      <c r="E1080" s="4" t="str">
        <f>Sheet1!D1061</f>
        <v>Potomac</v>
      </c>
      <c r="F1080" s="2" t="str">
        <f>Sheet1!E1061</f>
        <v>1-2M</v>
      </c>
      <c r="G1080" s="64">
        <f>IF(ISNUMBER((Sheet1!F1061+$F$9/10)*VLOOKUP($B1080,$H$13:$J$17,3,0)),(Sheet1!F1061+$F$9/10)*VLOOKUP($B1080,$H$13:$J$17,3,0),"N/A")</f>
        <v>5.8687754470745075</v>
      </c>
      <c r="H1080" s="64">
        <f>IF(ISNUMBER((Sheet1!G1061+$F$9/10)*VLOOKUP($B1080,$H$13:$J$17,3,0)),(Sheet1!G1061+$F$9/10)*VLOOKUP($B1080,$H$13:$J$17,3,0),"N/A")</f>
        <v>6.0021619307755767</v>
      </c>
      <c r="I1080" s="64">
        <f>IF(ISNUMBER((Sheet1!H1061+$F$9/10)*VLOOKUP($B1080,$H$13:$J$17,3,0)),(Sheet1!H1061+$F$9/10)*VLOOKUP($B1080,$H$13:$J$17,3,0),"N/A")</f>
        <v>5.9527046436484001</v>
      </c>
      <c r="J1080" s="64">
        <f>IF(ISNUMBER((Sheet1!I1061+$F$9/10)*VLOOKUP($B1080,$H$13:$J$17,3,0)),(Sheet1!I1061+$F$9/10)*VLOOKUP($B1080,$H$13:$J$17,3,0),"N/A")</f>
        <v>5.9672755727369928</v>
      </c>
      <c r="K1080" s="64">
        <f>IF(ISNUMBER((Sheet1!J1061+$F$9/10)*VLOOKUP($B1080,$H$13:$J$17,3,0)),(Sheet1!J1061+$F$9/10)*VLOOKUP($B1080,$H$13:$J$17,3,0),"N/A")</f>
        <v>6.0566600487438196</v>
      </c>
    </row>
    <row r="1081" spans="2:11" x14ac:dyDescent="0.3">
      <c r="B1081" s="1" t="str">
        <f>Sheet1!A1062</f>
        <v>MD</v>
      </c>
      <c r="C1081" s="2" t="str">
        <f>Sheet1!B1062</f>
        <v>Elec</v>
      </c>
      <c r="D1081" s="3">
        <f>Sheet1!C1062</f>
        <v>42490</v>
      </c>
      <c r="E1081" s="4" t="str">
        <f>Sheet1!D1062</f>
        <v>Potomac</v>
      </c>
      <c r="F1081" s="2" t="str">
        <f>Sheet1!E1062</f>
        <v>2M+</v>
      </c>
      <c r="G1081" s="64">
        <f>IF(ISNUMBER((Sheet1!F1062+$F$9/10)*VLOOKUP($B1081,$H$13:$J$17,3,0)),(Sheet1!F1062+$F$9/10)*VLOOKUP($B1081,$H$13:$J$17,3,0),"N/A")</f>
        <v>5.7437754470745075</v>
      </c>
      <c r="H1081" s="64">
        <f>IF(ISNUMBER((Sheet1!G1062+$F$9/10)*VLOOKUP($B1081,$H$13:$J$17,3,0)),(Sheet1!G1062+$F$9/10)*VLOOKUP($B1081,$H$13:$J$17,3,0),"N/A")</f>
        <v>5.8771619307755767</v>
      </c>
      <c r="I1081" s="64">
        <f>IF(ISNUMBER((Sheet1!H1062+$F$9/10)*VLOOKUP($B1081,$H$13:$J$17,3,0)),(Sheet1!H1062+$F$9/10)*VLOOKUP($B1081,$H$13:$J$17,3,0),"N/A")</f>
        <v>5.8277046436484001</v>
      </c>
      <c r="J1081" s="64">
        <f>IF(ISNUMBER((Sheet1!I1062+$F$9/10)*VLOOKUP($B1081,$H$13:$J$17,3,0)),(Sheet1!I1062+$F$9/10)*VLOOKUP($B1081,$H$13:$J$17,3,0),"N/A")</f>
        <v>5.8422755727369928</v>
      </c>
      <c r="K1081" s="64">
        <f>IF(ISNUMBER((Sheet1!J1062+$F$9/10)*VLOOKUP($B1081,$H$13:$J$17,3,0)),(Sheet1!J1062+$F$9/10)*VLOOKUP($B1081,$H$13:$J$17,3,0),"N/A")</f>
        <v>5.9316600487438196</v>
      </c>
    </row>
    <row r="1082" spans="2:11" x14ac:dyDescent="0.3">
      <c r="B1082" s="1" t="str">
        <f>Sheet1!A1063</f>
        <v>MD</v>
      </c>
      <c r="C1082" s="2" t="str">
        <f>Sheet1!B1063</f>
        <v>Elec</v>
      </c>
      <c r="D1082" s="3">
        <f>Sheet1!C1063</f>
        <v>42521</v>
      </c>
      <c r="E1082" s="4" t="str">
        <f>Sheet1!D1063</f>
        <v>BGE</v>
      </c>
      <c r="F1082" s="2" t="str">
        <f>Sheet1!E1063</f>
        <v>0-150K</v>
      </c>
      <c r="G1082" s="64">
        <f>IF(ISNUMBER((Sheet1!F1063+$F$9/10)*VLOOKUP($B1082,$H$13:$J$17,3,0)),(Sheet1!F1063+$F$9/10)*VLOOKUP($B1082,$H$13:$J$17,3,0),"N/A")</f>
        <v>8.0426611710924352</v>
      </c>
      <c r="H1082" s="64">
        <f>IF(ISNUMBER((Sheet1!G1063+$F$9/10)*VLOOKUP($B1082,$H$13:$J$17,3,0)),(Sheet1!G1063+$F$9/10)*VLOOKUP($B1082,$H$13:$J$17,3,0),"N/A")</f>
        <v>8.2573925185749051</v>
      </c>
      <c r="I1082" s="64">
        <f>IF(ISNUMBER((Sheet1!H1063+$F$9/10)*VLOOKUP($B1082,$H$13:$J$17,3,0)),(Sheet1!H1063+$F$9/10)*VLOOKUP($B1082,$H$13:$J$17,3,0),"N/A")</f>
        <v>8.1120423233316341</v>
      </c>
      <c r="J1082" s="64">
        <f>IF(ISNUMBER((Sheet1!I1063+$F$9/10)*VLOOKUP($B1082,$H$13:$J$17,3,0)),(Sheet1!I1063+$F$9/10)*VLOOKUP($B1082,$H$13:$J$17,3,0),"N/A")</f>
        <v>8.145473653188791</v>
      </c>
      <c r="K1082" s="64">
        <f>IF(ISNUMBER((Sheet1!J1063+$F$9/10)*VLOOKUP($B1082,$H$13:$J$17,3,0)),(Sheet1!J1063+$F$9/10)*VLOOKUP($B1082,$H$13:$J$17,3,0),"N/A")</f>
        <v>8.0509867809523268</v>
      </c>
    </row>
    <row r="1083" spans="2:11" x14ac:dyDescent="0.3">
      <c r="B1083" s="1" t="str">
        <f>Sheet1!A1064</f>
        <v>MD</v>
      </c>
      <c r="C1083" s="2" t="str">
        <f>Sheet1!B1064</f>
        <v>Elec</v>
      </c>
      <c r="D1083" s="3">
        <f>Sheet1!C1064</f>
        <v>42521</v>
      </c>
      <c r="E1083" s="4" t="str">
        <f>Sheet1!D1064</f>
        <v>BGE</v>
      </c>
      <c r="F1083" s="2" t="str">
        <f>Sheet1!E1064</f>
        <v>150-500K</v>
      </c>
      <c r="G1083" s="64">
        <f>IF(ISNUMBER((Sheet1!F1064+$F$9/10)*VLOOKUP($B1083,$H$13:$J$17,3,0)),(Sheet1!F1064+$F$9/10)*VLOOKUP($B1083,$H$13:$J$17,3,0),"N/A")</f>
        <v>7.842661171092435</v>
      </c>
      <c r="H1083" s="64">
        <f>IF(ISNUMBER((Sheet1!G1064+$F$9/10)*VLOOKUP($B1083,$H$13:$J$17,3,0)),(Sheet1!G1064+$F$9/10)*VLOOKUP($B1083,$H$13:$J$17,3,0),"N/A")</f>
        <v>8.057392518574904</v>
      </c>
      <c r="I1083" s="64">
        <f>IF(ISNUMBER((Sheet1!H1064+$F$9/10)*VLOOKUP($B1083,$H$13:$J$17,3,0)),(Sheet1!H1064+$F$9/10)*VLOOKUP($B1083,$H$13:$J$17,3,0),"N/A")</f>
        <v>7.9120423233316348</v>
      </c>
      <c r="J1083" s="64">
        <f>IF(ISNUMBER((Sheet1!I1064+$F$9/10)*VLOOKUP($B1083,$H$13:$J$17,3,0)),(Sheet1!I1064+$F$9/10)*VLOOKUP($B1083,$H$13:$J$17,3,0),"N/A")</f>
        <v>7.9454736531887917</v>
      </c>
      <c r="K1083" s="64">
        <f>IF(ISNUMBER((Sheet1!J1064+$F$9/10)*VLOOKUP($B1083,$H$13:$J$17,3,0)),(Sheet1!J1064+$F$9/10)*VLOOKUP($B1083,$H$13:$J$17,3,0),"N/A")</f>
        <v>7.8509867809523275</v>
      </c>
    </row>
    <row r="1084" spans="2:11" x14ac:dyDescent="0.3">
      <c r="B1084" s="1" t="str">
        <f>Sheet1!A1065</f>
        <v>MD</v>
      </c>
      <c r="C1084" s="2" t="str">
        <f>Sheet1!B1065</f>
        <v>Elec</v>
      </c>
      <c r="D1084" s="3">
        <f>Sheet1!C1065</f>
        <v>42521</v>
      </c>
      <c r="E1084" s="4" t="str">
        <f>Sheet1!D1065</f>
        <v>BGE</v>
      </c>
      <c r="F1084" s="2" t="str">
        <f>Sheet1!E1065</f>
        <v>500-1M</v>
      </c>
      <c r="G1084" s="64">
        <f>IF(ISNUMBER((Sheet1!F1065+$F$9/10)*VLOOKUP($B1084,$H$13:$J$17,3,0)),(Sheet1!F1065+$F$9/10)*VLOOKUP($B1084,$H$13:$J$17,3,0),"N/A")</f>
        <v>7.4926611710924345</v>
      </c>
      <c r="H1084" s="64">
        <f>IF(ISNUMBER((Sheet1!G1065+$F$9/10)*VLOOKUP($B1084,$H$13:$J$17,3,0)),(Sheet1!G1065+$F$9/10)*VLOOKUP($B1084,$H$13:$J$17,3,0),"N/A")</f>
        <v>7.7073925185749044</v>
      </c>
      <c r="I1084" s="64">
        <f>IF(ISNUMBER((Sheet1!H1065+$F$9/10)*VLOOKUP($B1084,$H$13:$J$17,3,0)),(Sheet1!H1065+$F$9/10)*VLOOKUP($B1084,$H$13:$J$17,3,0),"N/A")</f>
        <v>7.5620423233316343</v>
      </c>
      <c r="J1084" s="64">
        <f>IF(ISNUMBER((Sheet1!I1065+$F$9/10)*VLOOKUP($B1084,$H$13:$J$17,3,0)),(Sheet1!I1065+$F$9/10)*VLOOKUP($B1084,$H$13:$J$17,3,0),"N/A")</f>
        <v>7.5954736531887921</v>
      </c>
      <c r="K1084" s="64">
        <f>IF(ISNUMBER((Sheet1!J1065+$F$9/10)*VLOOKUP($B1084,$H$13:$J$17,3,0)),(Sheet1!J1065+$F$9/10)*VLOOKUP($B1084,$H$13:$J$17,3,0),"N/A")</f>
        <v>7.500986780952327</v>
      </c>
    </row>
    <row r="1085" spans="2:11" x14ac:dyDescent="0.3">
      <c r="B1085" s="1" t="str">
        <f>Sheet1!A1066</f>
        <v>MD</v>
      </c>
      <c r="C1085" s="2" t="str">
        <f>Sheet1!B1066</f>
        <v>Elec</v>
      </c>
      <c r="D1085" s="3">
        <f>Sheet1!C1066</f>
        <v>42521</v>
      </c>
      <c r="E1085" s="4" t="str">
        <f>Sheet1!D1066</f>
        <v>BGE</v>
      </c>
      <c r="F1085" s="2" t="str">
        <f>Sheet1!E1066</f>
        <v>1-2M</v>
      </c>
      <c r="G1085" s="64">
        <f>IF(ISNUMBER((Sheet1!F1066+$F$9/10)*VLOOKUP($B1085,$H$13:$J$17,3,0)),(Sheet1!F1066+$F$9/10)*VLOOKUP($B1085,$H$13:$J$17,3,0),"N/A")</f>
        <v>7.3676611710924345</v>
      </c>
      <c r="H1085" s="64">
        <f>IF(ISNUMBER((Sheet1!G1066+$F$9/10)*VLOOKUP($B1085,$H$13:$J$17,3,0)),(Sheet1!G1066+$F$9/10)*VLOOKUP($B1085,$H$13:$J$17,3,0),"N/A")</f>
        <v>7.5823925185749044</v>
      </c>
      <c r="I1085" s="64">
        <f>IF(ISNUMBER((Sheet1!H1066+$F$9/10)*VLOOKUP($B1085,$H$13:$J$17,3,0)),(Sheet1!H1066+$F$9/10)*VLOOKUP($B1085,$H$13:$J$17,3,0),"N/A")</f>
        <v>7.4370423233316343</v>
      </c>
      <c r="J1085" s="64">
        <f>IF(ISNUMBER((Sheet1!I1066+$F$9/10)*VLOOKUP($B1085,$H$13:$J$17,3,0)),(Sheet1!I1066+$F$9/10)*VLOOKUP($B1085,$H$13:$J$17,3,0),"N/A")</f>
        <v>7.4704736531887921</v>
      </c>
      <c r="K1085" s="64">
        <f>IF(ISNUMBER((Sheet1!J1066+$F$9/10)*VLOOKUP($B1085,$H$13:$J$17,3,0)),(Sheet1!J1066+$F$9/10)*VLOOKUP($B1085,$H$13:$J$17,3,0),"N/A")</f>
        <v>7.375986780952327</v>
      </c>
    </row>
    <row r="1086" spans="2:11" x14ac:dyDescent="0.3">
      <c r="B1086" s="1" t="str">
        <f>Sheet1!A1067</f>
        <v>MD</v>
      </c>
      <c r="C1086" s="2" t="str">
        <f>Sheet1!B1067</f>
        <v>Elec</v>
      </c>
      <c r="D1086" s="3">
        <f>Sheet1!C1067</f>
        <v>42521</v>
      </c>
      <c r="E1086" s="4" t="str">
        <f>Sheet1!D1067</f>
        <v>BGE</v>
      </c>
      <c r="F1086" s="2" t="str">
        <f>Sheet1!E1067</f>
        <v>2M+</v>
      </c>
      <c r="G1086" s="64">
        <f>IF(ISNUMBER((Sheet1!F1067+$F$9/10)*VLOOKUP($B1086,$H$13:$J$17,3,0)),(Sheet1!F1067+$F$9/10)*VLOOKUP($B1086,$H$13:$J$17,3,0),"N/A")</f>
        <v>7.2426611710924345</v>
      </c>
      <c r="H1086" s="64">
        <f>IF(ISNUMBER((Sheet1!G1067+$F$9/10)*VLOOKUP($B1086,$H$13:$J$17,3,0)),(Sheet1!G1067+$F$9/10)*VLOOKUP($B1086,$H$13:$J$17,3,0),"N/A")</f>
        <v>7.4573925185749044</v>
      </c>
      <c r="I1086" s="64">
        <f>IF(ISNUMBER((Sheet1!H1067+$F$9/10)*VLOOKUP($B1086,$H$13:$J$17,3,0)),(Sheet1!H1067+$F$9/10)*VLOOKUP($B1086,$H$13:$J$17,3,0),"N/A")</f>
        <v>7.3120423233316343</v>
      </c>
      <c r="J1086" s="64">
        <f>IF(ISNUMBER((Sheet1!I1067+$F$9/10)*VLOOKUP($B1086,$H$13:$J$17,3,0)),(Sheet1!I1067+$F$9/10)*VLOOKUP($B1086,$H$13:$J$17,3,0),"N/A")</f>
        <v>7.3454736531887921</v>
      </c>
      <c r="K1086" s="64">
        <f>IF(ISNUMBER((Sheet1!J1067+$F$9/10)*VLOOKUP($B1086,$H$13:$J$17,3,0)),(Sheet1!J1067+$F$9/10)*VLOOKUP($B1086,$H$13:$J$17,3,0),"N/A")</f>
        <v>7.250986780952327</v>
      </c>
    </row>
    <row r="1087" spans="2:11" x14ac:dyDescent="0.3">
      <c r="B1087" s="1" t="str">
        <f>Sheet1!A1068</f>
        <v>MD</v>
      </c>
      <c r="C1087" s="2" t="str">
        <f>Sheet1!B1068</f>
        <v>Elec</v>
      </c>
      <c r="D1087" s="3">
        <f>Sheet1!C1068</f>
        <v>42521</v>
      </c>
      <c r="E1087" s="4" t="str">
        <f>Sheet1!D1068</f>
        <v>PEPCO</v>
      </c>
      <c r="F1087" s="2" t="str">
        <f>Sheet1!E1068</f>
        <v>0-150K</v>
      </c>
      <c r="G1087" s="64">
        <f>IF(ISNUMBER((Sheet1!F1068+$F$9/10)*VLOOKUP($B1087,$H$13:$J$17,3,0)),(Sheet1!F1068+$F$9/10)*VLOOKUP($B1087,$H$13:$J$17,3,0),"N/A")</f>
        <v>7.7043574067732141</v>
      </c>
      <c r="H1087" s="64">
        <f>IF(ISNUMBER((Sheet1!G1068+$F$9/10)*VLOOKUP($B1087,$H$13:$J$17,3,0)),(Sheet1!G1068+$F$9/10)*VLOOKUP($B1087,$H$13:$J$17,3,0),"N/A")</f>
        <v>7.8746387262176585</v>
      </c>
      <c r="I1087" s="64">
        <f>IF(ISNUMBER((Sheet1!H1068+$F$9/10)*VLOOKUP($B1087,$H$13:$J$17,3,0)),(Sheet1!H1068+$F$9/10)*VLOOKUP($B1087,$H$13:$J$17,3,0),"N/A")</f>
        <v>7.7532402076991387</v>
      </c>
      <c r="J1087" s="64">
        <f>IF(ISNUMBER((Sheet1!I1068+$F$9/10)*VLOOKUP($B1087,$H$13:$J$17,3,0)),(Sheet1!I1068+$F$9/10)*VLOOKUP($B1087,$H$13:$J$17,3,0),"N/A")</f>
        <v>7.7800273546898797</v>
      </c>
      <c r="K1087" s="64">
        <f>IF(ISNUMBER((Sheet1!J1068+$F$9/10)*VLOOKUP($B1087,$H$13:$J$17,3,0)),(Sheet1!J1068+$F$9/10)*VLOOKUP($B1087,$H$13:$J$17,3,0),"N/A")</f>
        <v>7.7412962956621012</v>
      </c>
    </row>
    <row r="1088" spans="2:11" x14ac:dyDescent="0.3">
      <c r="B1088" s="1" t="str">
        <f>Sheet1!A1069</f>
        <v>MD</v>
      </c>
      <c r="C1088" s="2" t="str">
        <f>Sheet1!B1069</f>
        <v>Elec</v>
      </c>
      <c r="D1088" s="3">
        <f>Sheet1!C1069</f>
        <v>42521</v>
      </c>
      <c r="E1088" s="4" t="str">
        <f>Sheet1!D1069</f>
        <v>PEPCO</v>
      </c>
      <c r="F1088" s="2" t="str">
        <f>Sheet1!E1069</f>
        <v>150-500K</v>
      </c>
      <c r="G1088" s="64">
        <f>IF(ISNUMBER((Sheet1!F1069+$F$9/10)*VLOOKUP($B1088,$H$13:$J$17,3,0)),(Sheet1!F1069+$F$9/10)*VLOOKUP($B1088,$H$13:$J$17,3,0),"N/A")</f>
        <v>7.5043574067732139</v>
      </c>
      <c r="H1088" s="64">
        <f>IF(ISNUMBER((Sheet1!G1069+$F$9/10)*VLOOKUP($B1088,$H$13:$J$17,3,0)),(Sheet1!G1069+$F$9/10)*VLOOKUP($B1088,$H$13:$J$17,3,0),"N/A")</f>
        <v>7.6746387262176583</v>
      </c>
      <c r="I1088" s="64">
        <f>IF(ISNUMBER((Sheet1!H1069+$F$9/10)*VLOOKUP($B1088,$H$13:$J$17,3,0)),(Sheet1!H1069+$F$9/10)*VLOOKUP($B1088,$H$13:$J$17,3,0),"N/A")</f>
        <v>7.5532402076991385</v>
      </c>
      <c r="J1088" s="64">
        <f>IF(ISNUMBER((Sheet1!I1069+$F$9/10)*VLOOKUP($B1088,$H$13:$J$17,3,0)),(Sheet1!I1069+$F$9/10)*VLOOKUP($B1088,$H$13:$J$17,3,0),"N/A")</f>
        <v>7.5800273546898795</v>
      </c>
      <c r="K1088" s="64">
        <f>IF(ISNUMBER((Sheet1!J1069+$F$9/10)*VLOOKUP($B1088,$H$13:$J$17,3,0)),(Sheet1!J1069+$F$9/10)*VLOOKUP($B1088,$H$13:$J$17,3,0),"N/A")</f>
        <v>7.5412962956621019</v>
      </c>
    </row>
    <row r="1089" spans="2:11" x14ac:dyDescent="0.3">
      <c r="B1089" s="1" t="str">
        <f>Sheet1!A1070</f>
        <v>MD</v>
      </c>
      <c r="C1089" s="2" t="str">
        <f>Sheet1!B1070</f>
        <v>Elec</v>
      </c>
      <c r="D1089" s="3">
        <f>Sheet1!C1070</f>
        <v>42521</v>
      </c>
      <c r="E1089" s="4" t="str">
        <f>Sheet1!D1070</f>
        <v>PEPCO</v>
      </c>
      <c r="F1089" s="2" t="str">
        <f>Sheet1!E1070</f>
        <v>500-1M</v>
      </c>
      <c r="G1089" s="64">
        <f>IF(ISNUMBER((Sheet1!F1070+$F$9/10)*VLOOKUP($B1089,$H$13:$J$17,3,0)),(Sheet1!F1070+$F$9/10)*VLOOKUP($B1089,$H$13:$J$17,3,0),"N/A")</f>
        <v>7.1543574067732134</v>
      </c>
      <c r="H1089" s="64">
        <f>IF(ISNUMBER((Sheet1!G1070+$F$9/10)*VLOOKUP($B1089,$H$13:$J$17,3,0)),(Sheet1!G1070+$F$9/10)*VLOOKUP($B1089,$H$13:$J$17,3,0),"N/A")</f>
        <v>7.3246387262176587</v>
      </c>
      <c r="I1089" s="64">
        <f>IF(ISNUMBER((Sheet1!H1070+$F$9/10)*VLOOKUP($B1089,$H$13:$J$17,3,0)),(Sheet1!H1070+$F$9/10)*VLOOKUP($B1089,$H$13:$J$17,3,0),"N/A")</f>
        <v>7.2032402076991389</v>
      </c>
      <c r="J1089" s="64">
        <f>IF(ISNUMBER((Sheet1!I1070+$F$9/10)*VLOOKUP($B1089,$H$13:$J$17,3,0)),(Sheet1!I1070+$F$9/10)*VLOOKUP($B1089,$H$13:$J$17,3,0),"N/A")</f>
        <v>7.230027354689879</v>
      </c>
      <c r="K1089" s="64">
        <f>IF(ISNUMBER((Sheet1!J1070+$F$9/10)*VLOOKUP($B1089,$H$13:$J$17,3,0)),(Sheet1!J1070+$F$9/10)*VLOOKUP($B1089,$H$13:$J$17,3,0),"N/A")</f>
        <v>7.1912962956621014</v>
      </c>
    </row>
    <row r="1090" spans="2:11" x14ac:dyDescent="0.3">
      <c r="B1090" s="1" t="str">
        <f>Sheet1!A1071</f>
        <v>MD</v>
      </c>
      <c r="C1090" s="2" t="str">
        <f>Sheet1!B1071</f>
        <v>Elec</v>
      </c>
      <c r="D1090" s="3">
        <f>Sheet1!C1071</f>
        <v>42521</v>
      </c>
      <c r="E1090" s="4" t="str">
        <f>Sheet1!D1071</f>
        <v>PEPCO</v>
      </c>
      <c r="F1090" s="2" t="str">
        <f>Sheet1!E1071</f>
        <v>1-2M</v>
      </c>
      <c r="G1090" s="64">
        <f>IF(ISNUMBER((Sheet1!F1071+$F$9/10)*VLOOKUP($B1090,$H$13:$J$17,3,0)),(Sheet1!F1071+$F$9/10)*VLOOKUP($B1090,$H$13:$J$17,3,0),"N/A")</f>
        <v>7.0293574067732134</v>
      </c>
      <c r="H1090" s="64">
        <f>IF(ISNUMBER((Sheet1!G1071+$F$9/10)*VLOOKUP($B1090,$H$13:$J$17,3,0)),(Sheet1!G1071+$F$9/10)*VLOOKUP($B1090,$H$13:$J$17,3,0),"N/A")</f>
        <v>7.1996387262176587</v>
      </c>
      <c r="I1090" s="64">
        <f>IF(ISNUMBER((Sheet1!H1071+$F$9/10)*VLOOKUP($B1090,$H$13:$J$17,3,0)),(Sheet1!H1071+$F$9/10)*VLOOKUP($B1090,$H$13:$J$17,3,0),"N/A")</f>
        <v>7.0782402076991389</v>
      </c>
      <c r="J1090" s="64">
        <f>IF(ISNUMBER((Sheet1!I1071+$F$9/10)*VLOOKUP($B1090,$H$13:$J$17,3,0)),(Sheet1!I1071+$F$9/10)*VLOOKUP($B1090,$H$13:$J$17,3,0),"N/A")</f>
        <v>7.105027354689879</v>
      </c>
      <c r="K1090" s="64">
        <f>IF(ISNUMBER((Sheet1!J1071+$F$9/10)*VLOOKUP($B1090,$H$13:$J$17,3,0)),(Sheet1!J1071+$F$9/10)*VLOOKUP($B1090,$H$13:$J$17,3,0),"N/A")</f>
        <v>7.0662962956621014</v>
      </c>
    </row>
    <row r="1091" spans="2:11" x14ac:dyDescent="0.3">
      <c r="B1091" s="1" t="str">
        <f>Sheet1!A1072</f>
        <v>MD</v>
      </c>
      <c r="C1091" s="2" t="str">
        <f>Sheet1!B1072</f>
        <v>Elec</v>
      </c>
      <c r="D1091" s="3">
        <f>Sheet1!C1072</f>
        <v>42521</v>
      </c>
      <c r="E1091" s="4" t="str">
        <f>Sheet1!D1072</f>
        <v>PEPCO</v>
      </c>
      <c r="F1091" s="2" t="str">
        <f>Sheet1!E1072</f>
        <v>2M+</v>
      </c>
      <c r="G1091" s="64">
        <f>IF(ISNUMBER((Sheet1!F1072+$F$9/10)*VLOOKUP($B1091,$H$13:$J$17,3,0)),(Sheet1!F1072+$F$9/10)*VLOOKUP($B1091,$H$13:$J$17,3,0),"N/A")</f>
        <v>6.9043574067732134</v>
      </c>
      <c r="H1091" s="64">
        <f>IF(ISNUMBER((Sheet1!G1072+$F$9/10)*VLOOKUP($B1091,$H$13:$J$17,3,0)),(Sheet1!G1072+$F$9/10)*VLOOKUP($B1091,$H$13:$J$17,3,0),"N/A")</f>
        <v>7.0746387262176587</v>
      </c>
      <c r="I1091" s="64">
        <f>IF(ISNUMBER((Sheet1!H1072+$F$9/10)*VLOOKUP($B1091,$H$13:$J$17,3,0)),(Sheet1!H1072+$F$9/10)*VLOOKUP($B1091,$H$13:$J$17,3,0),"N/A")</f>
        <v>6.9532402076991389</v>
      </c>
      <c r="J1091" s="64">
        <f>IF(ISNUMBER((Sheet1!I1072+$F$9/10)*VLOOKUP($B1091,$H$13:$J$17,3,0)),(Sheet1!I1072+$F$9/10)*VLOOKUP($B1091,$H$13:$J$17,3,0),"N/A")</f>
        <v>6.980027354689879</v>
      </c>
      <c r="K1091" s="64">
        <f>IF(ISNUMBER((Sheet1!J1072+$F$9/10)*VLOOKUP($B1091,$H$13:$J$17,3,0)),(Sheet1!J1072+$F$9/10)*VLOOKUP($B1091,$H$13:$J$17,3,0),"N/A")</f>
        <v>6.9412962956621014</v>
      </c>
    </row>
    <row r="1092" spans="2:11" x14ac:dyDescent="0.3">
      <c r="B1092" s="1" t="str">
        <f>Sheet1!A1073</f>
        <v>MD</v>
      </c>
      <c r="C1092" s="2" t="str">
        <f>Sheet1!B1073</f>
        <v>Elec</v>
      </c>
      <c r="D1092" s="3">
        <f>Sheet1!C1073</f>
        <v>42521</v>
      </c>
      <c r="E1092" s="4" t="str">
        <f>Sheet1!D1073</f>
        <v>DPL</v>
      </c>
      <c r="F1092" s="2" t="str">
        <f>Sheet1!E1073</f>
        <v>0-150K</v>
      </c>
      <c r="G1092" s="64">
        <f>IF(ISNUMBER((Sheet1!F1073+$F$9/10)*VLOOKUP($B1092,$H$13:$J$17,3,0)),(Sheet1!F1073+$F$9/10)*VLOOKUP($B1092,$H$13:$J$17,3,0),"N/A")</f>
        <v>7.7207301350837154</v>
      </c>
      <c r="H1092" s="64">
        <f>IF(ISNUMBER((Sheet1!G1073+$F$9/10)*VLOOKUP($B1092,$H$13:$J$17,3,0)),(Sheet1!G1073+$F$9/10)*VLOOKUP($B1092,$H$13:$J$17,3,0),"N/A")</f>
        <v>7.9962493711948257</v>
      </c>
      <c r="I1092" s="64">
        <f>IF(ISNUMBER((Sheet1!H1073+$F$9/10)*VLOOKUP($B1092,$H$13:$J$17,3,0)),(Sheet1!H1073+$F$9/10)*VLOOKUP($B1092,$H$13:$J$17,3,0),"N/A")</f>
        <v>7.88403043600964</v>
      </c>
      <c r="J1092" s="64">
        <f>IF(ISNUMBER((Sheet1!I1073+$F$9/10)*VLOOKUP($B1092,$H$13:$J$17,3,0)),(Sheet1!I1073+$F$9/10)*VLOOKUP($B1092,$H$13:$J$17,3,0),"N/A")</f>
        <v>7.9141859163337145</v>
      </c>
      <c r="K1092" s="64">
        <f>IF(ISNUMBER((Sheet1!J1073+$F$9/10)*VLOOKUP($B1092,$H$13:$J$17,3,0)),(Sheet1!J1073+$F$9/10)*VLOOKUP($B1092,$H$13:$J$17,3,0),"N/A")</f>
        <v>8.0199771836948273</v>
      </c>
    </row>
    <row r="1093" spans="2:11" x14ac:dyDescent="0.3">
      <c r="B1093" s="1" t="str">
        <f>Sheet1!A1074</f>
        <v>MD</v>
      </c>
      <c r="C1093" s="2" t="str">
        <f>Sheet1!B1074</f>
        <v>Elec</v>
      </c>
      <c r="D1093" s="3">
        <f>Sheet1!C1074</f>
        <v>42521</v>
      </c>
      <c r="E1093" s="4" t="str">
        <f>Sheet1!D1074</f>
        <v>DPL</v>
      </c>
      <c r="F1093" s="2" t="str">
        <f>Sheet1!E1074</f>
        <v>150-500K</v>
      </c>
      <c r="G1093" s="64">
        <f>IF(ISNUMBER((Sheet1!F1074+$F$9/10)*VLOOKUP($B1093,$H$13:$J$17,3,0)),(Sheet1!F1074+$F$9/10)*VLOOKUP($B1093,$H$13:$J$17,3,0),"N/A")</f>
        <v>7.5207301350837152</v>
      </c>
      <c r="H1093" s="64">
        <f>IF(ISNUMBER((Sheet1!G1074+$F$9/10)*VLOOKUP($B1093,$H$13:$J$17,3,0)),(Sheet1!G1074+$F$9/10)*VLOOKUP($B1093,$H$13:$J$17,3,0),"N/A")</f>
        <v>7.7962493711948255</v>
      </c>
      <c r="I1093" s="64">
        <f>IF(ISNUMBER((Sheet1!H1074+$F$9/10)*VLOOKUP($B1093,$H$13:$J$17,3,0)),(Sheet1!H1074+$F$9/10)*VLOOKUP($B1093,$H$13:$J$17,3,0),"N/A")</f>
        <v>7.6840304360096399</v>
      </c>
      <c r="J1093" s="64">
        <f>IF(ISNUMBER((Sheet1!I1074+$F$9/10)*VLOOKUP($B1093,$H$13:$J$17,3,0)),(Sheet1!I1074+$F$9/10)*VLOOKUP($B1093,$H$13:$J$17,3,0),"N/A")</f>
        <v>7.7141859163337143</v>
      </c>
      <c r="K1093" s="64">
        <f>IF(ISNUMBER((Sheet1!J1074+$F$9/10)*VLOOKUP($B1093,$H$13:$J$17,3,0)),(Sheet1!J1074+$F$9/10)*VLOOKUP($B1093,$H$13:$J$17,3,0),"N/A")</f>
        <v>7.8199771836948271</v>
      </c>
    </row>
    <row r="1094" spans="2:11" x14ac:dyDescent="0.3">
      <c r="B1094" s="1" t="str">
        <f>Sheet1!A1075</f>
        <v>MD</v>
      </c>
      <c r="C1094" s="2" t="str">
        <f>Sheet1!B1075</f>
        <v>Elec</v>
      </c>
      <c r="D1094" s="3">
        <f>Sheet1!C1075</f>
        <v>42521</v>
      </c>
      <c r="E1094" s="4" t="str">
        <f>Sheet1!D1075</f>
        <v>DPL</v>
      </c>
      <c r="F1094" s="2" t="str">
        <f>Sheet1!E1075</f>
        <v>500-1M</v>
      </c>
      <c r="G1094" s="64">
        <f>IF(ISNUMBER((Sheet1!F1075+$F$9/10)*VLOOKUP($B1094,$H$13:$J$17,3,0)),(Sheet1!F1075+$F$9/10)*VLOOKUP($B1094,$H$13:$J$17,3,0),"N/A")</f>
        <v>7.1707301350837156</v>
      </c>
      <c r="H1094" s="64">
        <f>IF(ISNUMBER((Sheet1!G1075+$F$9/10)*VLOOKUP($B1094,$H$13:$J$17,3,0)),(Sheet1!G1075+$F$9/10)*VLOOKUP($B1094,$H$13:$J$17,3,0),"N/A")</f>
        <v>7.4462493711948259</v>
      </c>
      <c r="I1094" s="64">
        <f>IF(ISNUMBER((Sheet1!H1075+$F$9/10)*VLOOKUP($B1094,$H$13:$J$17,3,0)),(Sheet1!H1075+$F$9/10)*VLOOKUP($B1094,$H$13:$J$17,3,0),"N/A")</f>
        <v>7.3340304360096393</v>
      </c>
      <c r="J1094" s="64">
        <f>IF(ISNUMBER((Sheet1!I1075+$F$9/10)*VLOOKUP($B1094,$H$13:$J$17,3,0)),(Sheet1!I1075+$F$9/10)*VLOOKUP($B1094,$H$13:$J$17,3,0),"N/A")</f>
        <v>7.3641859163337147</v>
      </c>
      <c r="K1094" s="64">
        <f>IF(ISNUMBER((Sheet1!J1075+$F$9/10)*VLOOKUP($B1094,$H$13:$J$17,3,0)),(Sheet1!J1075+$F$9/10)*VLOOKUP($B1094,$H$13:$J$17,3,0),"N/A")</f>
        <v>7.4699771836948274</v>
      </c>
    </row>
    <row r="1095" spans="2:11" x14ac:dyDescent="0.3">
      <c r="B1095" s="1" t="str">
        <f>Sheet1!A1076</f>
        <v>MD</v>
      </c>
      <c r="C1095" s="2" t="str">
        <f>Sheet1!B1076</f>
        <v>Elec</v>
      </c>
      <c r="D1095" s="3">
        <f>Sheet1!C1076</f>
        <v>42521</v>
      </c>
      <c r="E1095" s="4" t="str">
        <f>Sheet1!D1076</f>
        <v>DPL</v>
      </c>
      <c r="F1095" s="2" t="str">
        <f>Sheet1!E1076</f>
        <v>1-2M</v>
      </c>
      <c r="G1095" s="64">
        <f>IF(ISNUMBER((Sheet1!F1076+$F$9/10)*VLOOKUP($B1095,$H$13:$J$17,3,0)),(Sheet1!F1076+$F$9/10)*VLOOKUP($B1095,$H$13:$J$17,3,0),"N/A")</f>
        <v>7.0457301350837156</v>
      </c>
      <c r="H1095" s="64">
        <f>IF(ISNUMBER((Sheet1!G1076+$F$9/10)*VLOOKUP($B1095,$H$13:$J$17,3,0)),(Sheet1!G1076+$F$9/10)*VLOOKUP($B1095,$H$13:$J$17,3,0),"N/A")</f>
        <v>7.3212493711948259</v>
      </c>
      <c r="I1095" s="64">
        <f>IF(ISNUMBER((Sheet1!H1076+$F$9/10)*VLOOKUP($B1095,$H$13:$J$17,3,0)),(Sheet1!H1076+$F$9/10)*VLOOKUP($B1095,$H$13:$J$17,3,0),"N/A")</f>
        <v>7.2090304360096393</v>
      </c>
      <c r="J1095" s="64">
        <f>IF(ISNUMBER((Sheet1!I1076+$F$9/10)*VLOOKUP($B1095,$H$13:$J$17,3,0)),(Sheet1!I1076+$F$9/10)*VLOOKUP($B1095,$H$13:$J$17,3,0),"N/A")</f>
        <v>7.2391859163337147</v>
      </c>
      <c r="K1095" s="64">
        <f>IF(ISNUMBER((Sheet1!J1076+$F$9/10)*VLOOKUP($B1095,$H$13:$J$17,3,0)),(Sheet1!J1076+$F$9/10)*VLOOKUP($B1095,$H$13:$J$17,3,0),"N/A")</f>
        <v>7.3449771836948274</v>
      </c>
    </row>
    <row r="1096" spans="2:11" x14ac:dyDescent="0.3">
      <c r="B1096" s="1" t="str">
        <f>Sheet1!A1077</f>
        <v>MD</v>
      </c>
      <c r="C1096" s="2" t="str">
        <f>Sheet1!B1077</f>
        <v>Elec</v>
      </c>
      <c r="D1096" s="3">
        <f>Sheet1!C1077</f>
        <v>42521</v>
      </c>
      <c r="E1096" s="4" t="str">
        <f>Sheet1!D1077</f>
        <v>DPL</v>
      </c>
      <c r="F1096" s="2" t="str">
        <f>Sheet1!E1077</f>
        <v>2M+</v>
      </c>
      <c r="G1096" s="64">
        <f>IF(ISNUMBER((Sheet1!F1077+$F$9/10)*VLOOKUP($B1096,$H$13:$J$17,3,0)),(Sheet1!F1077+$F$9/10)*VLOOKUP($B1096,$H$13:$J$17,3,0),"N/A")</f>
        <v>6.9207301350837156</v>
      </c>
      <c r="H1096" s="64">
        <f>IF(ISNUMBER((Sheet1!G1077+$F$9/10)*VLOOKUP($B1096,$H$13:$J$17,3,0)),(Sheet1!G1077+$F$9/10)*VLOOKUP($B1096,$H$13:$J$17,3,0),"N/A")</f>
        <v>7.1962493711948259</v>
      </c>
      <c r="I1096" s="64">
        <f>IF(ISNUMBER((Sheet1!H1077+$F$9/10)*VLOOKUP($B1096,$H$13:$J$17,3,0)),(Sheet1!H1077+$F$9/10)*VLOOKUP($B1096,$H$13:$J$17,3,0),"N/A")</f>
        <v>7.0840304360096393</v>
      </c>
      <c r="J1096" s="64">
        <f>IF(ISNUMBER((Sheet1!I1077+$F$9/10)*VLOOKUP($B1096,$H$13:$J$17,3,0)),(Sheet1!I1077+$F$9/10)*VLOOKUP($B1096,$H$13:$J$17,3,0),"N/A")</f>
        <v>7.1141859163337147</v>
      </c>
      <c r="K1096" s="64">
        <f>IF(ISNUMBER((Sheet1!J1077+$F$9/10)*VLOOKUP($B1096,$H$13:$J$17,3,0)),(Sheet1!J1077+$F$9/10)*VLOOKUP($B1096,$H$13:$J$17,3,0),"N/A")</f>
        <v>7.2199771836948274</v>
      </c>
    </row>
    <row r="1097" spans="2:11" x14ac:dyDescent="0.3">
      <c r="B1097" s="1" t="str">
        <f>Sheet1!A1078</f>
        <v>MD</v>
      </c>
      <c r="C1097" s="2" t="str">
        <f>Sheet1!B1078</f>
        <v>Elec</v>
      </c>
      <c r="D1097" s="3">
        <f>Sheet1!C1078</f>
        <v>42521</v>
      </c>
      <c r="E1097" s="4" t="str">
        <f>Sheet1!D1078</f>
        <v>Potomac</v>
      </c>
      <c r="F1097" s="2" t="str">
        <f>Sheet1!E1078</f>
        <v>0-150K</v>
      </c>
      <c r="G1097" s="64">
        <f>IF(ISNUMBER((Sheet1!F1078+$F$9/10)*VLOOKUP($B1097,$H$13:$J$17,3,0)),(Sheet1!F1078+$F$9/10)*VLOOKUP($B1097,$H$13:$J$17,3,0),"N/A")</f>
        <v>6.5042269086121864</v>
      </c>
      <c r="H1097" s="64">
        <f>IF(ISNUMBER((Sheet1!G1078+$F$9/10)*VLOOKUP($B1097,$H$13:$J$17,3,0)),(Sheet1!G1078+$F$9/10)*VLOOKUP($B1097,$H$13:$J$17,3,0),"N/A")</f>
        <v>6.6809951564708712</v>
      </c>
      <c r="I1097" s="64">
        <f>IF(ISNUMBER((Sheet1!H1078+$F$9/10)*VLOOKUP($B1097,$H$13:$J$17,3,0)),(Sheet1!H1078+$F$9/10)*VLOOKUP($B1097,$H$13:$J$17,3,0),"N/A")</f>
        <v>6.6088773530498504</v>
      </c>
      <c r="J1097" s="64">
        <f>IF(ISNUMBER((Sheet1!I1078+$F$9/10)*VLOOKUP($B1097,$H$13:$J$17,3,0)),(Sheet1!I1078+$F$9/10)*VLOOKUP($B1097,$H$13:$J$17,3,0),"N/A")</f>
        <v>6.6347088529188794</v>
      </c>
      <c r="K1097" s="64">
        <f>IF(ISNUMBER((Sheet1!J1078+$F$9/10)*VLOOKUP($B1097,$H$13:$J$17,3,0)),(Sheet1!J1078+$F$9/10)*VLOOKUP($B1097,$H$13:$J$17,3,0),"N/A")</f>
        <v>6.7364594224976857</v>
      </c>
    </row>
    <row r="1098" spans="2:11" x14ac:dyDescent="0.3">
      <c r="B1098" s="1" t="str">
        <f>Sheet1!A1079</f>
        <v>MD</v>
      </c>
      <c r="C1098" s="2" t="str">
        <f>Sheet1!B1079</f>
        <v>Elec</v>
      </c>
      <c r="D1098" s="3">
        <f>Sheet1!C1079</f>
        <v>42521</v>
      </c>
      <c r="E1098" s="4" t="str">
        <f>Sheet1!D1079</f>
        <v>Potomac</v>
      </c>
      <c r="F1098" s="2" t="str">
        <f>Sheet1!E1079</f>
        <v>150-500K</v>
      </c>
      <c r="G1098" s="64">
        <f>IF(ISNUMBER((Sheet1!F1079+$F$9/10)*VLOOKUP($B1098,$H$13:$J$17,3,0)),(Sheet1!F1079+$F$9/10)*VLOOKUP($B1098,$H$13:$J$17,3,0),"N/A")</f>
        <v>6.3042269086121863</v>
      </c>
      <c r="H1098" s="64">
        <f>IF(ISNUMBER((Sheet1!G1079+$F$9/10)*VLOOKUP($B1098,$H$13:$J$17,3,0)),(Sheet1!G1079+$F$9/10)*VLOOKUP($B1098,$H$13:$J$17,3,0),"N/A")</f>
        <v>6.480995156470871</v>
      </c>
      <c r="I1098" s="64">
        <f>IF(ISNUMBER((Sheet1!H1079+$F$9/10)*VLOOKUP($B1098,$H$13:$J$17,3,0)),(Sheet1!H1079+$F$9/10)*VLOOKUP($B1098,$H$13:$J$17,3,0),"N/A")</f>
        <v>6.4088773530498502</v>
      </c>
      <c r="J1098" s="64">
        <f>IF(ISNUMBER((Sheet1!I1079+$F$9/10)*VLOOKUP($B1098,$H$13:$J$17,3,0)),(Sheet1!I1079+$F$9/10)*VLOOKUP($B1098,$H$13:$J$17,3,0),"N/A")</f>
        <v>6.4347088529188792</v>
      </c>
      <c r="K1098" s="64">
        <f>IF(ISNUMBER((Sheet1!J1079+$F$9/10)*VLOOKUP($B1098,$H$13:$J$17,3,0)),(Sheet1!J1079+$F$9/10)*VLOOKUP($B1098,$H$13:$J$17,3,0),"N/A")</f>
        <v>6.5364594224976855</v>
      </c>
    </row>
    <row r="1099" spans="2:11" x14ac:dyDescent="0.3">
      <c r="B1099" s="1" t="str">
        <f>Sheet1!A1080</f>
        <v>MD</v>
      </c>
      <c r="C1099" s="2" t="str">
        <f>Sheet1!B1080</f>
        <v>Elec</v>
      </c>
      <c r="D1099" s="3">
        <f>Sheet1!C1080</f>
        <v>42521</v>
      </c>
      <c r="E1099" s="4" t="str">
        <f>Sheet1!D1080</f>
        <v>Potomac</v>
      </c>
      <c r="F1099" s="2" t="str">
        <f>Sheet1!E1080</f>
        <v>500-1M</v>
      </c>
      <c r="G1099" s="64">
        <f>IF(ISNUMBER((Sheet1!F1080+$F$9/10)*VLOOKUP($B1099,$H$13:$J$17,3,0)),(Sheet1!F1080+$F$9/10)*VLOOKUP($B1099,$H$13:$J$17,3,0),"N/A")</f>
        <v>5.9542269086121866</v>
      </c>
      <c r="H1099" s="64">
        <f>IF(ISNUMBER((Sheet1!G1080+$F$9/10)*VLOOKUP($B1099,$H$13:$J$17,3,0)),(Sheet1!G1080+$F$9/10)*VLOOKUP($B1099,$H$13:$J$17,3,0),"N/A")</f>
        <v>6.1309951564708713</v>
      </c>
      <c r="I1099" s="64">
        <f>IF(ISNUMBER((Sheet1!H1080+$F$9/10)*VLOOKUP($B1099,$H$13:$J$17,3,0)),(Sheet1!H1080+$F$9/10)*VLOOKUP($B1099,$H$13:$J$17,3,0),"N/A")</f>
        <v>6.0588773530498496</v>
      </c>
      <c r="J1099" s="64">
        <f>IF(ISNUMBER((Sheet1!I1080+$F$9/10)*VLOOKUP($B1099,$H$13:$J$17,3,0)),(Sheet1!I1080+$F$9/10)*VLOOKUP($B1099,$H$13:$J$17,3,0),"N/A")</f>
        <v>6.0847088529188795</v>
      </c>
      <c r="K1099" s="64">
        <f>IF(ISNUMBER((Sheet1!J1080+$F$9/10)*VLOOKUP($B1099,$H$13:$J$17,3,0)),(Sheet1!J1080+$F$9/10)*VLOOKUP($B1099,$H$13:$J$17,3,0),"N/A")</f>
        <v>6.1864594224976859</v>
      </c>
    </row>
    <row r="1100" spans="2:11" x14ac:dyDescent="0.3">
      <c r="B1100" s="1" t="str">
        <f>Sheet1!A1081</f>
        <v>MD</v>
      </c>
      <c r="C1100" s="2" t="str">
        <f>Sheet1!B1081</f>
        <v>Elec</v>
      </c>
      <c r="D1100" s="3">
        <f>Sheet1!C1081</f>
        <v>42521</v>
      </c>
      <c r="E1100" s="4" t="str">
        <f>Sheet1!D1081</f>
        <v>Potomac</v>
      </c>
      <c r="F1100" s="2" t="str">
        <f>Sheet1!E1081</f>
        <v>1-2M</v>
      </c>
      <c r="G1100" s="64">
        <f>IF(ISNUMBER((Sheet1!F1081+$F$9/10)*VLOOKUP($B1100,$H$13:$J$17,3,0)),(Sheet1!F1081+$F$9/10)*VLOOKUP($B1100,$H$13:$J$17,3,0),"N/A")</f>
        <v>5.8292269086121866</v>
      </c>
      <c r="H1100" s="64">
        <f>IF(ISNUMBER((Sheet1!G1081+$F$9/10)*VLOOKUP($B1100,$H$13:$J$17,3,0)),(Sheet1!G1081+$F$9/10)*VLOOKUP($B1100,$H$13:$J$17,3,0),"N/A")</f>
        <v>6.0059951564708713</v>
      </c>
      <c r="I1100" s="64">
        <f>IF(ISNUMBER((Sheet1!H1081+$F$9/10)*VLOOKUP($B1100,$H$13:$J$17,3,0)),(Sheet1!H1081+$F$9/10)*VLOOKUP($B1100,$H$13:$J$17,3,0),"N/A")</f>
        <v>5.9338773530498496</v>
      </c>
      <c r="J1100" s="64">
        <f>IF(ISNUMBER((Sheet1!I1081+$F$9/10)*VLOOKUP($B1100,$H$13:$J$17,3,0)),(Sheet1!I1081+$F$9/10)*VLOOKUP($B1100,$H$13:$J$17,3,0),"N/A")</f>
        <v>5.9597088529188795</v>
      </c>
      <c r="K1100" s="64">
        <f>IF(ISNUMBER((Sheet1!J1081+$F$9/10)*VLOOKUP($B1100,$H$13:$J$17,3,0)),(Sheet1!J1081+$F$9/10)*VLOOKUP($B1100,$H$13:$J$17,3,0),"N/A")</f>
        <v>6.0614594224976859</v>
      </c>
    </row>
    <row r="1101" spans="2:11" x14ac:dyDescent="0.3">
      <c r="B1101" s="1" t="str">
        <f>Sheet1!A1082</f>
        <v>MD</v>
      </c>
      <c r="C1101" s="2" t="str">
        <f>Sheet1!B1082</f>
        <v>Elec</v>
      </c>
      <c r="D1101" s="3">
        <f>Sheet1!C1082</f>
        <v>42521</v>
      </c>
      <c r="E1101" s="4" t="str">
        <f>Sheet1!D1082</f>
        <v>Potomac</v>
      </c>
      <c r="F1101" s="2" t="str">
        <f>Sheet1!E1082</f>
        <v>2M+</v>
      </c>
      <c r="G1101" s="64">
        <f>IF(ISNUMBER((Sheet1!F1082+$F$9/10)*VLOOKUP($B1101,$H$13:$J$17,3,0)),(Sheet1!F1082+$F$9/10)*VLOOKUP($B1101,$H$13:$J$17,3,0),"N/A")</f>
        <v>5.7042269086121866</v>
      </c>
      <c r="H1101" s="64">
        <f>IF(ISNUMBER((Sheet1!G1082+$F$9/10)*VLOOKUP($B1101,$H$13:$J$17,3,0)),(Sheet1!G1082+$F$9/10)*VLOOKUP($B1101,$H$13:$J$17,3,0),"N/A")</f>
        <v>5.8809951564708713</v>
      </c>
      <c r="I1101" s="64">
        <f>IF(ISNUMBER((Sheet1!H1082+$F$9/10)*VLOOKUP($B1101,$H$13:$J$17,3,0)),(Sheet1!H1082+$F$9/10)*VLOOKUP($B1101,$H$13:$J$17,3,0),"N/A")</f>
        <v>5.8088773530498496</v>
      </c>
      <c r="J1101" s="64">
        <f>IF(ISNUMBER((Sheet1!I1082+$F$9/10)*VLOOKUP($B1101,$H$13:$J$17,3,0)),(Sheet1!I1082+$F$9/10)*VLOOKUP($B1101,$H$13:$J$17,3,0),"N/A")</f>
        <v>5.8347088529188795</v>
      </c>
      <c r="K1101" s="64">
        <f>IF(ISNUMBER((Sheet1!J1082+$F$9/10)*VLOOKUP($B1101,$H$13:$J$17,3,0)),(Sheet1!J1082+$F$9/10)*VLOOKUP($B1101,$H$13:$J$17,3,0),"N/A")</f>
        <v>5.9364594224976859</v>
      </c>
    </row>
    <row r="1102" spans="2:11" x14ac:dyDescent="0.3">
      <c r="B1102" s="1" t="str">
        <f>Sheet1!A1083</f>
        <v>MD</v>
      </c>
      <c r="C1102" s="2" t="str">
        <f>Sheet1!B1083</f>
        <v>Elec</v>
      </c>
      <c r="D1102" s="3">
        <f>Sheet1!C1083</f>
        <v>42551</v>
      </c>
      <c r="E1102" s="4" t="str">
        <f>Sheet1!D1083</f>
        <v>BGE</v>
      </c>
      <c r="F1102" s="2" t="str">
        <f>Sheet1!E1083</f>
        <v>0-150K</v>
      </c>
      <c r="G1102" s="64">
        <f>IF(ISNUMBER((Sheet1!F1083+$F$9/10)*VLOOKUP($B1102,$H$13:$J$17,3,0)),(Sheet1!F1083+$F$9/10)*VLOOKUP($B1102,$H$13:$J$17,3,0),"N/A")</f>
        <v>8.0416238030385738</v>
      </c>
      <c r="H1102" s="64">
        <f>IF(ISNUMBER((Sheet1!G1083+$F$9/10)*VLOOKUP($B1102,$H$13:$J$17,3,0)),(Sheet1!G1083+$F$9/10)*VLOOKUP($B1102,$H$13:$J$17,3,0),"N/A")</f>
        <v>8.2478263430928962</v>
      </c>
      <c r="I1102" s="64">
        <f>IF(ISNUMBER((Sheet1!H1083+$F$9/10)*VLOOKUP($B1102,$H$13:$J$17,3,0)),(Sheet1!H1083+$F$9/10)*VLOOKUP($B1102,$H$13:$J$17,3,0),"N/A")</f>
        <v>8.0918217537069115</v>
      </c>
      <c r="J1102" s="64">
        <f>IF(ISNUMBER((Sheet1!I1083+$F$9/10)*VLOOKUP($B1102,$H$13:$J$17,3,0)),(Sheet1!I1083+$F$9/10)*VLOOKUP($B1102,$H$13:$J$17,3,0),"N/A")</f>
        <v>8.131795719161012</v>
      </c>
      <c r="K1102" s="64">
        <f>IF(ISNUMBER((Sheet1!J1083+$F$9/10)*VLOOKUP($B1102,$H$13:$J$17,3,0)),(Sheet1!J1083+$F$9/10)*VLOOKUP($B1102,$H$13:$J$17,3,0),"N/A")</f>
        <v>8.0393360517856589</v>
      </c>
    </row>
    <row r="1103" spans="2:11" x14ac:dyDescent="0.3">
      <c r="B1103" s="1" t="str">
        <f>Sheet1!A1084</f>
        <v>MD</v>
      </c>
      <c r="C1103" s="2" t="str">
        <f>Sheet1!B1084</f>
        <v>Elec</v>
      </c>
      <c r="D1103" s="3">
        <f>Sheet1!C1084</f>
        <v>42551</v>
      </c>
      <c r="E1103" s="4" t="str">
        <f>Sheet1!D1084</f>
        <v>BGE</v>
      </c>
      <c r="F1103" s="2" t="str">
        <f>Sheet1!E1084</f>
        <v>150-500K</v>
      </c>
      <c r="G1103" s="64">
        <f>IF(ISNUMBER((Sheet1!F1084+$F$9/10)*VLOOKUP($B1103,$H$13:$J$17,3,0)),(Sheet1!F1084+$F$9/10)*VLOOKUP($B1103,$H$13:$J$17,3,0),"N/A")</f>
        <v>7.8416238030385745</v>
      </c>
      <c r="H1103" s="64">
        <f>IF(ISNUMBER((Sheet1!G1084+$F$9/10)*VLOOKUP($B1103,$H$13:$J$17,3,0)),(Sheet1!G1084+$F$9/10)*VLOOKUP($B1103,$H$13:$J$17,3,0),"N/A")</f>
        <v>8.0478263430928969</v>
      </c>
      <c r="I1103" s="64">
        <f>IF(ISNUMBER((Sheet1!H1084+$F$9/10)*VLOOKUP($B1103,$H$13:$J$17,3,0)),(Sheet1!H1084+$F$9/10)*VLOOKUP($B1103,$H$13:$J$17,3,0),"N/A")</f>
        <v>7.8918217537069113</v>
      </c>
      <c r="J1103" s="64">
        <f>IF(ISNUMBER((Sheet1!I1084+$F$9/10)*VLOOKUP($B1103,$H$13:$J$17,3,0)),(Sheet1!I1084+$F$9/10)*VLOOKUP($B1103,$H$13:$J$17,3,0),"N/A")</f>
        <v>7.9317957191610118</v>
      </c>
      <c r="K1103" s="64">
        <f>IF(ISNUMBER((Sheet1!J1084+$F$9/10)*VLOOKUP($B1103,$H$13:$J$17,3,0)),(Sheet1!J1084+$F$9/10)*VLOOKUP($B1103,$H$13:$J$17,3,0),"N/A")</f>
        <v>7.8393360517856596</v>
      </c>
    </row>
    <row r="1104" spans="2:11" x14ac:dyDescent="0.3">
      <c r="B1104" s="1" t="str">
        <f>Sheet1!A1085</f>
        <v>MD</v>
      </c>
      <c r="C1104" s="2" t="str">
        <f>Sheet1!B1085</f>
        <v>Elec</v>
      </c>
      <c r="D1104" s="3">
        <f>Sheet1!C1085</f>
        <v>42551</v>
      </c>
      <c r="E1104" s="4" t="str">
        <f>Sheet1!D1085</f>
        <v>BGE</v>
      </c>
      <c r="F1104" s="2" t="str">
        <f>Sheet1!E1085</f>
        <v>500-1M</v>
      </c>
      <c r="G1104" s="64">
        <f>IF(ISNUMBER((Sheet1!F1085+$F$9/10)*VLOOKUP($B1104,$H$13:$J$17,3,0)),(Sheet1!F1085+$F$9/10)*VLOOKUP($B1104,$H$13:$J$17,3,0),"N/A")</f>
        <v>7.491623803038574</v>
      </c>
      <c r="H1104" s="64">
        <f>IF(ISNUMBER((Sheet1!G1085+$F$9/10)*VLOOKUP($B1104,$H$13:$J$17,3,0)),(Sheet1!G1085+$F$9/10)*VLOOKUP($B1104,$H$13:$J$17,3,0),"N/A")</f>
        <v>7.6978263430928964</v>
      </c>
      <c r="I1104" s="64">
        <f>IF(ISNUMBER((Sheet1!H1085+$F$9/10)*VLOOKUP($B1104,$H$13:$J$17,3,0)),(Sheet1!H1085+$F$9/10)*VLOOKUP($B1104,$H$13:$J$17,3,0),"N/A")</f>
        <v>7.5418217537069108</v>
      </c>
      <c r="J1104" s="64">
        <f>IF(ISNUMBER((Sheet1!I1085+$F$9/10)*VLOOKUP($B1104,$H$13:$J$17,3,0)),(Sheet1!I1085+$F$9/10)*VLOOKUP($B1104,$H$13:$J$17,3,0),"N/A")</f>
        <v>7.5817957191610121</v>
      </c>
      <c r="K1104" s="64">
        <f>IF(ISNUMBER((Sheet1!J1085+$F$9/10)*VLOOKUP($B1104,$H$13:$J$17,3,0)),(Sheet1!J1085+$F$9/10)*VLOOKUP($B1104,$H$13:$J$17,3,0),"N/A")</f>
        <v>7.4893360517856591</v>
      </c>
    </row>
    <row r="1105" spans="2:11" x14ac:dyDescent="0.3">
      <c r="B1105" s="1" t="str">
        <f>Sheet1!A1086</f>
        <v>MD</v>
      </c>
      <c r="C1105" s="2" t="str">
        <f>Sheet1!B1086</f>
        <v>Elec</v>
      </c>
      <c r="D1105" s="3">
        <f>Sheet1!C1086</f>
        <v>42551</v>
      </c>
      <c r="E1105" s="4" t="str">
        <f>Sheet1!D1086</f>
        <v>BGE</v>
      </c>
      <c r="F1105" s="2" t="str">
        <f>Sheet1!E1086</f>
        <v>1-2M</v>
      </c>
      <c r="G1105" s="64">
        <f>IF(ISNUMBER((Sheet1!F1086+$F$9/10)*VLOOKUP($B1105,$H$13:$J$17,3,0)),(Sheet1!F1086+$F$9/10)*VLOOKUP($B1105,$H$13:$J$17,3,0),"N/A")</f>
        <v>7.366623803038574</v>
      </c>
      <c r="H1105" s="64">
        <f>IF(ISNUMBER((Sheet1!G1086+$F$9/10)*VLOOKUP($B1105,$H$13:$J$17,3,0)),(Sheet1!G1086+$F$9/10)*VLOOKUP($B1105,$H$13:$J$17,3,0),"N/A")</f>
        <v>7.5728263430928964</v>
      </c>
      <c r="I1105" s="64">
        <f>IF(ISNUMBER((Sheet1!H1086+$F$9/10)*VLOOKUP($B1105,$H$13:$J$17,3,0)),(Sheet1!H1086+$F$9/10)*VLOOKUP($B1105,$H$13:$J$17,3,0),"N/A")</f>
        <v>7.4168217537069108</v>
      </c>
      <c r="J1105" s="64">
        <f>IF(ISNUMBER((Sheet1!I1086+$F$9/10)*VLOOKUP($B1105,$H$13:$J$17,3,0)),(Sheet1!I1086+$F$9/10)*VLOOKUP($B1105,$H$13:$J$17,3,0),"N/A")</f>
        <v>7.4567957191610121</v>
      </c>
      <c r="K1105" s="64">
        <f>IF(ISNUMBER((Sheet1!J1086+$F$9/10)*VLOOKUP($B1105,$H$13:$J$17,3,0)),(Sheet1!J1086+$F$9/10)*VLOOKUP($B1105,$H$13:$J$17,3,0),"N/A")</f>
        <v>7.3643360517856591</v>
      </c>
    </row>
    <row r="1106" spans="2:11" x14ac:dyDescent="0.3">
      <c r="B1106" s="1" t="str">
        <f>Sheet1!A1087</f>
        <v>MD</v>
      </c>
      <c r="C1106" s="2" t="str">
        <f>Sheet1!B1087</f>
        <v>Elec</v>
      </c>
      <c r="D1106" s="3">
        <f>Sheet1!C1087</f>
        <v>42551</v>
      </c>
      <c r="E1106" s="4" t="str">
        <f>Sheet1!D1087</f>
        <v>BGE</v>
      </c>
      <c r="F1106" s="2" t="str">
        <f>Sheet1!E1087</f>
        <v>2M+</v>
      </c>
      <c r="G1106" s="64">
        <f>IF(ISNUMBER((Sheet1!F1087+$F$9/10)*VLOOKUP($B1106,$H$13:$J$17,3,0)),(Sheet1!F1087+$F$9/10)*VLOOKUP($B1106,$H$13:$J$17,3,0),"N/A")</f>
        <v>7.241623803038574</v>
      </c>
      <c r="H1106" s="64">
        <f>IF(ISNUMBER((Sheet1!G1087+$F$9/10)*VLOOKUP($B1106,$H$13:$J$17,3,0)),(Sheet1!G1087+$F$9/10)*VLOOKUP($B1106,$H$13:$J$17,3,0),"N/A")</f>
        <v>7.4478263430928964</v>
      </c>
      <c r="I1106" s="64">
        <f>IF(ISNUMBER((Sheet1!H1087+$F$9/10)*VLOOKUP($B1106,$H$13:$J$17,3,0)),(Sheet1!H1087+$F$9/10)*VLOOKUP($B1106,$H$13:$J$17,3,0),"N/A")</f>
        <v>7.2918217537069108</v>
      </c>
      <c r="J1106" s="64">
        <f>IF(ISNUMBER((Sheet1!I1087+$F$9/10)*VLOOKUP($B1106,$H$13:$J$17,3,0)),(Sheet1!I1087+$F$9/10)*VLOOKUP($B1106,$H$13:$J$17,3,0),"N/A")</f>
        <v>7.3317957191610121</v>
      </c>
      <c r="K1106" s="64">
        <f>IF(ISNUMBER((Sheet1!J1087+$F$9/10)*VLOOKUP($B1106,$H$13:$J$17,3,0)),(Sheet1!J1087+$F$9/10)*VLOOKUP($B1106,$H$13:$J$17,3,0),"N/A")</f>
        <v>7.2393360517856591</v>
      </c>
    </row>
    <row r="1107" spans="2:11" x14ac:dyDescent="0.3">
      <c r="B1107" s="1" t="str">
        <f>Sheet1!A1088</f>
        <v>MD</v>
      </c>
      <c r="C1107" s="2" t="str">
        <f>Sheet1!B1088</f>
        <v>Elec</v>
      </c>
      <c r="D1107" s="3">
        <f>Sheet1!C1088</f>
        <v>42551</v>
      </c>
      <c r="E1107" s="4" t="str">
        <f>Sheet1!D1088</f>
        <v>PEPCO</v>
      </c>
      <c r="F1107" s="2" t="str">
        <f>Sheet1!E1088</f>
        <v>0-150K</v>
      </c>
      <c r="G1107" s="64">
        <f>IF(ISNUMBER((Sheet1!F1088+$F$9/10)*VLOOKUP($B1107,$H$13:$J$17,3,0)),(Sheet1!F1088+$F$9/10)*VLOOKUP($B1107,$H$13:$J$17,3,0),"N/A")</f>
        <v>7.7263150456621004</v>
      </c>
      <c r="H1107" s="64">
        <f>IF(ISNUMBER((Sheet1!G1088+$F$9/10)*VLOOKUP($B1107,$H$13:$J$17,3,0)),(Sheet1!G1088+$F$9/10)*VLOOKUP($B1107,$H$13:$J$17,3,0),"N/A")</f>
        <v>7.8831150456621</v>
      </c>
      <c r="I1107" s="64">
        <f>IF(ISNUMBER((Sheet1!H1088+$F$9/10)*VLOOKUP($B1107,$H$13:$J$17,3,0)),(Sheet1!H1088+$F$9/10)*VLOOKUP($B1107,$H$13:$J$17,3,0),"N/A")</f>
        <v>7.7514062956621022</v>
      </c>
      <c r="J1107" s="64">
        <f>IF(ISNUMBER((Sheet1!I1088+$F$9/10)*VLOOKUP($B1107,$H$13:$J$17,3,0)),(Sheet1!I1088+$F$9/10)*VLOOKUP($B1107,$H$13:$J$17,3,0),"N/A")</f>
        <v>7.7742944206621019</v>
      </c>
      <c r="K1107" s="64">
        <f>IF(ISNUMBER((Sheet1!J1088+$F$9/10)*VLOOKUP($B1107,$H$13:$J$17,3,0)),(Sheet1!J1088+$F$9/10)*VLOOKUP($B1107,$H$13:$J$17,3,0),"N/A")</f>
        <v>7.7409835178843256</v>
      </c>
    </row>
    <row r="1108" spans="2:11" x14ac:dyDescent="0.3">
      <c r="B1108" s="1" t="str">
        <f>Sheet1!A1089</f>
        <v>MD</v>
      </c>
      <c r="C1108" s="2" t="str">
        <f>Sheet1!B1089</f>
        <v>Elec</v>
      </c>
      <c r="D1108" s="3">
        <f>Sheet1!C1089</f>
        <v>42551</v>
      </c>
      <c r="E1108" s="4" t="str">
        <f>Sheet1!D1089</f>
        <v>PEPCO</v>
      </c>
      <c r="F1108" s="2" t="str">
        <f>Sheet1!E1089</f>
        <v>150-500K</v>
      </c>
      <c r="G1108" s="64">
        <f>IF(ISNUMBER((Sheet1!F1089+$F$9/10)*VLOOKUP($B1108,$H$13:$J$17,3,0)),(Sheet1!F1089+$F$9/10)*VLOOKUP($B1108,$H$13:$J$17,3,0),"N/A")</f>
        <v>7.5263150456621002</v>
      </c>
      <c r="H1108" s="64">
        <f>IF(ISNUMBER((Sheet1!G1089+$F$9/10)*VLOOKUP($B1108,$H$13:$J$17,3,0)),(Sheet1!G1089+$F$9/10)*VLOOKUP($B1108,$H$13:$J$17,3,0),"N/A")</f>
        <v>7.6831150456621007</v>
      </c>
      <c r="I1108" s="64">
        <f>IF(ISNUMBER((Sheet1!H1089+$F$9/10)*VLOOKUP($B1108,$H$13:$J$17,3,0)),(Sheet1!H1089+$F$9/10)*VLOOKUP($B1108,$H$13:$J$17,3,0),"N/A")</f>
        <v>7.551406295662102</v>
      </c>
      <c r="J1108" s="64">
        <f>IF(ISNUMBER((Sheet1!I1089+$F$9/10)*VLOOKUP($B1108,$H$13:$J$17,3,0)),(Sheet1!I1089+$F$9/10)*VLOOKUP($B1108,$H$13:$J$17,3,0),"N/A")</f>
        <v>7.5742944206621017</v>
      </c>
      <c r="K1108" s="64">
        <f>IF(ISNUMBER((Sheet1!J1089+$F$9/10)*VLOOKUP($B1108,$H$13:$J$17,3,0)),(Sheet1!J1089+$F$9/10)*VLOOKUP($B1108,$H$13:$J$17,3,0),"N/A")</f>
        <v>7.5409835178843254</v>
      </c>
    </row>
    <row r="1109" spans="2:11" x14ac:dyDescent="0.3">
      <c r="B1109" s="1" t="str">
        <f>Sheet1!A1090</f>
        <v>MD</v>
      </c>
      <c r="C1109" s="2" t="str">
        <f>Sheet1!B1090</f>
        <v>Elec</v>
      </c>
      <c r="D1109" s="3">
        <f>Sheet1!C1090</f>
        <v>42551</v>
      </c>
      <c r="E1109" s="4" t="str">
        <f>Sheet1!D1090</f>
        <v>PEPCO</v>
      </c>
      <c r="F1109" s="2" t="str">
        <f>Sheet1!E1090</f>
        <v>500-1M</v>
      </c>
      <c r="G1109" s="64">
        <f>IF(ISNUMBER((Sheet1!F1090+$F$9/10)*VLOOKUP($B1109,$H$13:$J$17,3,0)),(Sheet1!F1090+$F$9/10)*VLOOKUP($B1109,$H$13:$J$17,3,0),"N/A")</f>
        <v>7.1763150456621005</v>
      </c>
      <c r="H1109" s="64">
        <f>IF(ISNUMBER((Sheet1!G1090+$F$9/10)*VLOOKUP($B1109,$H$13:$J$17,3,0)),(Sheet1!G1090+$F$9/10)*VLOOKUP($B1109,$H$13:$J$17,3,0),"N/A")</f>
        <v>7.3331150456621002</v>
      </c>
      <c r="I1109" s="64">
        <f>IF(ISNUMBER((Sheet1!H1090+$F$9/10)*VLOOKUP($B1109,$H$13:$J$17,3,0)),(Sheet1!H1090+$F$9/10)*VLOOKUP($B1109,$H$13:$J$17,3,0),"N/A")</f>
        <v>7.2014062956621014</v>
      </c>
      <c r="J1109" s="64">
        <f>IF(ISNUMBER((Sheet1!I1090+$F$9/10)*VLOOKUP($B1109,$H$13:$J$17,3,0)),(Sheet1!I1090+$F$9/10)*VLOOKUP($B1109,$H$13:$J$17,3,0),"N/A")</f>
        <v>7.224294420662102</v>
      </c>
      <c r="K1109" s="64">
        <f>IF(ISNUMBER((Sheet1!J1090+$F$9/10)*VLOOKUP($B1109,$H$13:$J$17,3,0)),(Sheet1!J1090+$F$9/10)*VLOOKUP($B1109,$H$13:$J$17,3,0),"N/A")</f>
        <v>7.1909835178843249</v>
      </c>
    </row>
    <row r="1110" spans="2:11" x14ac:dyDescent="0.3">
      <c r="B1110" s="1" t="str">
        <f>Sheet1!A1091</f>
        <v>MD</v>
      </c>
      <c r="C1110" s="2" t="str">
        <f>Sheet1!B1091</f>
        <v>Elec</v>
      </c>
      <c r="D1110" s="3">
        <f>Sheet1!C1091</f>
        <v>42551</v>
      </c>
      <c r="E1110" s="4" t="str">
        <f>Sheet1!D1091</f>
        <v>PEPCO</v>
      </c>
      <c r="F1110" s="2" t="str">
        <f>Sheet1!E1091</f>
        <v>1-2M</v>
      </c>
      <c r="G1110" s="64">
        <f>IF(ISNUMBER((Sheet1!F1091+$F$9/10)*VLOOKUP($B1110,$H$13:$J$17,3,0)),(Sheet1!F1091+$F$9/10)*VLOOKUP($B1110,$H$13:$J$17,3,0),"N/A")</f>
        <v>7.0513150456621005</v>
      </c>
      <c r="H1110" s="64">
        <f>IF(ISNUMBER((Sheet1!G1091+$F$9/10)*VLOOKUP($B1110,$H$13:$J$17,3,0)),(Sheet1!G1091+$F$9/10)*VLOOKUP($B1110,$H$13:$J$17,3,0),"N/A")</f>
        <v>7.2081150456621002</v>
      </c>
      <c r="I1110" s="64">
        <f>IF(ISNUMBER((Sheet1!H1091+$F$9/10)*VLOOKUP($B1110,$H$13:$J$17,3,0)),(Sheet1!H1091+$F$9/10)*VLOOKUP($B1110,$H$13:$J$17,3,0),"N/A")</f>
        <v>7.0764062956621014</v>
      </c>
      <c r="J1110" s="64">
        <f>IF(ISNUMBER((Sheet1!I1091+$F$9/10)*VLOOKUP($B1110,$H$13:$J$17,3,0)),(Sheet1!I1091+$F$9/10)*VLOOKUP($B1110,$H$13:$J$17,3,0),"N/A")</f>
        <v>7.099294420662102</v>
      </c>
      <c r="K1110" s="64">
        <f>IF(ISNUMBER((Sheet1!J1091+$F$9/10)*VLOOKUP($B1110,$H$13:$J$17,3,0)),(Sheet1!J1091+$F$9/10)*VLOOKUP($B1110,$H$13:$J$17,3,0),"N/A")</f>
        <v>7.0659835178843249</v>
      </c>
    </row>
    <row r="1111" spans="2:11" x14ac:dyDescent="0.3">
      <c r="B1111" s="1" t="str">
        <f>Sheet1!A1092</f>
        <v>MD</v>
      </c>
      <c r="C1111" s="2" t="str">
        <f>Sheet1!B1092</f>
        <v>Elec</v>
      </c>
      <c r="D1111" s="3">
        <f>Sheet1!C1092</f>
        <v>42551</v>
      </c>
      <c r="E1111" s="4" t="str">
        <f>Sheet1!D1092</f>
        <v>PEPCO</v>
      </c>
      <c r="F1111" s="2" t="str">
        <f>Sheet1!E1092</f>
        <v>2M+</v>
      </c>
      <c r="G1111" s="64">
        <f>IF(ISNUMBER((Sheet1!F1092+$F$9/10)*VLOOKUP($B1111,$H$13:$J$17,3,0)),(Sheet1!F1092+$F$9/10)*VLOOKUP($B1111,$H$13:$J$17,3,0),"N/A")</f>
        <v>6.9263150456621005</v>
      </c>
      <c r="H1111" s="64">
        <f>IF(ISNUMBER((Sheet1!G1092+$F$9/10)*VLOOKUP($B1111,$H$13:$J$17,3,0)),(Sheet1!G1092+$F$9/10)*VLOOKUP($B1111,$H$13:$J$17,3,0),"N/A")</f>
        <v>7.0831150456621002</v>
      </c>
      <c r="I1111" s="64">
        <f>IF(ISNUMBER((Sheet1!H1092+$F$9/10)*VLOOKUP($B1111,$H$13:$J$17,3,0)),(Sheet1!H1092+$F$9/10)*VLOOKUP($B1111,$H$13:$J$17,3,0),"N/A")</f>
        <v>6.9514062956621014</v>
      </c>
      <c r="J1111" s="64">
        <f>IF(ISNUMBER((Sheet1!I1092+$F$9/10)*VLOOKUP($B1111,$H$13:$J$17,3,0)),(Sheet1!I1092+$F$9/10)*VLOOKUP($B1111,$H$13:$J$17,3,0),"N/A")</f>
        <v>6.974294420662102</v>
      </c>
      <c r="K1111" s="64">
        <f>IF(ISNUMBER((Sheet1!J1092+$F$9/10)*VLOOKUP($B1111,$H$13:$J$17,3,0)),(Sheet1!J1092+$F$9/10)*VLOOKUP($B1111,$H$13:$J$17,3,0),"N/A")</f>
        <v>6.9409835178843249</v>
      </c>
    </row>
    <row r="1112" spans="2:11" x14ac:dyDescent="0.3">
      <c r="B1112" s="1" t="str">
        <f>Sheet1!A1093</f>
        <v>MD</v>
      </c>
      <c r="C1112" s="2" t="str">
        <f>Sheet1!B1093</f>
        <v>Elec</v>
      </c>
      <c r="D1112" s="3">
        <f>Sheet1!C1093</f>
        <v>42551</v>
      </c>
      <c r="E1112" s="4" t="str">
        <f>Sheet1!D1093</f>
        <v>DPL</v>
      </c>
      <c r="F1112" s="2" t="str">
        <f>Sheet1!E1093</f>
        <v>0-150K</v>
      </c>
      <c r="G1112" s="64">
        <f>IF(ISNUMBER((Sheet1!F1093+$F$9/10)*VLOOKUP($B1112,$H$13:$J$17,3,0)),(Sheet1!F1093+$F$9/10)*VLOOKUP($B1112,$H$13:$J$17,3,0),"N/A")</f>
        <v>7.7348336073059372</v>
      </c>
      <c r="H1112" s="64">
        <f>IF(ISNUMBER((Sheet1!G1093+$F$9/10)*VLOOKUP($B1112,$H$13:$J$17,3,0)),(Sheet1!G1093+$F$9/10)*VLOOKUP($B1112,$H$13:$J$17,3,0),"N/A")</f>
        <v>7.9998711073059372</v>
      </c>
      <c r="I1112" s="64">
        <f>IF(ISNUMBER((Sheet1!H1093+$F$9/10)*VLOOKUP($B1112,$H$13:$J$17,3,0)),(Sheet1!H1093+$F$9/10)*VLOOKUP($B1112,$H$13:$J$17,3,0),"N/A")</f>
        <v>7.8776115239726021</v>
      </c>
      <c r="J1112" s="64">
        <f>IF(ISNUMBER((Sheet1!I1093+$F$9/10)*VLOOKUP($B1112,$H$13:$J$17,3,0)),(Sheet1!I1093+$F$9/10)*VLOOKUP($B1112,$H$13:$J$17,3,0),"N/A")</f>
        <v>7.9021092323059365</v>
      </c>
      <c r="K1112" s="64">
        <f>IF(ISNUMBER((Sheet1!J1093+$F$9/10)*VLOOKUP($B1112,$H$13:$J$17,3,0)),(Sheet1!J1093+$F$9/10)*VLOOKUP($B1112,$H$13:$J$17,3,0),"N/A")</f>
        <v>8.0250924961948265</v>
      </c>
    </row>
    <row r="1113" spans="2:11" x14ac:dyDescent="0.3">
      <c r="B1113" s="1" t="str">
        <f>Sheet1!A1094</f>
        <v>MD</v>
      </c>
      <c r="C1113" s="2" t="str">
        <f>Sheet1!B1094</f>
        <v>Elec</v>
      </c>
      <c r="D1113" s="3">
        <f>Sheet1!C1094</f>
        <v>42551</v>
      </c>
      <c r="E1113" s="4" t="str">
        <f>Sheet1!D1094</f>
        <v>DPL</v>
      </c>
      <c r="F1113" s="2" t="str">
        <f>Sheet1!E1094</f>
        <v>150-500K</v>
      </c>
      <c r="G1113" s="64">
        <f>IF(ISNUMBER((Sheet1!F1094+$F$9/10)*VLOOKUP($B1113,$H$13:$J$17,3,0)),(Sheet1!F1094+$F$9/10)*VLOOKUP($B1113,$H$13:$J$17,3,0),"N/A")</f>
        <v>7.534833607305937</v>
      </c>
      <c r="H1113" s="64">
        <f>IF(ISNUMBER((Sheet1!G1094+$F$9/10)*VLOOKUP($B1113,$H$13:$J$17,3,0)),(Sheet1!G1094+$F$9/10)*VLOOKUP($B1113,$H$13:$J$17,3,0),"N/A")</f>
        <v>7.799871107305937</v>
      </c>
      <c r="I1113" s="64">
        <f>IF(ISNUMBER((Sheet1!H1094+$F$9/10)*VLOOKUP($B1113,$H$13:$J$17,3,0)),(Sheet1!H1094+$F$9/10)*VLOOKUP($B1113,$H$13:$J$17,3,0),"N/A")</f>
        <v>7.6776115239726028</v>
      </c>
      <c r="J1113" s="64">
        <f>IF(ISNUMBER((Sheet1!I1094+$F$9/10)*VLOOKUP($B1113,$H$13:$J$17,3,0)),(Sheet1!I1094+$F$9/10)*VLOOKUP($B1113,$H$13:$J$17,3,0),"N/A")</f>
        <v>7.7021092323059364</v>
      </c>
      <c r="K1113" s="64">
        <f>IF(ISNUMBER((Sheet1!J1094+$F$9/10)*VLOOKUP($B1113,$H$13:$J$17,3,0)),(Sheet1!J1094+$F$9/10)*VLOOKUP($B1113,$H$13:$J$17,3,0),"N/A")</f>
        <v>7.8250924961948254</v>
      </c>
    </row>
    <row r="1114" spans="2:11" x14ac:dyDescent="0.3">
      <c r="B1114" s="1" t="str">
        <f>Sheet1!A1095</f>
        <v>MD</v>
      </c>
      <c r="C1114" s="2" t="str">
        <f>Sheet1!B1095</f>
        <v>Elec</v>
      </c>
      <c r="D1114" s="3">
        <f>Sheet1!C1095</f>
        <v>42551</v>
      </c>
      <c r="E1114" s="4" t="str">
        <f>Sheet1!D1095</f>
        <v>DPL</v>
      </c>
      <c r="F1114" s="2" t="str">
        <f>Sheet1!E1095</f>
        <v>500-1M</v>
      </c>
      <c r="G1114" s="64">
        <f>IF(ISNUMBER((Sheet1!F1095+$F$9/10)*VLOOKUP($B1114,$H$13:$J$17,3,0)),(Sheet1!F1095+$F$9/10)*VLOOKUP($B1114,$H$13:$J$17,3,0),"N/A")</f>
        <v>7.1848336073059373</v>
      </c>
      <c r="H1114" s="64">
        <f>IF(ISNUMBER((Sheet1!G1095+$F$9/10)*VLOOKUP($B1114,$H$13:$J$17,3,0)),(Sheet1!G1095+$F$9/10)*VLOOKUP($B1114,$H$13:$J$17,3,0),"N/A")</f>
        <v>7.4498711073059365</v>
      </c>
      <c r="I1114" s="64">
        <f>IF(ISNUMBER((Sheet1!H1095+$F$9/10)*VLOOKUP($B1114,$H$13:$J$17,3,0)),(Sheet1!H1095+$F$9/10)*VLOOKUP($B1114,$H$13:$J$17,3,0),"N/A")</f>
        <v>7.3276115239726023</v>
      </c>
      <c r="J1114" s="64">
        <f>IF(ISNUMBER((Sheet1!I1095+$F$9/10)*VLOOKUP($B1114,$H$13:$J$17,3,0)),(Sheet1!I1095+$F$9/10)*VLOOKUP($B1114,$H$13:$J$17,3,0),"N/A")</f>
        <v>7.3521092323059367</v>
      </c>
      <c r="K1114" s="64">
        <f>IF(ISNUMBER((Sheet1!J1095+$F$9/10)*VLOOKUP($B1114,$H$13:$J$17,3,0)),(Sheet1!J1095+$F$9/10)*VLOOKUP($B1114,$H$13:$J$17,3,0),"N/A")</f>
        <v>7.4750924961948257</v>
      </c>
    </row>
    <row r="1115" spans="2:11" x14ac:dyDescent="0.3">
      <c r="B1115" s="1" t="str">
        <f>Sheet1!A1096</f>
        <v>MD</v>
      </c>
      <c r="C1115" s="2" t="str">
        <f>Sheet1!B1096</f>
        <v>Elec</v>
      </c>
      <c r="D1115" s="3">
        <f>Sheet1!C1096</f>
        <v>42551</v>
      </c>
      <c r="E1115" s="4" t="str">
        <f>Sheet1!D1096</f>
        <v>DPL</v>
      </c>
      <c r="F1115" s="2" t="str">
        <f>Sheet1!E1096</f>
        <v>1-2M</v>
      </c>
      <c r="G1115" s="64">
        <f>IF(ISNUMBER((Sheet1!F1096+$F$9/10)*VLOOKUP($B1115,$H$13:$J$17,3,0)),(Sheet1!F1096+$F$9/10)*VLOOKUP($B1115,$H$13:$J$17,3,0),"N/A")</f>
        <v>7.0598336073059373</v>
      </c>
      <c r="H1115" s="64">
        <f>IF(ISNUMBER((Sheet1!G1096+$F$9/10)*VLOOKUP($B1115,$H$13:$J$17,3,0)),(Sheet1!G1096+$F$9/10)*VLOOKUP($B1115,$H$13:$J$17,3,0),"N/A")</f>
        <v>7.3248711073059365</v>
      </c>
      <c r="I1115" s="64">
        <f>IF(ISNUMBER((Sheet1!H1096+$F$9/10)*VLOOKUP($B1115,$H$13:$J$17,3,0)),(Sheet1!H1096+$F$9/10)*VLOOKUP($B1115,$H$13:$J$17,3,0),"N/A")</f>
        <v>7.2026115239726023</v>
      </c>
      <c r="J1115" s="64">
        <f>IF(ISNUMBER((Sheet1!I1096+$F$9/10)*VLOOKUP($B1115,$H$13:$J$17,3,0)),(Sheet1!I1096+$F$9/10)*VLOOKUP($B1115,$H$13:$J$17,3,0),"N/A")</f>
        <v>7.2271092323059367</v>
      </c>
      <c r="K1115" s="64">
        <f>IF(ISNUMBER((Sheet1!J1096+$F$9/10)*VLOOKUP($B1115,$H$13:$J$17,3,0)),(Sheet1!J1096+$F$9/10)*VLOOKUP($B1115,$H$13:$J$17,3,0),"N/A")</f>
        <v>7.3500924961948257</v>
      </c>
    </row>
    <row r="1116" spans="2:11" x14ac:dyDescent="0.3">
      <c r="B1116" s="1" t="str">
        <f>Sheet1!A1097</f>
        <v>MD</v>
      </c>
      <c r="C1116" s="2" t="str">
        <f>Sheet1!B1097</f>
        <v>Elec</v>
      </c>
      <c r="D1116" s="3">
        <f>Sheet1!C1097</f>
        <v>42551</v>
      </c>
      <c r="E1116" s="4" t="str">
        <f>Sheet1!D1097</f>
        <v>DPL</v>
      </c>
      <c r="F1116" s="2" t="str">
        <f>Sheet1!E1097</f>
        <v>2M+</v>
      </c>
      <c r="G1116" s="64">
        <f>IF(ISNUMBER((Sheet1!F1097+$F$9/10)*VLOOKUP($B1116,$H$13:$J$17,3,0)),(Sheet1!F1097+$F$9/10)*VLOOKUP($B1116,$H$13:$J$17,3,0),"N/A")</f>
        <v>6.9348336073059373</v>
      </c>
      <c r="H1116" s="64">
        <f>IF(ISNUMBER((Sheet1!G1097+$F$9/10)*VLOOKUP($B1116,$H$13:$J$17,3,0)),(Sheet1!G1097+$F$9/10)*VLOOKUP($B1116,$H$13:$J$17,3,0),"N/A")</f>
        <v>7.1998711073059365</v>
      </c>
      <c r="I1116" s="64">
        <f>IF(ISNUMBER((Sheet1!H1097+$F$9/10)*VLOOKUP($B1116,$H$13:$J$17,3,0)),(Sheet1!H1097+$F$9/10)*VLOOKUP($B1116,$H$13:$J$17,3,0),"N/A")</f>
        <v>7.0776115239726023</v>
      </c>
      <c r="J1116" s="64">
        <f>IF(ISNUMBER((Sheet1!I1097+$F$9/10)*VLOOKUP($B1116,$H$13:$J$17,3,0)),(Sheet1!I1097+$F$9/10)*VLOOKUP($B1116,$H$13:$J$17,3,0),"N/A")</f>
        <v>7.1021092323059367</v>
      </c>
      <c r="K1116" s="64">
        <f>IF(ISNUMBER((Sheet1!J1097+$F$9/10)*VLOOKUP($B1116,$H$13:$J$17,3,0)),(Sheet1!J1097+$F$9/10)*VLOOKUP($B1116,$H$13:$J$17,3,0),"N/A")</f>
        <v>7.2250924961948257</v>
      </c>
    </row>
    <row r="1117" spans="2:11" x14ac:dyDescent="0.3">
      <c r="B1117" s="1" t="str">
        <f>Sheet1!A1098</f>
        <v>MD</v>
      </c>
      <c r="C1117" s="2" t="str">
        <f>Sheet1!B1098</f>
        <v>Elec</v>
      </c>
      <c r="D1117" s="3">
        <f>Sheet1!C1098</f>
        <v>42551</v>
      </c>
      <c r="E1117" s="4" t="str">
        <f>Sheet1!D1098</f>
        <v>Potomac</v>
      </c>
      <c r="F1117" s="2" t="str">
        <f>Sheet1!E1098</f>
        <v>0-150K</v>
      </c>
      <c r="G1117" s="64">
        <f>IF(ISNUMBER((Sheet1!F1098+$F$9/10)*VLOOKUP($B1117,$H$13:$J$17,3,0)),(Sheet1!F1098+$F$9/10)*VLOOKUP($B1117,$H$13:$J$17,3,0),"N/A")</f>
        <v>6.4828433835013062</v>
      </c>
      <c r="H1117" s="64">
        <f>IF(ISNUMBER((Sheet1!G1098+$F$9/10)*VLOOKUP($B1117,$H$13:$J$17,3,0)),(Sheet1!G1098+$F$9/10)*VLOOKUP($B1117,$H$13:$J$17,3,0),"N/A")</f>
        <v>6.6739433856375356</v>
      </c>
      <c r="I1117" s="64">
        <f>IF(ISNUMBER((Sheet1!H1098+$F$9/10)*VLOOKUP($B1117,$H$13:$J$17,3,0)),(Sheet1!H1098+$F$9/10)*VLOOKUP($B1117,$H$13:$J$17,3,0),"N/A")</f>
        <v>6.5940050580008176</v>
      </c>
      <c r="J1117" s="64">
        <f>IF(ISNUMBER((Sheet1!I1098+$F$9/10)*VLOOKUP($B1117,$H$13:$J$17,3,0)),(Sheet1!I1098+$F$9/10)*VLOOKUP($B1117,$H$13:$J$17,3,0),"N/A")</f>
        <v>6.627159634168879</v>
      </c>
      <c r="K1117" s="64">
        <f>IF(ISNUMBER((Sheet1!J1098+$F$9/10)*VLOOKUP($B1117,$H$13:$J$17,3,0)),(Sheet1!J1098+$F$9/10)*VLOOKUP($B1117,$H$13:$J$17,3,0),"N/A")</f>
        <v>6.7464037974976847</v>
      </c>
    </row>
    <row r="1118" spans="2:11" x14ac:dyDescent="0.3">
      <c r="B1118" s="1" t="str">
        <f>Sheet1!A1099</f>
        <v>MD</v>
      </c>
      <c r="C1118" s="2" t="str">
        <f>Sheet1!B1099</f>
        <v>Elec</v>
      </c>
      <c r="D1118" s="3">
        <f>Sheet1!C1099</f>
        <v>42551</v>
      </c>
      <c r="E1118" s="4" t="str">
        <f>Sheet1!D1099</f>
        <v>Potomac</v>
      </c>
      <c r="F1118" s="2" t="str">
        <f>Sheet1!E1099</f>
        <v>150-500K</v>
      </c>
      <c r="G1118" s="64">
        <f>IF(ISNUMBER((Sheet1!F1099+$F$9/10)*VLOOKUP($B1118,$H$13:$J$17,3,0)),(Sheet1!F1099+$F$9/10)*VLOOKUP($B1118,$H$13:$J$17,3,0),"N/A")</f>
        <v>6.282843383501306</v>
      </c>
      <c r="H1118" s="64">
        <f>IF(ISNUMBER((Sheet1!G1099+$F$9/10)*VLOOKUP($B1118,$H$13:$J$17,3,0)),(Sheet1!G1099+$F$9/10)*VLOOKUP($B1118,$H$13:$J$17,3,0),"N/A")</f>
        <v>6.4739433856375355</v>
      </c>
      <c r="I1118" s="64">
        <f>IF(ISNUMBER((Sheet1!H1099+$F$9/10)*VLOOKUP($B1118,$H$13:$J$17,3,0)),(Sheet1!H1099+$F$9/10)*VLOOKUP($B1118,$H$13:$J$17,3,0),"N/A")</f>
        <v>6.3940050580008174</v>
      </c>
      <c r="J1118" s="64">
        <f>IF(ISNUMBER((Sheet1!I1099+$F$9/10)*VLOOKUP($B1118,$H$13:$J$17,3,0)),(Sheet1!I1099+$F$9/10)*VLOOKUP($B1118,$H$13:$J$17,3,0),"N/A")</f>
        <v>6.4271596341688788</v>
      </c>
      <c r="K1118" s="64">
        <f>IF(ISNUMBER((Sheet1!J1099+$F$9/10)*VLOOKUP($B1118,$H$13:$J$17,3,0)),(Sheet1!J1099+$F$9/10)*VLOOKUP($B1118,$H$13:$J$17,3,0),"N/A")</f>
        <v>6.5464037974976845</v>
      </c>
    </row>
    <row r="1119" spans="2:11" x14ac:dyDescent="0.3">
      <c r="B1119" s="1" t="str">
        <f>Sheet1!A1100</f>
        <v>MD</v>
      </c>
      <c r="C1119" s="2" t="str">
        <f>Sheet1!B1100</f>
        <v>Elec</v>
      </c>
      <c r="D1119" s="3">
        <f>Sheet1!C1100</f>
        <v>42551</v>
      </c>
      <c r="E1119" s="4" t="str">
        <f>Sheet1!D1100</f>
        <v>Potomac</v>
      </c>
      <c r="F1119" s="2" t="str">
        <f>Sheet1!E1100</f>
        <v>500-1M</v>
      </c>
      <c r="G1119" s="64">
        <f>IF(ISNUMBER((Sheet1!F1100+$F$9/10)*VLOOKUP($B1119,$H$13:$J$17,3,0)),(Sheet1!F1100+$F$9/10)*VLOOKUP($B1119,$H$13:$J$17,3,0),"N/A")</f>
        <v>5.9328433835013055</v>
      </c>
      <c r="H1119" s="64">
        <f>IF(ISNUMBER((Sheet1!G1100+$F$9/10)*VLOOKUP($B1119,$H$13:$J$17,3,0)),(Sheet1!G1100+$F$9/10)*VLOOKUP($B1119,$H$13:$J$17,3,0),"N/A")</f>
        <v>6.1239433856375358</v>
      </c>
      <c r="I1119" s="64">
        <f>IF(ISNUMBER((Sheet1!H1100+$F$9/10)*VLOOKUP($B1119,$H$13:$J$17,3,0)),(Sheet1!H1100+$F$9/10)*VLOOKUP($B1119,$H$13:$J$17,3,0),"N/A")</f>
        <v>6.0440050580008178</v>
      </c>
      <c r="J1119" s="64">
        <f>IF(ISNUMBER((Sheet1!I1100+$F$9/10)*VLOOKUP($B1119,$H$13:$J$17,3,0)),(Sheet1!I1100+$F$9/10)*VLOOKUP($B1119,$H$13:$J$17,3,0),"N/A")</f>
        <v>6.0771596341688792</v>
      </c>
      <c r="K1119" s="64">
        <f>IF(ISNUMBER((Sheet1!J1100+$F$9/10)*VLOOKUP($B1119,$H$13:$J$17,3,0)),(Sheet1!J1100+$F$9/10)*VLOOKUP($B1119,$H$13:$J$17,3,0),"N/A")</f>
        <v>6.1964037974976849</v>
      </c>
    </row>
    <row r="1120" spans="2:11" x14ac:dyDescent="0.3">
      <c r="B1120" s="1" t="str">
        <f>Sheet1!A1101</f>
        <v>MD</v>
      </c>
      <c r="C1120" s="2" t="str">
        <f>Sheet1!B1101</f>
        <v>Elec</v>
      </c>
      <c r="D1120" s="3">
        <f>Sheet1!C1101</f>
        <v>42551</v>
      </c>
      <c r="E1120" s="4" t="str">
        <f>Sheet1!D1101</f>
        <v>Potomac</v>
      </c>
      <c r="F1120" s="2" t="str">
        <f>Sheet1!E1101</f>
        <v>1-2M</v>
      </c>
      <c r="G1120" s="64">
        <f>IF(ISNUMBER((Sheet1!F1101+$F$9/10)*VLOOKUP($B1120,$H$13:$J$17,3,0)),(Sheet1!F1101+$F$9/10)*VLOOKUP($B1120,$H$13:$J$17,3,0),"N/A")</f>
        <v>5.8078433835013055</v>
      </c>
      <c r="H1120" s="64">
        <f>IF(ISNUMBER((Sheet1!G1101+$F$9/10)*VLOOKUP($B1120,$H$13:$J$17,3,0)),(Sheet1!G1101+$F$9/10)*VLOOKUP($B1120,$H$13:$J$17,3,0),"N/A")</f>
        <v>5.9989433856375358</v>
      </c>
      <c r="I1120" s="64">
        <f>IF(ISNUMBER((Sheet1!H1101+$F$9/10)*VLOOKUP($B1120,$H$13:$J$17,3,0)),(Sheet1!H1101+$F$9/10)*VLOOKUP($B1120,$H$13:$J$17,3,0),"N/A")</f>
        <v>5.9190050580008178</v>
      </c>
      <c r="J1120" s="64">
        <f>IF(ISNUMBER((Sheet1!I1101+$F$9/10)*VLOOKUP($B1120,$H$13:$J$17,3,0)),(Sheet1!I1101+$F$9/10)*VLOOKUP($B1120,$H$13:$J$17,3,0),"N/A")</f>
        <v>5.9521596341688792</v>
      </c>
      <c r="K1120" s="64">
        <f>IF(ISNUMBER((Sheet1!J1101+$F$9/10)*VLOOKUP($B1120,$H$13:$J$17,3,0)),(Sheet1!J1101+$F$9/10)*VLOOKUP($B1120,$H$13:$J$17,3,0),"N/A")</f>
        <v>6.0714037974976849</v>
      </c>
    </row>
    <row r="1121" spans="2:11" x14ac:dyDescent="0.3">
      <c r="B1121" s="1" t="str">
        <f>Sheet1!A1102</f>
        <v>MD</v>
      </c>
      <c r="C1121" s="2" t="str">
        <f>Sheet1!B1102</f>
        <v>Elec</v>
      </c>
      <c r="D1121" s="3">
        <f>Sheet1!C1102</f>
        <v>42551</v>
      </c>
      <c r="E1121" s="4" t="str">
        <f>Sheet1!D1102</f>
        <v>Potomac</v>
      </c>
      <c r="F1121" s="2" t="str">
        <f>Sheet1!E1102</f>
        <v>2M+</v>
      </c>
      <c r="G1121" s="64">
        <f>IF(ISNUMBER((Sheet1!F1102+$F$9/10)*VLOOKUP($B1121,$H$13:$J$17,3,0)),(Sheet1!F1102+$F$9/10)*VLOOKUP($B1121,$H$13:$J$17,3,0),"N/A")</f>
        <v>5.6828433835013055</v>
      </c>
      <c r="H1121" s="64">
        <f>IF(ISNUMBER((Sheet1!G1102+$F$9/10)*VLOOKUP($B1121,$H$13:$J$17,3,0)),(Sheet1!G1102+$F$9/10)*VLOOKUP($B1121,$H$13:$J$17,3,0),"N/A")</f>
        <v>5.8739433856375358</v>
      </c>
      <c r="I1121" s="64">
        <f>IF(ISNUMBER((Sheet1!H1102+$F$9/10)*VLOOKUP($B1121,$H$13:$J$17,3,0)),(Sheet1!H1102+$F$9/10)*VLOOKUP($B1121,$H$13:$J$17,3,0),"N/A")</f>
        <v>5.7940050580008178</v>
      </c>
      <c r="J1121" s="64">
        <f>IF(ISNUMBER((Sheet1!I1102+$F$9/10)*VLOOKUP($B1121,$H$13:$J$17,3,0)),(Sheet1!I1102+$F$9/10)*VLOOKUP($B1121,$H$13:$J$17,3,0),"N/A")</f>
        <v>5.8271596341688792</v>
      </c>
      <c r="K1121" s="64">
        <f>IF(ISNUMBER((Sheet1!J1102+$F$9/10)*VLOOKUP($B1121,$H$13:$J$17,3,0)),(Sheet1!J1102+$F$9/10)*VLOOKUP($B1121,$H$13:$J$17,3,0),"N/A")</f>
        <v>5.9464037974976849</v>
      </c>
    </row>
    <row r="1122" spans="2:11" x14ac:dyDescent="0.3">
      <c r="B1122" s="1" t="str">
        <f>Sheet1!A1103</f>
        <v>MD</v>
      </c>
      <c r="C1122" s="2" t="str">
        <f>Sheet1!B1103</f>
        <v>Elec</v>
      </c>
      <c r="D1122" s="3">
        <f>Sheet1!C1103</f>
        <v>42582</v>
      </c>
      <c r="E1122" s="4" t="str">
        <f>Sheet1!D1103</f>
        <v>BGE</v>
      </c>
      <c r="F1122" s="2" t="str">
        <f>Sheet1!E1103</f>
        <v>0-150K</v>
      </c>
      <c r="G1122" s="64">
        <f>IF(ISNUMBER((Sheet1!F1103+$F$9/10)*VLOOKUP($B1122,$H$13:$J$17,3,0)),(Sheet1!F1103+$F$9/10)*VLOOKUP($B1122,$H$13:$J$17,3,0),"N/A")</f>
        <v>8.0552038227987062</v>
      </c>
      <c r="H1122" s="64">
        <f>IF(ISNUMBER((Sheet1!G1103+$F$9/10)*VLOOKUP($B1122,$H$13:$J$17,3,0)),(Sheet1!G1103+$F$9/10)*VLOOKUP($B1122,$H$13:$J$17,3,0),"N/A")</f>
        <v>8.230841651854492</v>
      </c>
      <c r="I1122" s="64">
        <f>IF(ISNUMBER((Sheet1!H1103+$F$9/10)*VLOOKUP($B1122,$H$13:$J$17,3,0)),(Sheet1!H1103+$F$9/10)*VLOOKUP($B1122,$H$13:$J$17,3,0),"N/A")</f>
        <v>8.0756102962636724</v>
      </c>
      <c r="J1122" s="64">
        <f>IF(ISNUMBER((Sheet1!I1103+$F$9/10)*VLOOKUP($B1122,$H$13:$J$17,3,0)),(Sheet1!I1103+$F$9/10)*VLOOKUP($B1122,$H$13:$J$17,3,0),"N/A")</f>
        <v>8.1164689682255631</v>
      </c>
      <c r="K1122" s="64">
        <f>IF(ISNUMBER((Sheet1!J1103+$F$9/10)*VLOOKUP($B1122,$H$13:$J$17,3,0)),(Sheet1!J1103+$F$9/10)*VLOOKUP($B1122,$H$13:$J$17,3,0),"N/A")</f>
        <v>8.0309532177396843</v>
      </c>
    </row>
    <row r="1123" spans="2:11" x14ac:dyDescent="0.3">
      <c r="B1123" s="1" t="str">
        <f>Sheet1!A1104</f>
        <v>MD</v>
      </c>
      <c r="C1123" s="2" t="str">
        <f>Sheet1!B1104</f>
        <v>Elec</v>
      </c>
      <c r="D1123" s="3">
        <f>Sheet1!C1104</f>
        <v>42582</v>
      </c>
      <c r="E1123" s="4" t="str">
        <f>Sheet1!D1104</f>
        <v>BGE</v>
      </c>
      <c r="F1123" s="2" t="str">
        <f>Sheet1!E1104</f>
        <v>150-500K</v>
      </c>
      <c r="G1123" s="64">
        <f>IF(ISNUMBER((Sheet1!F1104+$F$9/10)*VLOOKUP($B1123,$H$13:$J$17,3,0)),(Sheet1!F1104+$F$9/10)*VLOOKUP($B1123,$H$13:$J$17,3,0),"N/A")</f>
        <v>7.8552038227987069</v>
      </c>
      <c r="H1123" s="64">
        <f>IF(ISNUMBER((Sheet1!G1104+$F$9/10)*VLOOKUP($B1123,$H$13:$J$17,3,0)),(Sheet1!G1104+$F$9/10)*VLOOKUP($B1123,$H$13:$J$17,3,0),"N/A")</f>
        <v>8.0308416518544909</v>
      </c>
      <c r="I1123" s="64">
        <f>IF(ISNUMBER((Sheet1!H1104+$F$9/10)*VLOOKUP($B1123,$H$13:$J$17,3,0)),(Sheet1!H1104+$F$9/10)*VLOOKUP($B1123,$H$13:$J$17,3,0),"N/A")</f>
        <v>7.8756102962636731</v>
      </c>
      <c r="J1123" s="64">
        <f>IF(ISNUMBER((Sheet1!I1104+$F$9/10)*VLOOKUP($B1123,$H$13:$J$17,3,0)),(Sheet1!I1104+$F$9/10)*VLOOKUP($B1123,$H$13:$J$17,3,0),"N/A")</f>
        <v>7.9164689682255629</v>
      </c>
      <c r="K1123" s="64">
        <f>IF(ISNUMBER((Sheet1!J1104+$F$9/10)*VLOOKUP($B1123,$H$13:$J$17,3,0)),(Sheet1!J1104+$F$9/10)*VLOOKUP($B1123,$H$13:$J$17,3,0),"N/A")</f>
        <v>7.830953217739685</v>
      </c>
    </row>
    <row r="1124" spans="2:11" x14ac:dyDescent="0.3">
      <c r="B1124" s="1" t="str">
        <f>Sheet1!A1105</f>
        <v>MD</v>
      </c>
      <c r="C1124" s="2" t="str">
        <f>Sheet1!B1105</f>
        <v>Elec</v>
      </c>
      <c r="D1124" s="3">
        <f>Sheet1!C1105</f>
        <v>42582</v>
      </c>
      <c r="E1124" s="4" t="str">
        <f>Sheet1!D1105</f>
        <v>BGE</v>
      </c>
      <c r="F1124" s="2" t="str">
        <f>Sheet1!E1105</f>
        <v>500-1M</v>
      </c>
      <c r="G1124" s="64">
        <f>IF(ISNUMBER((Sheet1!F1105+$F$9/10)*VLOOKUP($B1124,$H$13:$J$17,3,0)),(Sheet1!F1105+$F$9/10)*VLOOKUP($B1124,$H$13:$J$17,3,0),"N/A")</f>
        <v>7.5052038227987072</v>
      </c>
      <c r="H1124" s="64">
        <f>IF(ISNUMBER((Sheet1!G1105+$F$9/10)*VLOOKUP($B1124,$H$13:$J$17,3,0)),(Sheet1!G1105+$F$9/10)*VLOOKUP($B1124,$H$13:$J$17,3,0),"N/A")</f>
        <v>7.6808416518544913</v>
      </c>
      <c r="I1124" s="64">
        <f>IF(ISNUMBER((Sheet1!H1105+$F$9/10)*VLOOKUP($B1124,$H$13:$J$17,3,0)),(Sheet1!H1105+$F$9/10)*VLOOKUP($B1124,$H$13:$J$17,3,0),"N/A")</f>
        <v>7.5256102962636735</v>
      </c>
      <c r="J1124" s="64">
        <f>IF(ISNUMBER((Sheet1!I1105+$F$9/10)*VLOOKUP($B1124,$H$13:$J$17,3,0)),(Sheet1!I1105+$F$9/10)*VLOOKUP($B1124,$H$13:$J$17,3,0),"N/A")</f>
        <v>7.5664689682255624</v>
      </c>
      <c r="K1124" s="64">
        <f>IF(ISNUMBER((Sheet1!J1105+$F$9/10)*VLOOKUP($B1124,$H$13:$J$17,3,0)),(Sheet1!J1105+$F$9/10)*VLOOKUP($B1124,$H$13:$J$17,3,0),"N/A")</f>
        <v>7.4809532177396845</v>
      </c>
    </row>
    <row r="1125" spans="2:11" x14ac:dyDescent="0.3">
      <c r="B1125" s="1" t="str">
        <f>Sheet1!A1106</f>
        <v>MD</v>
      </c>
      <c r="C1125" s="2" t="str">
        <f>Sheet1!B1106</f>
        <v>Elec</v>
      </c>
      <c r="D1125" s="3">
        <f>Sheet1!C1106</f>
        <v>42582</v>
      </c>
      <c r="E1125" s="4" t="str">
        <f>Sheet1!D1106</f>
        <v>BGE</v>
      </c>
      <c r="F1125" s="2" t="str">
        <f>Sheet1!E1106</f>
        <v>1-2M</v>
      </c>
      <c r="G1125" s="64">
        <f>IF(ISNUMBER((Sheet1!F1106+$F$9/10)*VLOOKUP($B1125,$H$13:$J$17,3,0)),(Sheet1!F1106+$F$9/10)*VLOOKUP($B1125,$H$13:$J$17,3,0),"N/A")</f>
        <v>7.3802038227987072</v>
      </c>
      <c r="H1125" s="64">
        <f>IF(ISNUMBER((Sheet1!G1106+$F$9/10)*VLOOKUP($B1125,$H$13:$J$17,3,0)),(Sheet1!G1106+$F$9/10)*VLOOKUP($B1125,$H$13:$J$17,3,0),"N/A")</f>
        <v>7.5558416518544913</v>
      </c>
      <c r="I1125" s="64">
        <f>IF(ISNUMBER((Sheet1!H1106+$F$9/10)*VLOOKUP($B1125,$H$13:$J$17,3,0)),(Sheet1!H1106+$F$9/10)*VLOOKUP($B1125,$H$13:$J$17,3,0),"N/A")</f>
        <v>7.4006102962636735</v>
      </c>
      <c r="J1125" s="64">
        <f>IF(ISNUMBER((Sheet1!I1106+$F$9/10)*VLOOKUP($B1125,$H$13:$J$17,3,0)),(Sheet1!I1106+$F$9/10)*VLOOKUP($B1125,$H$13:$J$17,3,0),"N/A")</f>
        <v>7.4414689682255624</v>
      </c>
      <c r="K1125" s="64">
        <f>IF(ISNUMBER((Sheet1!J1106+$F$9/10)*VLOOKUP($B1125,$H$13:$J$17,3,0)),(Sheet1!J1106+$F$9/10)*VLOOKUP($B1125,$H$13:$J$17,3,0),"N/A")</f>
        <v>7.3559532177396845</v>
      </c>
    </row>
    <row r="1126" spans="2:11" x14ac:dyDescent="0.3">
      <c r="B1126" s="1" t="str">
        <f>Sheet1!A1107</f>
        <v>MD</v>
      </c>
      <c r="C1126" s="2" t="str">
        <f>Sheet1!B1107</f>
        <v>Elec</v>
      </c>
      <c r="D1126" s="3">
        <f>Sheet1!C1107</f>
        <v>42582</v>
      </c>
      <c r="E1126" s="4" t="str">
        <f>Sheet1!D1107</f>
        <v>BGE</v>
      </c>
      <c r="F1126" s="2" t="str">
        <f>Sheet1!E1107</f>
        <v>2M+</v>
      </c>
      <c r="G1126" s="64">
        <f>IF(ISNUMBER((Sheet1!F1107+$F$9/10)*VLOOKUP($B1126,$H$13:$J$17,3,0)),(Sheet1!F1107+$F$9/10)*VLOOKUP($B1126,$H$13:$J$17,3,0),"N/A")</f>
        <v>7.2552038227987072</v>
      </c>
      <c r="H1126" s="64">
        <f>IF(ISNUMBER((Sheet1!G1107+$F$9/10)*VLOOKUP($B1126,$H$13:$J$17,3,0)),(Sheet1!G1107+$F$9/10)*VLOOKUP($B1126,$H$13:$J$17,3,0),"N/A")</f>
        <v>7.4308416518544913</v>
      </c>
      <c r="I1126" s="64">
        <f>IF(ISNUMBER((Sheet1!H1107+$F$9/10)*VLOOKUP($B1126,$H$13:$J$17,3,0)),(Sheet1!H1107+$F$9/10)*VLOOKUP($B1126,$H$13:$J$17,3,0),"N/A")</f>
        <v>7.2756102962636735</v>
      </c>
      <c r="J1126" s="64">
        <f>IF(ISNUMBER((Sheet1!I1107+$F$9/10)*VLOOKUP($B1126,$H$13:$J$17,3,0)),(Sheet1!I1107+$F$9/10)*VLOOKUP($B1126,$H$13:$J$17,3,0),"N/A")</f>
        <v>7.3164689682255624</v>
      </c>
      <c r="K1126" s="64">
        <f>IF(ISNUMBER((Sheet1!J1107+$F$9/10)*VLOOKUP($B1126,$H$13:$J$17,3,0)),(Sheet1!J1107+$F$9/10)*VLOOKUP($B1126,$H$13:$J$17,3,0),"N/A")</f>
        <v>7.2309532177396845</v>
      </c>
    </row>
    <row r="1127" spans="2:11" x14ac:dyDescent="0.3">
      <c r="B1127" s="1" t="str">
        <f>Sheet1!A1108</f>
        <v>MD</v>
      </c>
      <c r="C1127" s="2" t="str">
        <f>Sheet1!B1108</f>
        <v>Elec</v>
      </c>
      <c r="D1127" s="3">
        <f>Sheet1!C1108</f>
        <v>42582</v>
      </c>
      <c r="E1127" s="4" t="str">
        <f>Sheet1!D1108</f>
        <v>PEPCO</v>
      </c>
      <c r="F1127" s="2" t="str">
        <f>Sheet1!E1108</f>
        <v>0-150K</v>
      </c>
      <c r="G1127" s="64">
        <f>IF(ISNUMBER((Sheet1!F1108+$F$9/10)*VLOOKUP($B1127,$H$13:$J$17,3,0)),(Sheet1!F1108+$F$9/10)*VLOOKUP($B1127,$H$13:$J$17,3,0),"N/A")</f>
        <v>7.7098650456621005</v>
      </c>
      <c r="H1127" s="64">
        <f>IF(ISNUMBER((Sheet1!G1108+$F$9/10)*VLOOKUP($B1127,$H$13:$J$17,3,0)),(Sheet1!G1108+$F$9/10)*VLOOKUP($B1127,$H$13:$J$17,3,0),"N/A")</f>
        <v>7.8625953581621006</v>
      </c>
      <c r="I1127" s="64">
        <f>IF(ISNUMBER((Sheet1!H1108+$F$9/10)*VLOOKUP($B1127,$H$13:$J$17,3,0)),(Sheet1!H1108+$F$9/10)*VLOOKUP($B1127,$H$13:$J$17,3,0),"N/A")</f>
        <v>7.7438865039954354</v>
      </c>
      <c r="J1127" s="64">
        <f>IF(ISNUMBER((Sheet1!I1108+$F$9/10)*VLOOKUP($B1127,$H$13:$J$17,3,0)),(Sheet1!I1108+$F$9/10)*VLOOKUP($B1127,$H$13:$J$17,3,0),"N/A")</f>
        <v>7.7657108442732126</v>
      </c>
      <c r="K1127" s="64">
        <f>IF(ISNUMBER((Sheet1!J1108+$F$9/10)*VLOOKUP($B1127,$H$13:$J$17,3,0)),(Sheet1!J1108+$F$9/10)*VLOOKUP($B1127,$H$13:$J$17,3,0),"N/A")</f>
        <v>7.7444416660324737</v>
      </c>
    </row>
    <row r="1128" spans="2:11" x14ac:dyDescent="0.3">
      <c r="B1128" s="1" t="str">
        <f>Sheet1!A1109</f>
        <v>MD</v>
      </c>
      <c r="C1128" s="2" t="str">
        <f>Sheet1!B1109</f>
        <v>Elec</v>
      </c>
      <c r="D1128" s="3">
        <f>Sheet1!C1109</f>
        <v>42582</v>
      </c>
      <c r="E1128" s="4" t="str">
        <f>Sheet1!D1109</f>
        <v>PEPCO</v>
      </c>
      <c r="F1128" s="2" t="str">
        <f>Sheet1!E1109</f>
        <v>150-500K</v>
      </c>
      <c r="G1128" s="64">
        <f>IF(ISNUMBER((Sheet1!F1109+$F$9/10)*VLOOKUP($B1128,$H$13:$J$17,3,0)),(Sheet1!F1109+$F$9/10)*VLOOKUP($B1128,$H$13:$J$17,3,0),"N/A")</f>
        <v>7.5098650456621003</v>
      </c>
      <c r="H1128" s="64">
        <f>IF(ISNUMBER((Sheet1!G1109+$F$9/10)*VLOOKUP($B1128,$H$13:$J$17,3,0)),(Sheet1!G1109+$F$9/10)*VLOOKUP($B1128,$H$13:$J$17,3,0),"N/A")</f>
        <v>7.6625953581621005</v>
      </c>
      <c r="I1128" s="64">
        <f>IF(ISNUMBER((Sheet1!H1109+$F$9/10)*VLOOKUP($B1128,$H$13:$J$17,3,0)),(Sheet1!H1109+$F$9/10)*VLOOKUP($B1128,$H$13:$J$17,3,0),"N/A")</f>
        <v>7.5438865039954353</v>
      </c>
      <c r="J1128" s="64">
        <f>IF(ISNUMBER((Sheet1!I1109+$F$9/10)*VLOOKUP($B1128,$H$13:$J$17,3,0)),(Sheet1!I1109+$F$9/10)*VLOOKUP($B1128,$H$13:$J$17,3,0),"N/A")</f>
        <v>7.5657108442732124</v>
      </c>
      <c r="K1128" s="64">
        <f>IF(ISNUMBER((Sheet1!J1109+$F$9/10)*VLOOKUP($B1128,$H$13:$J$17,3,0)),(Sheet1!J1109+$F$9/10)*VLOOKUP($B1128,$H$13:$J$17,3,0),"N/A")</f>
        <v>7.5444416660324736</v>
      </c>
    </row>
    <row r="1129" spans="2:11" x14ac:dyDescent="0.3">
      <c r="B1129" s="1" t="str">
        <f>Sheet1!A1110</f>
        <v>MD</v>
      </c>
      <c r="C1129" s="2" t="str">
        <f>Sheet1!B1110</f>
        <v>Elec</v>
      </c>
      <c r="D1129" s="3">
        <f>Sheet1!C1110</f>
        <v>42582</v>
      </c>
      <c r="E1129" s="4" t="str">
        <f>Sheet1!D1110</f>
        <v>PEPCO</v>
      </c>
      <c r="F1129" s="2" t="str">
        <f>Sheet1!E1110</f>
        <v>500-1M</v>
      </c>
      <c r="G1129" s="64">
        <f>IF(ISNUMBER((Sheet1!F1110+$F$9/10)*VLOOKUP($B1129,$H$13:$J$17,3,0)),(Sheet1!F1110+$F$9/10)*VLOOKUP($B1129,$H$13:$J$17,3,0),"N/A")</f>
        <v>7.1598650456620998</v>
      </c>
      <c r="H1129" s="64">
        <f>IF(ISNUMBER((Sheet1!G1110+$F$9/10)*VLOOKUP($B1129,$H$13:$J$17,3,0)),(Sheet1!G1110+$F$9/10)*VLOOKUP($B1129,$H$13:$J$17,3,0),"N/A")</f>
        <v>7.3125953581621008</v>
      </c>
      <c r="I1129" s="64">
        <f>IF(ISNUMBER((Sheet1!H1110+$F$9/10)*VLOOKUP($B1129,$H$13:$J$17,3,0)),(Sheet1!H1110+$F$9/10)*VLOOKUP($B1129,$H$13:$J$17,3,0),"N/A")</f>
        <v>7.1938865039954347</v>
      </c>
      <c r="J1129" s="64">
        <f>IF(ISNUMBER((Sheet1!I1110+$F$9/10)*VLOOKUP($B1129,$H$13:$J$17,3,0)),(Sheet1!I1110+$F$9/10)*VLOOKUP($B1129,$H$13:$J$17,3,0),"N/A")</f>
        <v>7.2157108442732127</v>
      </c>
      <c r="K1129" s="64">
        <f>IF(ISNUMBER((Sheet1!J1110+$F$9/10)*VLOOKUP($B1129,$H$13:$J$17,3,0)),(Sheet1!J1110+$F$9/10)*VLOOKUP($B1129,$H$13:$J$17,3,0),"N/A")</f>
        <v>7.194441666032473</v>
      </c>
    </row>
    <row r="1130" spans="2:11" x14ac:dyDescent="0.3">
      <c r="B1130" s="1" t="str">
        <f>Sheet1!A1111</f>
        <v>MD</v>
      </c>
      <c r="C1130" s="2" t="str">
        <f>Sheet1!B1111</f>
        <v>Elec</v>
      </c>
      <c r="D1130" s="3">
        <f>Sheet1!C1111</f>
        <v>42582</v>
      </c>
      <c r="E1130" s="4" t="str">
        <f>Sheet1!D1111</f>
        <v>PEPCO</v>
      </c>
      <c r="F1130" s="2" t="str">
        <f>Sheet1!E1111</f>
        <v>1-2M</v>
      </c>
      <c r="G1130" s="64">
        <f>IF(ISNUMBER((Sheet1!F1111+$F$9/10)*VLOOKUP($B1130,$H$13:$J$17,3,0)),(Sheet1!F1111+$F$9/10)*VLOOKUP($B1130,$H$13:$J$17,3,0),"N/A")</f>
        <v>7.0348650456620998</v>
      </c>
      <c r="H1130" s="64">
        <f>IF(ISNUMBER((Sheet1!G1111+$F$9/10)*VLOOKUP($B1130,$H$13:$J$17,3,0)),(Sheet1!G1111+$F$9/10)*VLOOKUP($B1130,$H$13:$J$17,3,0),"N/A")</f>
        <v>7.1875953581621008</v>
      </c>
      <c r="I1130" s="64">
        <f>IF(ISNUMBER((Sheet1!H1111+$F$9/10)*VLOOKUP($B1130,$H$13:$J$17,3,0)),(Sheet1!H1111+$F$9/10)*VLOOKUP($B1130,$H$13:$J$17,3,0),"N/A")</f>
        <v>7.0688865039954347</v>
      </c>
      <c r="J1130" s="64">
        <f>IF(ISNUMBER((Sheet1!I1111+$F$9/10)*VLOOKUP($B1130,$H$13:$J$17,3,0)),(Sheet1!I1111+$F$9/10)*VLOOKUP($B1130,$H$13:$J$17,3,0),"N/A")</f>
        <v>7.0907108442732127</v>
      </c>
      <c r="K1130" s="64">
        <f>IF(ISNUMBER((Sheet1!J1111+$F$9/10)*VLOOKUP($B1130,$H$13:$J$17,3,0)),(Sheet1!J1111+$F$9/10)*VLOOKUP($B1130,$H$13:$J$17,3,0),"N/A")</f>
        <v>7.069441666032473</v>
      </c>
    </row>
    <row r="1131" spans="2:11" x14ac:dyDescent="0.3">
      <c r="B1131" s="1" t="str">
        <f>Sheet1!A1112</f>
        <v>MD</v>
      </c>
      <c r="C1131" s="2" t="str">
        <f>Sheet1!B1112</f>
        <v>Elec</v>
      </c>
      <c r="D1131" s="3">
        <f>Sheet1!C1112</f>
        <v>42582</v>
      </c>
      <c r="E1131" s="4" t="str">
        <f>Sheet1!D1112</f>
        <v>PEPCO</v>
      </c>
      <c r="F1131" s="2" t="str">
        <f>Sheet1!E1112</f>
        <v>2M+</v>
      </c>
      <c r="G1131" s="64">
        <f>IF(ISNUMBER((Sheet1!F1112+$F$9/10)*VLOOKUP($B1131,$H$13:$J$17,3,0)),(Sheet1!F1112+$F$9/10)*VLOOKUP($B1131,$H$13:$J$17,3,0),"N/A")</f>
        <v>6.9098650456620998</v>
      </c>
      <c r="H1131" s="64">
        <f>IF(ISNUMBER((Sheet1!G1112+$F$9/10)*VLOOKUP($B1131,$H$13:$J$17,3,0)),(Sheet1!G1112+$F$9/10)*VLOOKUP($B1131,$H$13:$J$17,3,0),"N/A")</f>
        <v>7.0625953581621008</v>
      </c>
      <c r="I1131" s="64">
        <f>IF(ISNUMBER((Sheet1!H1112+$F$9/10)*VLOOKUP($B1131,$H$13:$J$17,3,0)),(Sheet1!H1112+$F$9/10)*VLOOKUP($B1131,$H$13:$J$17,3,0),"N/A")</f>
        <v>6.9438865039954347</v>
      </c>
      <c r="J1131" s="64">
        <f>IF(ISNUMBER((Sheet1!I1112+$F$9/10)*VLOOKUP($B1131,$H$13:$J$17,3,0)),(Sheet1!I1112+$F$9/10)*VLOOKUP($B1131,$H$13:$J$17,3,0),"N/A")</f>
        <v>6.9657108442732127</v>
      </c>
      <c r="K1131" s="64">
        <f>IF(ISNUMBER((Sheet1!J1112+$F$9/10)*VLOOKUP($B1131,$H$13:$J$17,3,0)),(Sheet1!J1112+$F$9/10)*VLOOKUP($B1131,$H$13:$J$17,3,0),"N/A")</f>
        <v>6.944441666032473</v>
      </c>
    </row>
    <row r="1132" spans="2:11" x14ac:dyDescent="0.3">
      <c r="B1132" s="1" t="str">
        <f>Sheet1!A1113</f>
        <v>MD</v>
      </c>
      <c r="C1132" s="2" t="str">
        <f>Sheet1!B1113</f>
        <v>Elec</v>
      </c>
      <c r="D1132" s="3">
        <f>Sheet1!C1113</f>
        <v>42582</v>
      </c>
      <c r="E1132" s="4" t="str">
        <f>Sheet1!D1113</f>
        <v>DPL</v>
      </c>
      <c r="F1132" s="2" t="str">
        <f>Sheet1!E1113</f>
        <v>0-150K</v>
      </c>
      <c r="G1132" s="64">
        <f>IF(ISNUMBER((Sheet1!F1113+$F$9/10)*VLOOKUP($B1132,$H$13:$J$17,3,0)),(Sheet1!F1113+$F$9/10)*VLOOKUP($B1132,$H$13:$J$17,3,0),"N/A")</f>
        <v>7.7674886073059373</v>
      </c>
      <c r="H1132" s="64">
        <f>IF(ISNUMBER((Sheet1!G1113+$F$9/10)*VLOOKUP($B1132,$H$13:$J$17,3,0)),(Sheet1!G1113+$F$9/10)*VLOOKUP($B1132,$H$13:$J$17,3,0),"N/A")</f>
        <v>7.9959660031392685</v>
      </c>
      <c r="I1132" s="64">
        <f>IF(ISNUMBER((Sheet1!H1113+$F$9/10)*VLOOKUP($B1132,$H$13:$J$17,3,0)),(Sheet1!H1113+$F$9/10)*VLOOKUP($B1132,$H$13:$J$17,3,0),"N/A")</f>
        <v>7.8771314545281568</v>
      </c>
      <c r="J1132" s="64">
        <f>IF(ISNUMBER((Sheet1!I1113+$F$9/10)*VLOOKUP($B1132,$H$13:$J$17,3,0)),(Sheet1!I1113+$F$9/10)*VLOOKUP($B1132,$H$13:$J$17,3,0),"N/A")</f>
        <v>7.9224700830003787</v>
      </c>
      <c r="K1132" s="64">
        <f>IF(ISNUMBER((Sheet1!J1113+$F$9/10)*VLOOKUP($B1132,$H$13:$J$17,3,0)),(Sheet1!J1113+$F$9/10)*VLOOKUP($B1132,$H$13:$J$17,3,0),"N/A")</f>
        <v>8.0407857948059362</v>
      </c>
    </row>
    <row r="1133" spans="2:11" x14ac:dyDescent="0.3">
      <c r="B1133" s="1" t="str">
        <f>Sheet1!A1114</f>
        <v>MD</v>
      </c>
      <c r="C1133" s="2" t="str">
        <f>Sheet1!B1114</f>
        <v>Elec</v>
      </c>
      <c r="D1133" s="3">
        <f>Sheet1!C1114</f>
        <v>42582</v>
      </c>
      <c r="E1133" s="4" t="str">
        <f>Sheet1!D1114</f>
        <v>DPL</v>
      </c>
      <c r="F1133" s="2" t="str">
        <f>Sheet1!E1114</f>
        <v>150-500K</v>
      </c>
      <c r="G1133" s="64">
        <f>IF(ISNUMBER((Sheet1!F1114+$F$9/10)*VLOOKUP($B1133,$H$13:$J$17,3,0)),(Sheet1!F1114+$F$9/10)*VLOOKUP($B1133,$H$13:$J$17,3,0),"N/A")</f>
        <v>7.5674886073059371</v>
      </c>
      <c r="H1133" s="64">
        <f>IF(ISNUMBER((Sheet1!G1114+$F$9/10)*VLOOKUP($B1133,$H$13:$J$17,3,0)),(Sheet1!G1114+$F$9/10)*VLOOKUP($B1133,$H$13:$J$17,3,0),"N/A")</f>
        <v>7.7959660031392684</v>
      </c>
      <c r="I1133" s="64">
        <f>IF(ISNUMBER((Sheet1!H1114+$F$9/10)*VLOOKUP($B1133,$H$13:$J$17,3,0)),(Sheet1!H1114+$F$9/10)*VLOOKUP($B1133,$H$13:$J$17,3,0),"N/A")</f>
        <v>7.6771314545281566</v>
      </c>
      <c r="J1133" s="64">
        <f>IF(ISNUMBER((Sheet1!I1114+$F$9/10)*VLOOKUP($B1133,$H$13:$J$17,3,0)),(Sheet1!I1114+$F$9/10)*VLOOKUP($B1133,$H$13:$J$17,3,0),"N/A")</f>
        <v>7.7224700830003785</v>
      </c>
      <c r="K1133" s="64">
        <f>IF(ISNUMBER((Sheet1!J1114+$F$9/10)*VLOOKUP($B1133,$H$13:$J$17,3,0)),(Sheet1!J1114+$F$9/10)*VLOOKUP($B1133,$H$13:$J$17,3,0),"N/A")</f>
        <v>7.8407857948059361</v>
      </c>
    </row>
    <row r="1134" spans="2:11" x14ac:dyDescent="0.3">
      <c r="B1134" s="1" t="str">
        <f>Sheet1!A1115</f>
        <v>MD</v>
      </c>
      <c r="C1134" s="2" t="str">
        <f>Sheet1!B1115</f>
        <v>Elec</v>
      </c>
      <c r="D1134" s="3">
        <f>Sheet1!C1115</f>
        <v>42582</v>
      </c>
      <c r="E1134" s="4" t="str">
        <f>Sheet1!D1115</f>
        <v>DPL</v>
      </c>
      <c r="F1134" s="2" t="str">
        <f>Sheet1!E1115</f>
        <v>500-1M</v>
      </c>
      <c r="G1134" s="64">
        <f>IF(ISNUMBER((Sheet1!F1115+$F$9/10)*VLOOKUP($B1134,$H$13:$J$17,3,0)),(Sheet1!F1115+$F$9/10)*VLOOKUP($B1134,$H$13:$J$17,3,0),"N/A")</f>
        <v>7.2174886073059366</v>
      </c>
      <c r="H1134" s="64">
        <f>IF(ISNUMBER((Sheet1!G1115+$F$9/10)*VLOOKUP($B1134,$H$13:$J$17,3,0)),(Sheet1!G1115+$F$9/10)*VLOOKUP($B1134,$H$13:$J$17,3,0),"N/A")</f>
        <v>7.4459660031392687</v>
      </c>
      <c r="I1134" s="64">
        <f>IF(ISNUMBER((Sheet1!H1115+$F$9/10)*VLOOKUP($B1134,$H$13:$J$17,3,0)),(Sheet1!H1115+$F$9/10)*VLOOKUP($B1134,$H$13:$J$17,3,0),"N/A")</f>
        <v>7.327131454528157</v>
      </c>
      <c r="J1134" s="64">
        <f>IF(ISNUMBER((Sheet1!I1115+$F$9/10)*VLOOKUP($B1134,$H$13:$J$17,3,0)),(Sheet1!I1115+$F$9/10)*VLOOKUP($B1134,$H$13:$J$17,3,0),"N/A")</f>
        <v>7.372470083000378</v>
      </c>
      <c r="K1134" s="64">
        <f>IF(ISNUMBER((Sheet1!J1115+$F$9/10)*VLOOKUP($B1134,$H$13:$J$17,3,0)),(Sheet1!J1115+$F$9/10)*VLOOKUP($B1134,$H$13:$J$17,3,0),"N/A")</f>
        <v>7.4907857948059355</v>
      </c>
    </row>
    <row r="1135" spans="2:11" x14ac:dyDescent="0.3">
      <c r="B1135" s="1" t="str">
        <f>Sheet1!A1116</f>
        <v>MD</v>
      </c>
      <c r="C1135" s="2" t="str">
        <f>Sheet1!B1116</f>
        <v>Elec</v>
      </c>
      <c r="D1135" s="3">
        <f>Sheet1!C1116</f>
        <v>42582</v>
      </c>
      <c r="E1135" s="4" t="str">
        <f>Sheet1!D1116</f>
        <v>DPL</v>
      </c>
      <c r="F1135" s="2" t="str">
        <f>Sheet1!E1116</f>
        <v>1-2M</v>
      </c>
      <c r="G1135" s="64">
        <f>IF(ISNUMBER((Sheet1!F1116+$F$9/10)*VLOOKUP($B1135,$H$13:$J$17,3,0)),(Sheet1!F1116+$F$9/10)*VLOOKUP($B1135,$H$13:$J$17,3,0),"N/A")</f>
        <v>7.0924886073059366</v>
      </c>
      <c r="H1135" s="64">
        <f>IF(ISNUMBER((Sheet1!G1116+$F$9/10)*VLOOKUP($B1135,$H$13:$J$17,3,0)),(Sheet1!G1116+$F$9/10)*VLOOKUP($B1135,$H$13:$J$17,3,0),"N/A")</f>
        <v>7.3209660031392687</v>
      </c>
      <c r="I1135" s="64">
        <f>IF(ISNUMBER((Sheet1!H1116+$F$9/10)*VLOOKUP($B1135,$H$13:$J$17,3,0)),(Sheet1!H1116+$F$9/10)*VLOOKUP($B1135,$H$13:$J$17,3,0),"N/A")</f>
        <v>7.202131454528157</v>
      </c>
      <c r="J1135" s="64">
        <f>IF(ISNUMBER((Sheet1!I1116+$F$9/10)*VLOOKUP($B1135,$H$13:$J$17,3,0)),(Sheet1!I1116+$F$9/10)*VLOOKUP($B1135,$H$13:$J$17,3,0),"N/A")</f>
        <v>7.247470083000378</v>
      </c>
      <c r="K1135" s="64">
        <f>IF(ISNUMBER((Sheet1!J1116+$F$9/10)*VLOOKUP($B1135,$H$13:$J$17,3,0)),(Sheet1!J1116+$F$9/10)*VLOOKUP($B1135,$H$13:$J$17,3,0),"N/A")</f>
        <v>7.3657857948059355</v>
      </c>
    </row>
    <row r="1136" spans="2:11" x14ac:dyDescent="0.3">
      <c r="B1136" s="1" t="str">
        <f>Sheet1!A1117</f>
        <v>MD</v>
      </c>
      <c r="C1136" s="2" t="str">
        <f>Sheet1!B1117</f>
        <v>Elec</v>
      </c>
      <c r="D1136" s="3">
        <f>Sheet1!C1117</f>
        <v>42582</v>
      </c>
      <c r="E1136" s="4" t="str">
        <f>Sheet1!D1117</f>
        <v>DPL</v>
      </c>
      <c r="F1136" s="2" t="str">
        <f>Sheet1!E1117</f>
        <v>2M+</v>
      </c>
      <c r="G1136" s="64">
        <f>IF(ISNUMBER((Sheet1!F1117+$F$9/10)*VLOOKUP($B1136,$H$13:$J$17,3,0)),(Sheet1!F1117+$F$9/10)*VLOOKUP($B1136,$H$13:$J$17,3,0),"N/A")</f>
        <v>6.9674886073059366</v>
      </c>
      <c r="H1136" s="64">
        <f>IF(ISNUMBER((Sheet1!G1117+$F$9/10)*VLOOKUP($B1136,$H$13:$J$17,3,0)),(Sheet1!G1117+$F$9/10)*VLOOKUP($B1136,$H$13:$J$17,3,0),"N/A")</f>
        <v>7.1959660031392687</v>
      </c>
      <c r="I1136" s="64">
        <f>IF(ISNUMBER((Sheet1!H1117+$F$9/10)*VLOOKUP($B1136,$H$13:$J$17,3,0)),(Sheet1!H1117+$F$9/10)*VLOOKUP($B1136,$H$13:$J$17,3,0),"N/A")</f>
        <v>7.077131454528157</v>
      </c>
      <c r="J1136" s="64">
        <f>IF(ISNUMBER((Sheet1!I1117+$F$9/10)*VLOOKUP($B1136,$H$13:$J$17,3,0)),(Sheet1!I1117+$F$9/10)*VLOOKUP($B1136,$H$13:$J$17,3,0),"N/A")</f>
        <v>7.122470083000378</v>
      </c>
      <c r="K1136" s="64">
        <f>IF(ISNUMBER((Sheet1!J1117+$F$9/10)*VLOOKUP($B1136,$H$13:$J$17,3,0)),(Sheet1!J1117+$F$9/10)*VLOOKUP($B1136,$H$13:$J$17,3,0),"N/A")</f>
        <v>7.2407857948059355</v>
      </c>
    </row>
    <row r="1137" spans="2:11" x14ac:dyDescent="0.3">
      <c r="B1137" s="1" t="str">
        <f>Sheet1!A1118</f>
        <v>MD</v>
      </c>
      <c r="C1137" s="2" t="str">
        <f>Sheet1!B1118</f>
        <v>Elec</v>
      </c>
      <c r="D1137" s="3">
        <f>Sheet1!C1118</f>
        <v>42582</v>
      </c>
      <c r="E1137" s="4" t="str">
        <f>Sheet1!D1118</f>
        <v>Potomac</v>
      </c>
      <c r="F1137" s="2" t="str">
        <f>Sheet1!E1118</f>
        <v>0-150K</v>
      </c>
      <c r="G1137" s="64">
        <f>IF(ISNUMBER((Sheet1!F1118+$F$9/10)*VLOOKUP($B1137,$H$13:$J$17,3,0)),(Sheet1!F1118+$F$9/10)*VLOOKUP($B1137,$H$13:$J$17,3,0),"N/A")</f>
        <v>6.5187183808310181</v>
      </c>
      <c r="H1137" s="64">
        <f>IF(ISNUMBER((Sheet1!G1118+$F$9/10)*VLOOKUP($B1137,$H$13:$J$17,3,0)),(Sheet1!G1118+$F$9/10)*VLOOKUP($B1137,$H$13:$J$17,3,0),"N/A")</f>
        <v>6.6811917208400713</v>
      </c>
      <c r="I1137" s="64">
        <f>IF(ISNUMBER((Sheet1!H1118+$F$9/10)*VLOOKUP($B1137,$H$13:$J$17,3,0)),(Sheet1!H1118+$F$9/10)*VLOOKUP($B1137,$H$13:$J$17,3,0),"N/A")</f>
        <v>6.5985806080377802</v>
      </c>
      <c r="J1137" s="64">
        <f>IF(ISNUMBER((Sheet1!I1118+$F$9/10)*VLOOKUP($B1137,$H$13:$J$17,3,0)),(Sheet1!I1118+$F$9/10)*VLOOKUP($B1137,$H$13:$J$17,3,0),"N/A")</f>
        <v>6.6505195804833734</v>
      </c>
      <c r="K1137" s="64">
        <f>IF(ISNUMBER((Sheet1!J1118+$F$9/10)*VLOOKUP($B1137,$H$13:$J$17,3,0)),(Sheet1!J1118+$F$9/10)*VLOOKUP($B1137,$H$13:$J$17,3,0),"N/A")</f>
        <v>6.7628345961978056</v>
      </c>
    </row>
    <row r="1138" spans="2:11" x14ac:dyDescent="0.3">
      <c r="B1138" s="1" t="str">
        <f>Sheet1!A1119</f>
        <v>MD</v>
      </c>
      <c r="C1138" s="2" t="str">
        <f>Sheet1!B1119</f>
        <v>Elec</v>
      </c>
      <c r="D1138" s="3">
        <f>Sheet1!C1119</f>
        <v>42582</v>
      </c>
      <c r="E1138" s="4" t="str">
        <f>Sheet1!D1119</f>
        <v>Potomac</v>
      </c>
      <c r="F1138" s="2" t="str">
        <f>Sheet1!E1119</f>
        <v>150-500K</v>
      </c>
      <c r="G1138" s="64">
        <f>IF(ISNUMBER((Sheet1!F1119+$F$9/10)*VLOOKUP($B1138,$H$13:$J$17,3,0)),(Sheet1!F1119+$F$9/10)*VLOOKUP($B1138,$H$13:$J$17,3,0),"N/A")</f>
        <v>6.3187183808310179</v>
      </c>
      <c r="H1138" s="64">
        <f>IF(ISNUMBER((Sheet1!G1119+$F$9/10)*VLOOKUP($B1138,$H$13:$J$17,3,0)),(Sheet1!G1119+$F$9/10)*VLOOKUP($B1138,$H$13:$J$17,3,0),"N/A")</f>
        <v>6.4811917208400711</v>
      </c>
      <c r="I1138" s="64">
        <f>IF(ISNUMBER((Sheet1!H1119+$F$9/10)*VLOOKUP($B1138,$H$13:$J$17,3,0)),(Sheet1!H1119+$F$9/10)*VLOOKUP($B1138,$H$13:$J$17,3,0),"N/A")</f>
        <v>6.3985806080377801</v>
      </c>
      <c r="J1138" s="64">
        <f>IF(ISNUMBER((Sheet1!I1119+$F$9/10)*VLOOKUP($B1138,$H$13:$J$17,3,0)),(Sheet1!I1119+$F$9/10)*VLOOKUP($B1138,$H$13:$J$17,3,0),"N/A")</f>
        <v>6.4505195804833733</v>
      </c>
      <c r="K1138" s="64">
        <f>IF(ISNUMBER((Sheet1!J1119+$F$9/10)*VLOOKUP($B1138,$H$13:$J$17,3,0)),(Sheet1!J1119+$F$9/10)*VLOOKUP($B1138,$H$13:$J$17,3,0),"N/A")</f>
        <v>6.5628345961978054</v>
      </c>
    </row>
    <row r="1139" spans="2:11" x14ac:dyDescent="0.3">
      <c r="B1139" s="1" t="str">
        <f>Sheet1!A1120</f>
        <v>MD</v>
      </c>
      <c r="C1139" s="2" t="str">
        <f>Sheet1!B1120</f>
        <v>Elec</v>
      </c>
      <c r="D1139" s="3">
        <f>Sheet1!C1120</f>
        <v>42582</v>
      </c>
      <c r="E1139" s="4" t="str">
        <f>Sheet1!D1120</f>
        <v>Potomac</v>
      </c>
      <c r="F1139" s="2" t="str">
        <f>Sheet1!E1120</f>
        <v>500-1M</v>
      </c>
      <c r="G1139" s="64">
        <f>IF(ISNUMBER((Sheet1!F1120+$F$9/10)*VLOOKUP($B1139,$H$13:$J$17,3,0)),(Sheet1!F1120+$F$9/10)*VLOOKUP($B1139,$H$13:$J$17,3,0),"N/A")</f>
        <v>5.9687183808310182</v>
      </c>
      <c r="H1139" s="64">
        <f>IF(ISNUMBER((Sheet1!G1120+$F$9/10)*VLOOKUP($B1139,$H$13:$J$17,3,0)),(Sheet1!G1120+$F$9/10)*VLOOKUP($B1139,$H$13:$J$17,3,0),"N/A")</f>
        <v>6.1311917208400715</v>
      </c>
      <c r="I1139" s="64">
        <f>IF(ISNUMBER((Sheet1!H1120+$F$9/10)*VLOOKUP($B1139,$H$13:$J$17,3,0)),(Sheet1!H1120+$F$9/10)*VLOOKUP($B1139,$H$13:$J$17,3,0),"N/A")</f>
        <v>6.0485806080377795</v>
      </c>
      <c r="J1139" s="64">
        <f>IF(ISNUMBER((Sheet1!I1120+$F$9/10)*VLOOKUP($B1139,$H$13:$J$17,3,0)),(Sheet1!I1120+$F$9/10)*VLOOKUP($B1139,$H$13:$J$17,3,0),"N/A")</f>
        <v>6.1005195804833736</v>
      </c>
      <c r="K1139" s="64">
        <f>IF(ISNUMBER((Sheet1!J1120+$F$9/10)*VLOOKUP($B1139,$H$13:$J$17,3,0)),(Sheet1!J1120+$F$9/10)*VLOOKUP($B1139,$H$13:$J$17,3,0),"N/A")</f>
        <v>6.2128345961978058</v>
      </c>
    </row>
    <row r="1140" spans="2:11" x14ac:dyDescent="0.3">
      <c r="B1140" s="1" t="str">
        <f>Sheet1!A1121</f>
        <v>MD</v>
      </c>
      <c r="C1140" s="2" t="str">
        <f>Sheet1!B1121</f>
        <v>Elec</v>
      </c>
      <c r="D1140" s="3">
        <f>Sheet1!C1121</f>
        <v>42582</v>
      </c>
      <c r="E1140" s="4" t="str">
        <f>Sheet1!D1121</f>
        <v>Potomac</v>
      </c>
      <c r="F1140" s="2" t="str">
        <f>Sheet1!E1121</f>
        <v>1-2M</v>
      </c>
      <c r="G1140" s="64">
        <f>IF(ISNUMBER((Sheet1!F1121+$F$9/10)*VLOOKUP($B1140,$H$13:$J$17,3,0)),(Sheet1!F1121+$F$9/10)*VLOOKUP($B1140,$H$13:$J$17,3,0),"N/A")</f>
        <v>5.8437183808310182</v>
      </c>
      <c r="H1140" s="64">
        <f>IF(ISNUMBER((Sheet1!G1121+$F$9/10)*VLOOKUP($B1140,$H$13:$J$17,3,0)),(Sheet1!G1121+$F$9/10)*VLOOKUP($B1140,$H$13:$J$17,3,0),"N/A")</f>
        <v>6.0061917208400715</v>
      </c>
      <c r="I1140" s="64">
        <f>IF(ISNUMBER((Sheet1!H1121+$F$9/10)*VLOOKUP($B1140,$H$13:$J$17,3,0)),(Sheet1!H1121+$F$9/10)*VLOOKUP($B1140,$H$13:$J$17,3,0),"N/A")</f>
        <v>5.9235806080377795</v>
      </c>
      <c r="J1140" s="64">
        <f>IF(ISNUMBER((Sheet1!I1121+$F$9/10)*VLOOKUP($B1140,$H$13:$J$17,3,0)),(Sheet1!I1121+$F$9/10)*VLOOKUP($B1140,$H$13:$J$17,3,0),"N/A")</f>
        <v>5.9755195804833736</v>
      </c>
      <c r="K1140" s="64">
        <f>IF(ISNUMBER((Sheet1!J1121+$F$9/10)*VLOOKUP($B1140,$H$13:$J$17,3,0)),(Sheet1!J1121+$F$9/10)*VLOOKUP($B1140,$H$13:$J$17,3,0),"N/A")</f>
        <v>6.0878345961978058</v>
      </c>
    </row>
    <row r="1141" spans="2:11" x14ac:dyDescent="0.3">
      <c r="B1141" s="1" t="str">
        <f>Sheet1!A1122</f>
        <v>MD</v>
      </c>
      <c r="C1141" s="2" t="str">
        <f>Sheet1!B1122</f>
        <v>Elec</v>
      </c>
      <c r="D1141" s="3">
        <f>Sheet1!C1122</f>
        <v>42582</v>
      </c>
      <c r="E1141" s="4" t="str">
        <f>Sheet1!D1122</f>
        <v>Potomac</v>
      </c>
      <c r="F1141" s="2" t="str">
        <f>Sheet1!E1122</f>
        <v>2M+</v>
      </c>
      <c r="G1141" s="64">
        <f>IF(ISNUMBER((Sheet1!F1122+$F$9/10)*VLOOKUP($B1141,$H$13:$J$17,3,0)),(Sheet1!F1122+$F$9/10)*VLOOKUP($B1141,$H$13:$J$17,3,0),"N/A")</f>
        <v>5.7187183808310182</v>
      </c>
      <c r="H1141" s="64">
        <f>IF(ISNUMBER((Sheet1!G1122+$F$9/10)*VLOOKUP($B1141,$H$13:$J$17,3,0)),(Sheet1!G1122+$F$9/10)*VLOOKUP($B1141,$H$13:$J$17,3,0),"N/A")</f>
        <v>5.8811917208400715</v>
      </c>
      <c r="I1141" s="64">
        <f>IF(ISNUMBER((Sheet1!H1122+$F$9/10)*VLOOKUP($B1141,$H$13:$J$17,3,0)),(Sheet1!H1122+$F$9/10)*VLOOKUP($B1141,$H$13:$J$17,3,0),"N/A")</f>
        <v>5.7985806080377795</v>
      </c>
      <c r="J1141" s="64">
        <f>IF(ISNUMBER((Sheet1!I1122+$F$9/10)*VLOOKUP($B1141,$H$13:$J$17,3,0)),(Sheet1!I1122+$F$9/10)*VLOOKUP($B1141,$H$13:$J$17,3,0),"N/A")</f>
        <v>5.8505195804833736</v>
      </c>
      <c r="K1141" s="64">
        <f>IF(ISNUMBER((Sheet1!J1122+$F$9/10)*VLOOKUP($B1141,$H$13:$J$17,3,0)),(Sheet1!J1122+$F$9/10)*VLOOKUP($B1141,$H$13:$J$17,3,0),"N/A")</f>
        <v>5.9628345961978058</v>
      </c>
    </row>
    <row r="1142" spans="2:11" x14ac:dyDescent="0.3">
      <c r="B1142" s="1" t="str">
        <f>Sheet1!A1123</f>
        <v>MD</v>
      </c>
      <c r="C1142" s="2" t="str">
        <f>Sheet1!B1123</f>
        <v>Elec</v>
      </c>
      <c r="D1142" s="3">
        <f>Sheet1!C1123</f>
        <v>42613</v>
      </c>
      <c r="E1142" s="4" t="str">
        <f>Sheet1!D1123</f>
        <v>BGE</v>
      </c>
      <c r="F1142" s="2" t="str">
        <f>Sheet1!E1123</f>
        <v>0-150K</v>
      </c>
      <c r="G1142" s="64">
        <f>IF(ISNUMBER((Sheet1!F1123+$F$9/10)*VLOOKUP($B1142,$H$13:$J$17,3,0)),(Sheet1!F1123+$F$9/10)*VLOOKUP($B1142,$H$13:$J$17,3,0),"N/A")</f>
        <v>8.1966388836812776</v>
      </c>
      <c r="H1142" s="64">
        <f>IF(ISNUMBER((Sheet1!G1123+$F$9/10)*VLOOKUP($B1142,$H$13:$J$17,3,0)),(Sheet1!G1123+$F$9/10)*VLOOKUP($B1142,$H$13:$J$17,3,0),"N/A")</f>
        <v>8.2053519643544934</v>
      </c>
      <c r="I1142" s="64">
        <f>IF(ISNUMBER((Sheet1!H1123+$F$9/10)*VLOOKUP($B1142,$H$13:$J$17,3,0)),(Sheet1!H1123+$F$9/10)*VLOOKUP($B1142,$H$13:$J$17,3,0),"N/A")</f>
        <v>8.1134155206187355</v>
      </c>
      <c r="J1142" s="64">
        <f>IF(ISNUMBER((Sheet1!I1123+$F$9/10)*VLOOKUP($B1142,$H$13:$J$17,3,0)),(Sheet1!I1123+$F$9/10)*VLOOKUP($B1142,$H$13:$J$17,3,0),"N/A")</f>
        <v>8.0955334647533412</v>
      </c>
      <c r="K1142" s="64">
        <f>IF(ISNUMBER((Sheet1!J1123+$F$9/10)*VLOOKUP($B1142,$H$13:$J$17,3,0)),(Sheet1!J1123+$F$9/10)*VLOOKUP($B1142,$H$13:$J$17,3,0),"N/A")</f>
        <v>8.0205287154248683</v>
      </c>
    </row>
    <row r="1143" spans="2:11" x14ac:dyDescent="0.3">
      <c r="B1143" s="1" t="str">
        <f>Sheet1!A1124</f>
        <v>MD</v>
      </c>
      <c r="C1143" s="2" t="str">
        <f>Sheet1!B1124</f>
        <v>Elec</v>
      </c>
      <c r="D1143" s="3">
        <f>Sheet1!C1124</f>
        <v>42613</v>
      </c>
      <c r="E1143" s="4" t="str">
        <f>Sheet1!D1124</f>
        <v>BGE</v>
      </c>
      <c r="F1143" s="2" t="str">
        <f>Sheet1!E1124</f>
        <v>150-500K</v>
      </c>
      <c r="G1143" s="64">
        <f>IF(ISNUMBER((Sheet1!F1124+$F$9/10)*VLOOKUP($B1143,$H$13:$J$17,3,0)),(Sheet1!F1124+$F$9/10)*VLOOKUP($B1143,$H$13:$J$17,3,0),"N/A")</f>
        <v>7.9966388836812765</v>
      </c>
      <c r="H1143" s="64">
        <f>IF(ISNUMBER((Sheet1!G1124+$F$9/10)*VLOOKUP($B1143,$H$13:$J$17,3,0)),(Sheet1!G1124+$F$9/10)*VLOOKUP($B1143,$H$13:$J$17,3,0),"N/A")</f>
        <v>8.0053519643544924</v>
      </c>
      <c r="I1143" s="64">
        <f>IF(ISNUMBER((Sheet1!H1124+$F$9/10)*VLOOKUP($B1143,$H$13:$J$17,3,0)),(Sheet1!H1124+$F$9/10)*VLOOKUP($B1143,$H$13:$J$17,3,0),"N/A")</f>
        <v>7.9134155206187362</v>
      </c>
      <c r="J1143" s="64">
        <f>IF(ISNUMBER((Sheet1!I1124+$F$9/10)*VLOOKUP($B1143,$H$13:$J$17,3,0)),(Sheet1!I1124+$F$9/10)*VLOOKUP($B1143,$H$13:$J$17,3,0),"N/A")</f>
        <v>7.8955334647533402</v>
      </c>
      <c r="K1143" s="64">
        <f>IF(ISNUMBER((Sheet1!J1124+$F$9/10)*VLOOKUP($B1143,$H$13:$J$17,3,0)),(Sheet1!J1124+$F$9/10)*VLOOKUP($B1143,$H$13:$J$17,3,0),"N/A")</f>
        <v>7.8205287154248682</v>
      </c>
    </row>
    <row r="1144" spans="2:11" x14ac:dyDescent="0.3">
      <c r="B1144" s="1" t="str">
        <f>Sheet1!A1125</f>
        <v>MD</v>
      </c>
      <c r="C1144" s="2" t="str">
        <f>Sheet1!B1125</f>
        <v>Elec</v>
      </c>
      <c r="D1144" s="3">
        <f>Sheet1!C1125</f>
        <v>42613</v>
      </c>
      <c r="E1144" s="4" t="str">
        <f>Sheet1!D1125</f>
        <v>BGE</v>
      </c>
      <c r="F1144" s="2" t="str">
        <f>Sheet1!E1125</f>
        <v>500-1M</v>
      </c>
      <c r="G1144" s="64">
        <f>IF(ISNUMBER((Sheet1!F1125+$F$9/10)*VLOOKUP($B1144,$H$13:$J$17,3,0)),(Sheet1!F1125+$F$9/10)*VLOOKUP($B1144,$H$13:$J$17,3,0),"N/A")</f>
        <v>7.6466388836812769</v>
      </c>
      <c r="H1144" s="64">
        <f>IF(ISNUMBER((Sheet1!G1125+$F$9/10)*VLOOKUP($B1144,$H$13:$J$17,3,0)),(Sheet1!G1125+$F$9/10)*VLOOKUP($B1144,$H$13:$J$17,3,0),"N/A")</f>
        <v>7.6553519643544927</v>
      </c>
      <c r="I1144" s="64">
        <f>IF(ISNUMBER((Sheet1!H1125+$F$9/10)*VLOOKUP($B1144,$H$13:$J$17,3,0)),(Sheet1!H1125+$F$9/10)*VLOOKUP($B1144,$H$13:$J$17,3,0),"N/A")</f>
        <v>7.5634155206187357</v>
      </c>
      <c r="J1144" s="64">
        <f>IF(ISNUMBER((Sheet1!I1125+$F$9/10)*VLOOKUP($B1144,$H$13:$J$17,3,0)),(Sheet1!I1125+$F$9/10)*VLOOKUP($B1144,$H$13:$J$17,3,0),"N/A")</f>
        <v>7.5455334647533405</v>
      </c>
      <c r="K1144" s="64">
        <f>IF(ISNUMBER((Sheet1!J1125+$F$9/10)*VLOOKUP($B1144,$H$13:$J$17,3,0)),(Sheet1!J1125+$F$9/10)*VLOOKUP($B1144,$H$13:$J$17,3,0),"N/A")</f>
        <v>7.4705287154248676</v>
      </c>
    </row>
    <row r="1145" spans="2:11" x14ac:dyDescent="0.3">
      <c r="B1145" s="1" t="str">
        <f>Sheet1!A1126</f>
        <v>MD</v>
      </c>
      <c r="C1145" s="2" t="str">
        <f>Sheet1!B1126</f>
        <v>Elec</v>
      </c>
      <c r="D1145" s="3">
        <f>Sheet1!C1126</f>
        <v>42613</v>
      </c>
      <c r="E1145" s="4" t="str">
        <f>Sheet1!D1126</f>
        <v>BGE</v>
      </c>
      <c r="F1145" s="2" t="str">
        <f>Sheet1!E1126</f>
        <v>1-2M</v>
      </c>
      <c r="G1145" s="64">
        <f>IF(ISNUMBER((Sheet1!F1126+$F$9/10)*VLOOKUP($B1145,$H$13:$J$17,3,0)),(Sheet1!F1126+$F$9/10)*VLOOKUP($B1145,$H$13:$J$17,3,0),"N/A")</f>
        <v>7.5216388836812769</v>
      </c>
      <c r="H1145" s="64">
        <f>IF(ISNUMBER((Sheet1!G1126+$F$9/10)*VLOOKUP($B1145,$H$13:$J$17,3,0)),(Sheet1!G1126+$F$9/10)*VLOOKUP($B1145,$H$13:$J$17,3,0),"N/A")</f>
        <v>7.5303519643544927</v>
      </c>
      <c r="I1145" s="64">
        <f>IF(ISNUMBER((Sheet1!H1126+$F$9/10)*VLOOKUP($B1145,$H$13:$J$17,3,0)),(Sheet1!H1126+$F$9/10)*VLOOKUP($B1145,$H$13:$J$17,3,0),"N/A")</f>
        <v>7.4384155206187357</v>
      </c>
      <c r="J1145" s="64">
        <f>IF(ISNUMBER((Sheet1!I1126+$F$9/10)*VLOOKUP($B1145,$H$13:$J$17,3,0)),(Sheet1!I1126+$F$9/10)*VLOOKUP($B1145,$H$13:$J$17,3,0),"N/A")</f>
        <v>7.4205334647533405</v>
      </c>
      <c r="K1145" s="64">
        <f>IF(ISNUMBER((Sheet1!J1126+$F$9/10)*VLOOKUP($B1145,$H$13:$J$17,3,0)),(Sheet1!J1126+$F$9/10)*VLOOKUP($B1145,$H$13:$J$17,3,0),"N/A")</f>
        <v>7.3455287154248676</v>
      </c>
    </row>
    <row r="1146" spans="2:11" x14ac:dyDescent="0.3">
      <c r="B1146" s="1" t="str">
        <f>Sheet1!A1127</f>
        <v>MD</v>
      </c>
      <c r="C1146" s="2" t="str">
        <f>Sheet1!B1127</f>
        <v>Elec</v>
      </c>
      <c r="D1146" s="3">
        <f>Sheet1!C1127</f>
        <v>42613</v>
      </c>
      <c r="E1146" s="4" t="str">
        <f>Sheet1!D1127</f>
        <v>BGE</v>
      </c>
      <c r="F1146" s="2" t="str">
        <f>Sheet1!E1127</f>
        <v>2M+</v>
      </c>
      <c r="G1146" s="64">
        <f>IF(ISNUMBER((Sheet1!F1127+$F$9/10)*VLOOKUP($B1146,$H$13:$J$17,3,0)),(Sheet1!F1127+$F$9/10)*VLOOKUP($B1146,$H$13:$J$17,3,0),"N/A")</f>
        <v>7.3966388836812769</v>
      </c>
      <c r="H1146" s="64">
        <f>IF(ISNUMBER((Sheet1!G1127+$F$9/10)*VLOOKUP($B1146,$H$13:$J$17,3,0)),(Sheet1!G1127+$F$9/10)*VLOOKUP($B1146,$H$13:$J$17,3,0),"N/A")</f>
        <v>7.4053519643544927</v>
      </c>
      <c r="I1146" s="64">
        <f>IF(ISNUMBER((Sheet1!H1127+$F$9/10)*VLOOKUP($B1146,$H$13:$J$17,3,0)),(Sheet1!H1127+$F$9/10)*VLOOKUP($B1146,$H$13:$J$17,3,0),"N/A")</f>
        <v>7.3134155206187357</v>
      </c>
      <c r="J1146" s="64">
        <f>IF(ISNUMBER((Sheet1!I1127+$F$9/10)*VLOOKUP($B1146,$H$13:$J$17,3,0)),(Sheet1!I1127+$F$9/10)*VLOOKUP($B1146,$H$13:$J$17,3,0),"N/A")</f>
        <v>7.2955334647533405</v>
      </c>
      <c r="K1146" s="64">
        <f>IF(ISNUMBER((Sheet1!J1127+$F$9/10)*VLOOKUP($B1146,$H$13:$J$17,3,0)),(Sheet1!J1127+$F$9/10)*VLOOKUP($B1146,$H$13:$J$17,3,0),"N/A")</f>
        <v>7.2205287154248676</v>
      </c>
    </row>
    <row r="1147" spans="2:11" x14ac:dyDescent="0.3">
      <c r="B1147" s="1" t="str">
        <f>Sheet1!A1128</f>
        <v>MD</v>
      </c>
      <c r="C1147" s="2" t="str">
        <f>Sheet1!B1128</f>
        <v>Elec</v>
      </c>
      <c r="D1147" s="3">
        <f>Sheet1!C1128</f>
        <v>42613</v>
      </c>
      <c r="E1147" s="4" t="str">
        <f>Sheet1!D1128</f>
        <v>PEPCO</v>
      </c>
      <c r="F1147" s="2" t="str">
        <f>Sheet1!E1128</f>
        <v>0-150K</v>
      </c>
      <c r="G1147" s="64">
        <f>IF(ISNUMBER((Sheet1!F1128+$F$9/10)*VLOOKUP($B1147,$H$13:$J$17,3,0)),(Sheet1!F1128+$F$9/10)*VLOOKUP($B1147,$H$13:$J$17,3,0),"N/A")</f>
        <v>7.8114000456621016</v>
      </c>
      <c r="H1147" s="64">
        <f>IF(ISNUMBER((Sheet1!G1128+$F$9/10)*VLOOKUP($B1147,$H$13:$J$17,3,0)),(Sheet1!G1128+$F$9/10)*VLOOKUP($B1147,$H$13:$J$17,3,0),"N/A")</f>
        <v>7.8364231706621013</v>
      </c>
      <c r="I1147" s="64">
        <f>IF(ISNUMBER((Sheet1!H1128+$F$9/10)*VLOOKUP($B1147,$H$13:$J$17,3,0)),(Sheet1!H1128+$F$9/10)*VLOOKUP($B1147,$H$13:$J$17,3,0),"N/A")</f>
        <v>7.7670733789954358</v>
      </c>
      <c r="J1147" s="64">
        <f>IF(ISNUMBER((Sheet1!I1128+$F$9/10)*VLOOKUP($B1147,$H$13:$J$17,3,0)),(Sheet1!I1128+$F$9/10)*VLOOKUP($B1147,$H$13:$J$17,3,0),"N/A")</f>
        <v>7.7524372678843232</v>
      </c>
      <c r="K1147" s="64">
        <f>IF(ISNUMBER((Sheet1!J1128+$F$9/10)*VLOOKUP($B1147,$H$13:$J$17,3,0)),(Sheet1!J1128+$F$9/10)*VLOOKUP($B1147,$H$13:$J$17,3,0),"N/A")</f>
        <v>7.7474914808472874</v>
      </c>
    </row>
    <row r="1148" spans="2:11" x14ac:dyDescent="0.3">
      <c r="B1148" s="1" t="str">
        <f>Sheet1!A1129</f>
        <v>MD</v>
      </c>
      <c r="C1148" s="2" t="str">
        <f>Sheet1!B1129</f>
        <v>Elec</v>
      </c>
      <c r="D1148" s="3">
        <f>Sheet1!C1129</f>
        <v>42613</v>
      </c>
      <c r="E1148" s="4" t="str">
        <f>Sheet1!D1129</f>
        <v>PEPCO</v>
      </c>
      <c r="F1148" s="2" t="str">
        <f>Sheet1!E1129</f>
        <v>150-500K</v>
      </c>
      <c r="G1148" s="64">
        <f>IF(ISNUMBER((Sheet1!F1129+$F$9/10)*VLOOKUP($B1148,$H$13:$J$17,3,0)),(Sheet1!F1129+$F$9/10)*VLOOKUP($B1148,$H$13:$J$17,3,0),"N/A")</f>
        <v>7.6114000456621014</v>
      </c>
      <c r="H1148" s="64">
        <f>IF(ISNUMBER((Sheet1!G1129+$F$9/10)*VLOOKUP($B1148,$H$13:$J$17,3,0)),(Sheet1!G1129+$F$9/10)*VLOOKUP($B1148,$H$13:$J$17,3,0),"N/A")</f>
        <v>7.6364231706621011</v>
      </c>
      <c r="I1148" s="64">
        <f>IF(ISNUMBER((Sheet1!H1129+$F$9/10)*VLOOKUP($B1148,$H$13:$J$17,3,0)),(Sheet1!H1129+$F$9/10)*VLOOKUP($B1148,$H$13:$J$17,3,0),"N/A")</f>
        <v>7.5670733789954356</v>
      </c>
      <c r="J1148" s="64">
        <f>IF(ISNUMBER((Sheet1!I1129+$F$9/10)*VLOOKUP($B1148,$H$13:$J$17,3,0)),(Sheet1!I1129+$F$9/10)*VLOOKUP($B1148,$H$13:$J$17,3,0),"N/A")</f>
        <v>7.5524372678843239</v>
      </c>
      <c r="K1148" s="64">
        <f>IF(ISNUMBER((Sheet1!J1129+$F$9/10)*VLOOKUP($B1148,$H$13:$J$17,3,0)),(Sheet1!J1129+$F$9/10)*VLOOKUP($B1148,$H$13:$J$17,3,0),"N/A")</f>
        <v>7.5474914808472873</v>
      </c>
    </row>
    <row r="1149" spans="2:11" x14ac:dyDescent="0.3">
      <c r="B1149" s="1" t="str">
        <f>Sheet1!A1130</f>
        <v>MD</v>
      </c>
      <c r="C1149" s="2" t="str">
        <f>Sheet1!B1130</f>
        <v>Elec</v>
      </c>
      <c r="D1149" s="3">
        <f>Sheet1!C1130</f>
        <v>42613</v>
      </c>
      <c r="E1149" s="4" t="str">
        <f>Sheet1!D1130</f>
        <v>PEPCO</v>
      </c>
      <c r="F1149" s="2" t="str">
        <f>Sheet1!E1130</f>
        <v>500-1M</v>
      </c>
      <c r="G1149" s="64">
        <f>IF(ISNUMBER((Sheet1!F1130+$F$9/10)*VLOOKUP($B1149,$H$13:$J$17,3,0)),(Sheet1!F1130+$F$9/10)*VLOOKUP($B1149,$H$13:$J$17,3,0),"N/A")</f>
        <v>7.2614000456621017</v>
      </c>
      <c r="H1149" s="64">
        <f>IF(ISNUMBER((Sheet1!G1130+$F$9/10)*VLOOKUP($B1149,$H$13:$J$17,3,0)),(Sheet1!G1130+$F$9/10)*VLOOKUP($B1149,$H$13:$J$17,3,0),"N/A")</f>
        <v>7.2864231706621014</v>
      </c>
      <c r="I1149" s="64">
        <f>IF(ISNUMBER((Sheet1!H1130+$F$9/10)*VLOOKUP($B1149,$H$13:$J$17,3,0)),(Sheet1!H1130+$F$9/10)*VLOOKUP($B1149,$H$13:$J$17,3,0),"N/A")</f>
        <v>7.2170733789954351</v>
      </c>
      <c r="J1149" s="64">
        <f>IF(ISNUMBER((Sheet1!I1130+$F$9/10)*VLOOKUP($B1149,$H$13:$J$17,3,0)),(Sheet1!I1130+$F$9/10)*VLOOKUP($B1149,$H$13:$J$17,3,0),"N/A")</f>
        <v>7.2024372678843234</v>
      </c>
      <c r="K1149" s="64">
        <f>IF(ISNUMBER((Sheet1!J1130+$F$9/10)*VLOOKUP($B1149,$H$13:$J$17,3,0)),(Sheet1!J1130+$F$9/10)*VLOOKUP($B1149,$H$13:$J$17,3,0),"N/A")</f>
        <v>7.1974914808472876</v>
      </c>
    </row>
    <row r="1150" spans="2:11" x14ac:dyDescent="0.3">
      <c r="B1150" s="1" t="str">
        <f>Sheet1!A1131</f>
        <v>MD</v>
      </c>
      <c r="C1150" s="2" t="str">
        <f>Sheet1!B1131</f>
        <v>Elec</v>
      </c>
      <c r="D1150" s="3">
        <f>Sheet1!C1131</f>
        <v>42613</v>
      </c>
      <c r="E1150" s="4" t="str">
        <f>Sheet1!D1131</f>
        <v>PEPCO</v>
      </c>
      <c r="F1150" s="2" t="str">
        <f>Sheet1!E1131</f>
        <v>1-2M</v>
      </c>
      <c r="G1150" s="64">
        <f>IF(ISNUMBER((Sheet1!F1131+$F$9/10)*VLOOKUP($B1150,$H$13:$J$17,3,0)),(Sheet1!F1131+$F$9/10)*VLOOKUP($B1150,$H$13:$J$17,3,0),"N/A")</f>
        <v>7.1364000456621017</v>
      </c>
      <c r="H1150" s="64">
        <f>IF(ISNUMBER((Sheet1!G1131+$F$9/10)*VLOOKUP($B1150,$H$13:$J$17,3,0)),(Sheet1!G1131+$F$9/10)*VLOOKUP($B1150,$H$13:$J$17,3,0),"N/A")</f>
        <v>7.1614231706621014</v>
      </c>
      <c r="I1150" s="64">
        <f>IF(ISNUMBER((Sheet1!H1131+$F$9/10)*VLOOKUP($B1150,$H$13:$J$17,3,0)),(Sheet1!H1131+$F$9/10)*VLOOKUP($B1150,$H$13:$J$17,3,0),"N/A")</f>
        <v>7.0920733789954351</v>
      </c>
      <c r="J1150" s="64">
        <f>IF(ISNUMBER((Sheet1!I1131+$F$9/10)*VLOOKUP($B1150,$H$13:$J$17,3,0)),(Sheet1!I1131+$F$9/10)*VLOOKUP($B1150,$H$13:$J$17,3,0),"N/A")</f>
        <v>7.0774372678843234</v>
      </c>
      <c r="K1150" s="64">
        <f>IF(ISNUMBER((Sheet1!J1131+$F$9/10)*VLOOKUP($B1150,$H$13:$J$17,3,0)),(Sheet1!J1131+$F$9/10)*VLOOKUP($B1150,$H$13:$J$17,3,0),"N/A")</f>
        <v>7.0724914808472876</v>
      </c>
    </row>
    <row r="1151" spans="2:11" x14ac:dyDescent="0.3">
      <c r="B1151" s="1" t="str">
        <f>Sheet1!A1132</f>
        <v>MD</v>
      </c>
      <c r="C1151" s="2" t="str">
        <f>Sheet1!B1132</f>
        <v>Elec</v>
      </c>
      <c r="D1151" s="3">
        <f>Sheet1!C1132</f>
        <v>42613</v>
      </c>
      <c r="E1151" s="4" t="str">
        <f>Sheet1!D1132</f>
        <v>PEPCO</v>
      </c>
      <c r="F1151" s="2" t="str">
        <f>Sheet1!E1132</f>
        <v>2M+</v>
      </c>
      <c r="G1151" s="64">
        <f>IF(ISNUMBER((Sheet1!F1132+$F$9/10)*VLOOKUP($B1151,$H$13:$J$17,3,0)),(Sheet1!F1132+$F$9/10)*VLOOKUP($B1151,$H$13:$J$17,3,0),"N/A")</f>
        <v>7.0114000456621017</v>
      </c>
      <c r="H1151" s="64">
        <f>IF(ISNUMBER((Sheet1!G1132+$F$9/10)*VLOOKUP($B1151,$H$13:$J$17,3,0)),(Sheet1!G1132+$F$9/10)*VLOOKUP($B1151,$H$13:$J$17,3,0),"N/A")</f>
        <v>7.0364231706621014</v>
      </c>
      <c r="I1151" s="64">
        <f>IF(ISNUMBER((Sheet1!H1132+$F$9/10)*VLOOKUP($B1151,$H$13:$J$17,3,0)),(Sheet1!H1132+$F$9/10)*VLOOKUP($B1151,$H$13:$J$17,3,0),"N/A")</f>
        <v>6.9670733789954351</v>
      </c>
      <c r="J1151" s="64">
        <f>IF(ISNUMBER((Sheet1!I1132+$F$9/10)*VLOOKUP($B1151,$H$13:$J$17,3,0)),(Sheet1!I1132+$F$9/10)*VLOOKUP($B1151,$H$13:$J$17,3,0),"N/A")</f>
        <v>6.9524372678843234</v>
      </c>
      <c r="K1151" s="64">
        <f>IF(ISNUMBER((Sheet1!J1132+$F$9/10)*VLOOKUP($B1151,$H$13:$J$17,3,0)),(Sheet1!J1132+$F$9/10)*VLOOKUP($B1151,$H$13:$J$17,3,0),"N/A")</f>
        <v>6.9474914808472876</v>
      </c>
    </row>
    <row r="1152" spans="2:11" x14ac:dyDescent="0.3">
      <c r="B1152" s="1" t="str">
        <f>Sheet1!A1133</f>
        <v>MD</v>
      </c>
      <c r="C1152" s="2" t="str">
        <f>Sheet1!B1133</f>
        <v>Elec</v>
      </c>
      <c r="D1152" s="3">
        <f>Sheet1!C1133</f>
        <v>42613</v>
      </c>
      <c r="E1152" s="4" t="str">
        <f>Sheet1!D1133</f>
        <v>DPL</v>
      </c>
      <c r="F1152" s="2" t="str">
        <f>Sheet1!E1133</f>
        <v>0-150K</v>
      </c>
      <c r="G1152" s="64">
        <f>IF(ISNUMBER((Sheet1!F1133+$F$9/10)*VLOOKUP($B1152,$H$13:$J$17,3,0)),(Sheet1!F1133+$F$9/10)*VLOOKUP($B1152,$H$13:$J$17,3,0),"N/A")</f>
        <v>7.9444836073059379</v>
      </c>
      <c r="H1152" s="64">
        <f>IF(ISNUMBER((Sheet1!G1133+$F$9/10)*VLOOKUP($B1152,$H$13:$J$17,3,0)),(Sheet1!G1133+$F$9/10)*VLOOKUP($B1152,$H$13:$J$17,3,0),"N/A")</f>
        <v>7.9836433989726014</v>
      </c>
      <c r="I1152" s="64">
        <f>IF(ISNUMBER((Sheet1!H1133+$F$9/10)*VLOOKUP($B1152,$H$13:$J$17,3,0)),(Sheet1!H1133+$F$9/10)*VLOOKUP($B1152,$H$13:$J$17,3,0),"N/A")</f>
        <v>7.920786385083713</v>
      </c>
      <c r="J1152" s="64">
        <f>IF(ISNUMBER((Sheet1!I1133+$F$9/10)*VLOOKUP($B1152,$H$13:$J$17,3,0)),(Sheet1!I1133+$F$9/10)*VLOOKUP($B1152,$H$13:$J$17,3,0),"N/A")</f>
        <v>7.9351484336948248</v>
      </c>
      <c r="K1152" s="64">
        <f>IF(ISNUMBER((Sheet1!J1133+$F$9/10)*VLOOKUP($B1152,$H$13:$J$17,3,0)),(Sheet1!J1133+$F$9/10)*VLOOKUP($B1152,$H$13:$J$17,3,0),"N/A")</f>
        <v>8.0496949267503801</v>
      </c>
    </row>
    <row r="1153" spans="2:11" x14ac:dyDescent="0.3">
      <c r="B1153" s="1" t="str">
        <f>Sheet1!A1134</f>
        <v>MD</v>
      </c>
      <c r="C1153" s="2" t="str">
        <f>Sheet1!B1134</f>
        <v>Elec</v>
      </c>
      <c r="D1153" s="3">
        <f>Sheet1!C1134</f>
        <v>42613</v>
      </c>
      <c r="E1153" s="4" t="str">
        <f>Sheet1!D1134</f>
        <v>DPL</v>
      </c>
      <c r="F1153" s="2" t="str">
        <f>Sheet1!E1134</f>
        <v>150-500K</v>
      </c>
      <c r="G1153" s="64">
        <f>IF(ISNUMBER((Sheet1!F1134+$F$9/10)*VLOOKUP($B1153,$H$13:$J$17,3,0)),(Sheet1!F1134+$F$9/10)*VLOOKUP($B1153,$H$13:$J$17,3,0),"N/A")</f>
        <v>7.7444836073059378</v>
      </c>
      <c r="H1153" s="64">
        <f>IF(ISNUMBER((Sheet1!G1134+$F$9/10)*VLOOKUP($B1153,$H$13:$J$17,3,0)),(Sheet1!G1134+$F$9/10)*VLOOKUP($B1153,$H$13:$J$17,3,0),"N/A")</f>
        <v>7.7836433989726022</v>
      </c>
      <c r="I1153" s="64">
        <f>IF(ISNUMBER((Sheet1!H1134+$F$9/10)*VLOOKUP($B1153,$H$13:$J$17,3,0)),(Sheet1!H1134+$F$9/10)*VLOOKUP($B1153,$H$13:$J$17,3,0),"N/A")</f>
        <v>7.7207863850837128</v>
      </c>
      <c r="J1153" s="64">
        <f>IF(ISNUMBER((Sheet1!I1134+$F$9/10)*VLOOKUP($B1153,$H$13:$J$17,3,0)),(Sheet1!I1134+$F$9/10)*VLOOKUP($B1153,$H$13:$J$17,3,0),"N/A")</f>
        <v>7.7351484336948246</v>
      </c>
      <c r="K1153" s="64">
        <f>IF(ISNUMBER((Sheet1!J1134+$F$9/10)*VLOOKUP($B1153,$H$13:$J$17,3,0)),(Sheet1!J1134+$F$9/10)*VLOOKUP($B1153,$H$13:$J$17,3,0),"N/A")</f>
        <v>7.8496949267503791</v>
      </c>
    </row>
    <row r="1154" spans="2:11" x14ac:dyDescent="0.3">
      <c r="B1154" s="1" t="str">
        <f>Sheet1!A1135</f>
        <v>MD</v>
      </c>
      <c r="C1154" s="2" t="str">
        <f>Sheet1!B1135</f>
        <v>Elec</v>
      </c>
      <c r="D1154" s="3">
        <f>Sheet1!C1135</f>
        <v>42613</v>
      </c>
      <c r="E1154" s="4" t="str">
        <f>Sheet1!D1135</f>
        <v>DPL</v>
      </c>
      <c r="F1154" s="2" t="str">
        <f>Sheet1!E1135</f>
        <v>500-1M</v>
      </c>
      <c r="G1154" s="64">
        <f>IF(ISNUMBER((Sheet1!F1135+$F$9/10)*VLOOKUP($B1154,$H$13:$J$17,3,0)),(Sheet1!F1135+$F$9/10)*VLOOKUP($B1154,$H$13:$J$17,3,0),"N/A")</f>
        <v>7.3944836073059381</v>
      </c>
      <c r="H1154" s="64">
        <f>IF(ISNUMBER((Sheet1!G1135+$F$9/10)*VLOOKUP($B1154,$H$13:$J$17,3,0)),(Sheet1!G1135+$F$9/10)*VLOOKUP($B1154,$H$13:$J$17,3,0),"N/A")</f>
        <v>7.4336433989726016</v>
      </c>
      <c r="I1154" s="64">
        <f>IF(ISNUMBER((Sheet1!H1135+$F$9/10)*VLOOKUP($B1154,$H$13:$J$17,3,0)),(Sheet1!H1135+$F$9/10)*VLOOKUP($B1154,$H$13:$J$17,3,0),"N/A")</f>
        <v>7.3707863850837132</v>
      </c>
      <c r="J1154" s="64">
        <f>IF(ISNUMBER((Sheet1!I1135+$F$9/10)*VLOOKUP($B1154,$H$13:$J$17,3,0)),(Sheet1!I1135+$F$9/10)*VLOOKUP($B1154,$H$13:$J$17,3,0),"N/A")</f>
        <v>7.385148433694825</v>
      </c>
      <c r="K1154" s="64">
        <f>IF(ISNUMBER((Sheet1!J1135+$F$9/10)*VLOOKUP($B1154,$H$13:$J$17,3,0)),(Sheet1!J1135+$F$9/10)*VLOOKUP($B1154,$H$13:$J$17,3,0),"N/A")</f>
        <v>7.4996949267503794</v>
      </c>
    </row>
    <row r="1155" spans="2:11" x14ac:dyDescent="0.3">
      <c r="B1155" s="1" t="str">
        <f>Sheet1!A1136</f>
        <v>MD</v>
      </c>
      <c r="C1155" s="2" t="str">
        <f>Sheet1!B1136</f>
        <v>Elec</v>
      </c>
      <c r="D1155" s="3">
        <f>Sheet1!C1136</f>
        <v>42613</v>
      </c>
      <c r="E1155" s="4" t="str">
        <f>Sheet1!D1136</f>
        <v>DPL</v>
      </c>
      <c r="F1155" s="2" t="str">
        <f>Sheet1!E1136</f>
        <v>1-2M</v>
      </c>
      <c r="G1155" s="64">
        <f>IF(ISNUMBER((Sheet1!F1136+$F$9/10)*VLOOKUP($B1155,$H$13:$J$17,3,0)),(Sheet1!F1136+$F$9/10)*VLOOKUP($B1155,$H$13:$J$17,3,0),"N/A")</f>
        <v>7.2694836073059381</v>
      </c>
      <c r="H1155" s="64">
        <f>IF(ISNUMBER((Sheet1!G1136+$F$9/10)*VLOOKUP($B1155,$H$13:$J$17,3,0)),(Sheet1!G1136+$F$9/10)*VLOOKUP($B1155,$H$13:$J$17,3,0),"N/A")</f>
        <v>7.3086433989726016</v>
      </c>
      <c r="I1155" s="64">
        <f>IF(ISNUMBER((Sheet1!H1136+$F$9/10)*VLOOKUP($B1155,$H$13:$J$17,3,0)),(Sheet1!H1136+$F$9/10)*VLOOKUP($B1155,$H$13:$J$17,3,0),"N/A")</f>
        <v>7.2457863850837132</v>
      </c>
      <c r="J1155" s="64">
        <f>IF(ISNUMBER((Sheet1!I1136+$F$9/10)*VLOOKUP($B1155,$H$13:$J$17,3,0)),(Sheet1!I1136+$F$9/10)*VLOOKUP($B1155,$H$13:$J$17,3,0),"N/A")</f>
        <v>7.260148433694825</v>
      </c>
      <c r="K1155" s="64">
        <f>IF(ISNUMBER((Sheet1!J1136+$F$9/10)*VLOOKUP($B1155,$H$13:$J$17,3,0)),(Sheet1!J1136+$F$9/10)*VLOOKUP($B1155,$H$13:$J$17,3,0),"N/A")</f>
        <v>7.3746949267503794</v>
      </c>
    </row>
    <row r="1156" spans="2:11" x14ac:dyDescent="0.3">
      <c r="B1156" s="1" t="str">
        <f>Sheet1!A1137</f>
        <v>MD</v>
      </c>
      <c r="C1156" s="2" t="str">
        <f>Sheet1!B1137</f>
        <v>Elec</v>
      </c>
      <c r="D1156" s="3">
        <f>Sheet1!C1137</f>
        <v>42613</v>
      </c>
      <c r="E1156" s="4" t="str">
        <f>Sheet1!D1137</f>
        <v>DPL</v>
      </c>
      <c r="F1156" s="2" t="str">
        <f>Sheet1!E1137</f>
        <v>2M+</v>
      </c>
      <c r="G1156" s="64">
        <f>IF(ISNUMBER((Sheet1!F1137+$F$9/10)*VLOOKUP($B1156,$H$13:$J$17,3,0)),(Sheet1!F1137+$F$9/10)*VLOOKUP($B1156,$H$13:$J$17,3,0),"N/A")</f>
        <v>7.1444836073059381</v>
      </c>
      <c r="H1156" s="64">
        <f>IF(ISNUMBER((Sheet1!G1137+$F$9/10)*VLOOKUP($B1156,$H$13:$J$17,3,0)),(Sheet1!G1137+$F$9/10)*VLOOKUP($B1156,$H$13:$J$17,3,0),"N/A")</f>
        <v>7.1836433989726016</v>
      </c>
      <c r="I1156" s="64">
        <f>IF(ISNUMBER((Sheet1!H1137+$F$9/10)*VLOOKUP($B1156,$H$13:$J$17,3,0)),(Sheet1!H1137+$F$9/10)*VLOOKUP($B1156,$H$13:$J$17,3,0),"N/A")</f>
        <v>7.1207863850837132</v>
      </c>
      <c r="J1156" s="64">
        <f>IF(ISNUMBER((Sheet1!I1137+$F$9/10)*VLOOKUP($B1156,$H$13:$J$17,3,0)),(Sheet1!I1137+$F$9/10)*VLOOKUP($B1156,$H$13:$J$17,3,0),"N/A")</f>
        <v>7.135148433694825</v>
      </c>
      <c r="K1156" s="64">
        <f>IF(ISNUMBER((Sheet1!J1137+$F$9/10)*VLOOKUP($B1156,$H$13:$J$17,3,0)),(Sheet1!J1137+$F$9/10)*VLOOKUP($B1156,$H$13:$J$17,3,0),"N/A")</f>
        <v>7.2496949267503794</v>
      </c>
    </row>
    <row r="1157" spans="2:11" x14ac:dyDescent="0.3">
      <c r="B1157" s="1" t="str">
        <f>Sheet1!A1138</f>
        <v>MD</v>
      </c>
      <c r="C1157" s="2" t="str">
        <f>Sheet1!B1138</f>
        <v>Elec</v>
      </c>
      <c r="D1157" s="3">
        <f>Sheet1!C1138</f>
        <v>42613</v>
      </c>
      <c r="E1157" s="4" t="str">
        <f>Sheet1!D1138</f>
        <v>Potomac</v>
      </c>
      <c r="F1157" s="2" t="str">
        <f>Sheet1!E1138</f>
        <v>0-150K</v>
      </c>
      <c r="G1157" s="64">
        <f>IF(ISNUMBER((Sheet1!F1138+$F$9/10)*VLOOKUP($B1157,$H$13:$J$17,3,0)),(Sheet1!F1138+$F$9/10)*VLOOKUP($B1157,$H$13:$J$17,3,0),"N/A")</f>
        <v>6.6026834144766484</v>
      </c>
      <c r="H1157" s="64">
        <f>IF(ISNUMBER((Sheet1!G1138+$F$9/10)*VLOOKUP($B1157,$H$13:$J$17,3,0)),(Sheet1!G1138+$F$9/10)*VLOOKUP($B1157,$H$13:$J$17,3,0),"N/A")</f>
        <v>6.6709400645875281</v>
      </c>
      <c r="I1157" s="64">
        <f>IF(ISNUMBER((Sheet1!H1138+$F$9/10)*VLOOKUP($B1157,$H$13:$J$17,3,0)),(Sheet1!H1138+$F$9/10)*VLOOKUP($B1157,$H$13:$J$17,3,0),"N/A")</f>
        <v>6.619372832218211</v>
      </c>
      <c r="J1157" s="64">
        <f>IF(ISNUMBER((Sheet1!I1138+$F$9/10)*VLOOKUP($B1157,$H$13:$J$17,3,0)),(Sheet1!I1138+$F$9/10)*VLOOKUP($B1157,$H$13:$J$17,3,0),"N/A")</f>
        <v>6.6601682784000387</v>
      </c>
      <c r="K1157" s="64">
        <f>IF(ISNUMBER((Sheet1!J1138+$F$9/10)*VLOOKUP($B1157,$H$13:$J$17,3,0)),(Sheet1!J1138+$F$9/10)*VLOOKUP($B1157,$H$13:$J$17,3,0),"N/A")</f>
        <v>6.7680887281422484</v>
      </c>
    </row>
    <row r="1158" spans="2:11" x14ac:dyDescent="0.3">
      <c r="B1158" s="1" t="str">
        <f>Sheet1!A1139</f>
        <v>MD</v>
      </c>
      <c r="C1158" s="2" t="str">
        <f>Sheet1!B1139</f>
        <v>Elec</v>
      </c>
      <c r="D1158" s="3">
        <f>Sheet1!C1139</f>
        <v>42613</v>
      </c>
      <c r="E1158" s="4" t="str">
        <f>Sheet1!D1139</f>
        <v>Potomac</v>
      </c>
      <c r="F1158" s="2" t="str">
        <f>Sheet1!E1139</f>
        <v>150-500K</v>
      </c>
      <c r="G1158" s="64">
        <f>IF(ISNUMBER((Sheet1!F1139+$F$9/10)*VLOOKUP($B1158,$H$13:$J$17,3,0)),(Sheet1!F1139+$F$9/10)*VLOOKUP($B1158,$H$13:$J$17,3,0),"N/A")</f>
        <v>6.4026834144766482</v>
      </c>
      <c r="H1158" s="64">
        <f>IF(ISNUMBER((Sheet1!G1139+$F$9/10)*VLOOKUP($B1158,$H$13:$J$17,3,0)),(Sheet1!G1139+$F$9/10)*VLOOKUP($B1158,$H$13:$J$17,3,0),"N/A")</f>
        <v>6.4709400645875279</v>
      </c>
      <c r="I1158" s="64">
        <f>IF(ISNUMBER((Sheet1!H1139+$F$9/10)*VLOOKUP($B1158,$H$13:$J$17,3,0)),(Sheet1!H1139+$F$9/10)*VLOOKUP($B1158,$H$13:$J$17,3,0),"N/A")</f>
        <v>6.4193728322182109</v>
      </c>
      <c r="J1158" s="64">
        <f>IF(ISNUMBER((Sheet1!I1139+$F$9/10)*VLOOKUP($B1158,$H$13:$J$17,3,0)),(Sheet1!I1139+$F$9/10)*VLOOKUP($B1158,$H$13:$J$17,3,0),"N/A")</f>
        <v>6.4601682784000385</v>
      </c>
      <c r="K1158" s="64">
        <f>IF(ISNUMBER((Sheet1!J1139+$F$9/10)*VLOOKUP($B1158,$H$13:$J$17,3,0)),(Sheet1!J1139+$F$9/10)*VLOOKUP($B1158,$H$13:$J$17,3,0),"N/A")</f>
        <v>6.5680887281422482</v>
      </c>
    </row>
    <row r="1159" spans="2:11" x14ac:dyDescent="0.3">
      <c r="B1159" s="1" t="str">
        <f>Sheet1!A1140</f>
        <v>MD</v>
      </c>
      <c r="C1159" s="2" t="str">
        <f>Sheet1!B1140</f>
        <v>Elec</v>
      </c>
      <c r="D1159" s="3">
        <f>Sheet1!C1140</f>
        <v>42613</v>
      </c>
      <c r="E1159" s="4" t="str">
        <f>Sheet1!D1140</f>
        <v>Potomac</v>
      </c>
      <c r="F1159" s="2" t="str">
        <f>Sheet1!E1140</f>
        <v>500-1M</v>
      </c>
      <c r="G1159" s="64">
        <f>IF(ISNUMBER((Sheet1!F1140+$F$9/10)*VLOOKUP($B1159,$H$13:$J$17,3,0)),(Sheet1!F1140+$F$9/10)*VLOOKUP($B1159,$H$13:$J$17,3,0),"N/A")</f>
        <v>6.0526834144766486</v>
      </c>
      <c r="H1159" s="64">
        <f>IF(ISNUMBER((Sheet1!G1140+$F$9/10)*VLOOKUP($B1159,$H$13:$J$17,3,0)),(Sheet1!G1140+$F$9/10)*VLOOKUP($B1159,$H$13:$J$17,3,0),"N/A")</f>
        <v>6.1209400645875274</v>
      </c>
      <c r="I1159" s="64">
        <f>IF(ISNUMBER((Sheet1!H1140+$F$9/10)*VLOOKUP($B1159,$H$13:$J$17,3,0)),(Sheet1!H1140+$F$9/10)*VLOOKUP($B1159,$H$13:$J$17,3,0),"N/A")</f>
        <v>6.0693728322182112</v>
      </c>
      <c r="J1159" s="64">
        <f>IF(ISNUMBER((Sheet1!I1140+$F$9/10)*VLOOKUP($B1159,$H$13:$J$17,3,0)),(Sheet1!I1140+$F$9/10)*VLOOKUP($B1159,$H$13:$J$17,3,0),"N/A")</f>
        <v>6.1101682784000388</v>
      </c>
      <c r="K1159" s="64">
        <f>IF(ISNUMBER((Sheet1!J1140+$F$9/10)*VLOOKUP($B1159,$H$13:$J$17,3,0)),(Sheet1!J1140+$F$9/10)*VLOOKUP($B1159,$H$13:$J$17,3,0),"N/A")</f>
        <v>6.2180887281422486</v>
      </c>
    </row>
    <row r="1160" spans="2:11" x14ac:dyDescent="0.3">
      <c r="B1160" s="1" t="str">
        <f>Sheet1!A1141</f>
        <v>MD</v>
      </c>
      <c r="C1160" s="2" t="str">
        <f>Sheet1!B1141</f>
        <v>Elec</v>
      </c>
      <c r="D1160" s="3">
        <f>Sheet1!C1141</f>
        <v>42613</v>
      </c>
      <c r="E1160" s="4" t="str">
        <f>Sheet1!D1141</f>
        <v>Potomac</v>
      </c>
      <c r="F1160" s="2" t="str">
        <f>Sheet1!E1141</f>
        <v>1-2M</v>
      </c>
      <c r="G1160" s="64">
        <f>IF(ISNUMBER((Sheet1!F1141+$F$9/10)*VLOOKUP($B1160,$H$13:$J$17,3,0)),(Sheet1!F1141+$F$9/10)*VLOOKUP($B1160,$H$13:$J$17,3,0),"N/A")</f>
        <v>5.9276834144766486</v>
      </c>
      <c r="H1160" s="64">
        <f>IF(ISNUMBER((Sheet1!G1141+$F$9/10)*VLOOKUP($B1160,$H$13:$J$17,3,0)),(Sheet1!G1141+$F$9/10)*VLOOKUP($B1160,$H$13:$J$17,3,0),"N/A")</f>
        <v>5.9959400645875274</v>
      </c>
      <c r="I1160" s="64">
        <f>IF(ISNUMBER((Sheet1!H1141+$F$9/10)*VLOOKUP($B1160,$H$13:$J$17,3,0)),(Sheet1!H1141+$F$9/10)*VLOOKUP($B1160,$H$13:$J$17,3,0),"N/A")</f>
        <v>5.9443728322182112</v>
      </c>
      <c r="J1160" s="64">
        <f>IF(ISNUMBER((Sheet1!I1141+$F$9/10)*VLOOKUP($B1160,$H$13:$J$17,3,0)),(Sheet1!I1141+$F$9/10)*VLOOKUP($B1160,$H$13:$J$17,3,0),"N/A")</f>
        <v>5.9851682784000388</v>
      </c>
      <c r="K1160" s="64">
        <f>IF(ISNUMBER((Sheet1!J1141+$F$9/10)*VLOOKUP($B1160,$H$13:$J$17,3,0)),(Sheet1!J1141+$F$9/10)*VLOOKUP($B1160,$H$13:$J$17,3,0),"N/A")</f>
        <v>6.0930887281422486</v>
      </c>
    </row>
    <row r="1161" spans="2:11" x14ac:dyDescent="0.3">
      <c r="B1161" s="1" t="str">
        <f>Sheet1!A1142</f>
        <v>MD</v>
      </c>
      <c r="C1161" s="2" t="str">
        <f>Sheet1!B1142</f>
        <v>Elec</v>
      </c>
      <c r="D1161" s="3">
        <f>Sheet1!C1142</f>
        <v>42613</v>
      </c>
      <c r="E1161" s="4" t="str">
        <f>Sheet1!D1142</f>
        <v>Potomac</v>
      </c>
      <c r="F1161" s="2" t="str">
        <f>Sheet1!E1142</f>
        <v>2M+</v>
      </c>
      <c r="G1161" s="64">
        <f>IF(ISNUMBER((Sheet1!F1142+$F$9/10)*VLOOKUP($B1161,$H$13:$J$17,3,0)),(Sheet1!F1142+$F$9/10)*VLOOKUP($B1161,$H$13:$J$17,3,0),"N/A")</f>
        <v>5.8026834144766486</v>
      </c>
      <c r="H1161" s="64">
        <f>IF(ISNUMBER((Sheet1!G1142+$F$9/10)*VLOOKUP($B1161,$H$13:$J$17,3,0)),(Sheet1!G1142+$F$9/10)*VLOOKUP($B1161,$H$13:$J$17,3,0),"N/A")</f>
        <v>5.8709400645875274</v>
      </c>
      <c r="I1161" s="64">
        <f>IF(ISNUMBER((Sheet1!H1142+$F$9/10)*VLOOKUP($B1161,$H$13:$J$17,3,0)),(Sheet1!H1142+$F$9/10)*VLOOKUP($B1161,$H$13:$J$17,3,0),"N/A")</f>
        <v>5.8193728322182112</v>
      </c>
      <c r="J1161" s="64">
        <f>IF(ISNUMBER((Sheet1!I1142+$F$9/10)*VLOOKUP($B1161,$H$13:$J$17,3,0)),(Sheet1!I1142+$F$9/10)*VLOOKUP($B1161,$H$13:$J$17,3,0),"N/A")</f>
        <v>5.8601682784000388</v>
      </c>
      <c r="K1161" s="64">
        <f>IF(ISNUMBER((Sheet1!J1142+$F$9/10)*VLOOKUP($B1161,$H$13:$J$17,3,0)),(Sheet1!J1142+$F$9/10)*VLOOKUP($B1161,$H$13:$J$17,3,0),"N/A")</f>
        <v>5.9680887281422486</v>
      </c>
    </row>
    <row r="1162" spans="2:11" x14ac:dyDescent="0.3">
      <c r="B1162" s="1" t="str">
        <f>Sheet1!A1143</f>
        <v>MD</v>
      </c>
      <c r="C1162" s="2" t="str">
        <f>Sheet1!B1143</f>
        <v>Elec</v>
      </c>
      <c r="D1162" s="3">
        <f>Sheet1!C1143</f>
        <v>42643</v>
      </c>
      <c r="E1162" s="4" t="str">
        <f>Sheet1!D1143</f>
        <v>BGE</v>
      </c>
      <c r="F1162" s="2" t="str">
        <f>Sheet1!E1143</f>
        <v>0-150K</v>
      </c>
      <c r="G1162" s="64">
        <f>IF(ISNUMBER((Sheet1!F1143+$F$9/10)*VLOOKUP($B1162,$H$13:$J$17,3,0)),(Sheet1!F1143+$F$9/10)*VLOOKUP($B1162,$H$13:$J$17,3,0),"N/A")</f>
        <v>8.3227439034414079</v>
      </c>
      <c r="H1162" s="64">
        <f>IF(ISNUMBER((Sheet1!G1143+$F$9/10)*VLOOKUP($B1162,$H$13:$J$17,3,0)),(Sheet1!G1143+$F$9/10)*VLOOKUP($B1162,$H$13:$J$17,3,0),"N/A")</f>
        <v>8.1904847781896368</v>
      </c>
      <c r="I1162" s="64">
        <f>IF(ISNUMBER((Sheet1!H1143+$F$9/10)*VLOOKUP($B1162,$H$13:$J$17,3,0)),(Sheet1!H1143+$F$9/10)*VLOOKUP($B1162,$H$13:$J$17,3,0),"N/A")</f>
        <v>8.1530407376750098</v>
      </c>
      <c r="J1162" s="64">
        <f>IF(ISNUMBER((Sheet1!I1143+$F$9/10)*VLOOKUP($B1162,$H$13:$J$17,3,0)),(Sheet1!I1143+$F$9/10)*VLOOKUP($B1162,$H$13:$J$17,3,0),"N/A")</f>
        <v>8.0790779630168057</v>
      </c>
      <c r="K1162" s="64" t="str">
        <f>IF(ISNUMBER((Sheet1!J1143+$F$9/10)*VLOOKUP($B1162,$H$13:$J$17,3,0)),(Sheet1!J1143+$F$9/10)*VLOOKUP($B1162,$H$13:$J$17,3,0),"N/A")</f>
        <v>N/A</v>
      </c>
    </row>
    <row r="1163" spans="2:11" x14ac:dyDescent="0.3">
      <c r="B1163" s="1" t="str">
        <f>Sheet1!A1144</f>
        <v>MD</v>
      </c>
      <c r="C1163" s="2" t="str">
        <f>Sheet1!B1144</f>
        <v>Elec</v>
      </c>
      <c r="D1163" s="3">
        <f>Sheet1!C1144</f>
        <v>42643</v>
      </c>
      <c r="E1163" s="4" t="str">
        <f>Sheet1!D1144</f>
        <v>BGE</v>
      </c>
      <c r="F1163" s="2" t="str">
        <f>Sheet1!E1144</f>
        <v>150-500K</v>
      </c>
      <c r="G1163" s="64">
        <f>IF(ISNUMBER((Sheet1!F1144+$F$9/10)*VLOOKUP($B1163,$H$13:$J$17,3,0)),(Sheet1!F1144+$F$9/10)*VLOOKUP($B1163,$H$13:$J$17,3,0),"N/A")</f>
        <v>8.1227439034414068</v>
      </c>
      <c r="H1163" s="64">
        <f>IF(ISNUMBER((Sheet1!G1144+$F$9/10)*VLOOKUP($B1163,$H$13:$J$17,3,0)),(Sheet1!G1144+$F$9/10)*VLOOKUP($B1163,$H$13:$J$17,3,0),"N/A")</f>
        <v>7.9904847781896366</v>
      </c>
      <c r="I1163" s="64">
        <f>IF(ISNUMBER((Sheet1!H1144+$F$9/10)*VLOOKUP($B1163,$H$13:$J$17,3,0)),(Sheet1!H1144+$F$9/10)*VLOOKUP($B1163,$H$13:$J$17,3,0),"N/A")</f>
        <v>7.9530407376750087</v>
      </c>
      <c r="J1163" s="64">
        <f>IF(ISNUMBER((Sheet1!I1144+$F$9/10)*VLOOKUP($B1163,$H$13:$J$17,3,0)),(Sheet1!I1144+$F$9/10)*VLOOKUP($B1163,$H$13:$J$17,3,0),"N/A")</f>
        <v>7.8790779630168064</v>
      </c>
      <c r="K1163" s="64" t="str">
        <f>IF(ISNUMBER((Sheet1!J1144+$F$9/10)*VLOOKUP($B1163,$H$13:$J$17,3,0)),(Sheet1!J1144+$F$9/10)*VLOOKUP($B1163,$H$13:$J$17,3,0),"N/A")</f>
        <v>N/A</v>
      </c>
    </row>
    <row r="1164" spans="2:11" x14ac:dyDescent="0.3">
      <c r="B1164" s="1" t="str">
        <f>Sheet1!A1145</f>
        <v>MD</v>
      </c>
      <c r="C1164" s="2" t="str">
        <f>Sheet1!B1145</f>
        <v>Elec</v>
      </c>
      <c r="D1164" s="3">
        <f>Sheet1!C1145</f>
        <v>42643</v>
      </c>
      <c r="E1164" s="4" t="str">
        <f>Sheet1!D1145</f>
        <v>BGE</v>
      </c>
      <c r="F1164" s="2" t="str">
        <f>Sheet1!E1145</f>
        <v>500-1M</v>
      </c>
      <c r="G1164" s="64">
        <f>IF(ISNUMBER((Sheet1!F1145+$F$9/10)*VLOOKUP($B1164,$H$13:$J$17,3,0)),(Sheet1!F1145+$F$9/10)*VLOOKUP($B1164,$H$13:$J$17,3,0),"N/A")</f>
        <v>7.7727439034414072</v>
      </c>
      <c r="H1164" s="64">
        <f>IF(ISNUMBER((Sheet1!G1145+$F$9/10)*VLOOKUP($B1164,$H$13:$J$17,3,0)),(Sheet1!G1145+$F$9/10)*VLOOKUP($B1164,$H$13:$J$17,3,0),"N/A")</f>
        <v>7.6404847781896361</v>
      </c>
      <c r="I1164" s="64">
        <f>IF(ISNUMBER((Sheet1!H1145+$F$9/10)*VLOOKUP($B1164,$H$13:$J$17,3,0)),(Sheet1!H1145+$F$9/10)*VLOOKUP($B1164,$H$13:$J$17,3,0),"N/A")</f>
        <v>7.6030407376750091</v>
      </c>
      <c r="J1164" s="64">
        <f>IF(ISNUMBER((Sheet1!I1145+$F$9/10)*VLOOKUP($B1164,$H$13:$J$17,3,0)),(Sheet1!I1145+$F$9/10)*VLOOKUP($B1164,$H$13:$J$17,3,0),"N/A")</f>
        <v>7.5290779630168059</v>
      </c>
      <c r="K1164" s="64" t="str">
        <f>IF(ISNUMBER((Sheet1!J1145+$F$9/10)*VLOOKUP($B1164,$H$13:$J$17,3,0)),(Sheet1!J1145+$F$9/10)*VLOOKUP($B1164,$H$13:$J$17,3,0),"N/A")</f>
        <v>N/A</v>
      </c>
    </row>
    <row r="1165" spans="2:11" x14ac:dyDescent="0.3">
      <c r="B1165" s="1" t="str">
        <f>Sheet1!A1146</f>
        <v>MD</v>
      </c>
      <c r="C1165" s="2" t="str">
        <f>Sheet1!B1146</f>
        <v>Elec</v>
      </c>
      <c r="D1165" s="3">
        <f>Sheet1!C1146</f>
        <v>42643</v>
      </c>
      <c r="E1165" s="4" t="str">
        <f>Sheet1!D1146</f>
        <v>BGE</v>
      </c>
      <c r="F1165" s="2" t="str">
        <f>Sheet1!E1146</f>
        <v>1-2M</v>
      </c>
      <c r="G1165" s="64">
        <f>IF(ISNUMBER((Sheet1!F1146+$F$9/10)*VLOOKUP($B1165,$H$13:$J$17,3,0)),(Sheet1!F1146+$F$9/10)*VLOOKUP($B1165,$H$13:$J$17,3,0),"N/A")</f>
        <v>7.6477439034414072</v>
      </c>
      <c r="H1165" s="64">
        <f>IF(ISNUMBER((Sheet1!G1146+$F$9/10)*VLOOKUP($B1165,$H$13:$J$17,3,0)),(Sheet1!G1146+$F$9/10)*VLOOKUP($B1165,$H$13:$J$17,3,0),"N/A")</f>
        <v>7.5154847781896361</v>
      </c>
      <c r="I1165" s="64">
        <f>IF(ISNUMBER((Sheet1!H1146+$F$9/10)*VLOOKUP($B1165,$H$13:$J$17,3,0)),(Sheet1!H1146+$F$9/10)*VLOOKUP($B1165,$H$13:$J$17,3,0),"N/A")</f>
        <v>7.4780407376750091</v>
      </c>
      <c r="J1165" s="64">
        <f>IF(ISNUMBER((Sheet1!I1146+$F$9/10)*VLOOKUP($B1165,$H$13:$J$17,3,0)),(Sheet1!I1146+$F$9/10)*VLOOKUP($B1165,$H$13:$J$17,3,0),"N/A")</f>
        <v>7.4040779630168059</v>
      </c>
      <c r="K1165" s="64" t="str">
        <f>IF(ISNUMBER((Sheet1!J1146+$F$9/10)*VLOOKUP($B1165,$H$13:$J$17,3,0)),(Sheet1!J1146+$F$9/10)*VLOOKUP($B1165,$H$13:$J$17,3,0),"N/A")</f>
        <v>N/A</v>
      </c>
    </row>
    <row r="1166" spans="2:11" x14ac:dyDescent="0.3">
      <c r="B1166" s="1" t="str">
        <f>Sheet1!A1147</f>
        <v>MD</v>
      </c>
      <c r="C1166" s="2" t="str">
        <f>Sheet1!B1147</f>
        <v>Elec</v>
      </c>
      <c r="D1166" s="3">
        <f>Sheet1!C1147</f>
        <v>42643</v>
      </c>
      <c r="E1166" s="4" t="str">
        <f>Sheet1!D1147</f>
        <v>BGE</v>
      </c>
      <c r="F1166" s="2" t="str">
        <f>Sheet1!E1147</f>
        <v>2M+</v>
      </c>
      <c r="G1166" s="64">
        <f>IF(ISNUMBER((Sheet1!F1147+$F$9/10)*VLOOKUP($B1166,$H$13:$J$17,3,0)),(Sheet1!F1147+$F$9/10)*VLOOKUP($B1166,$H$13:$J$17,3,0),"N/A")</f>
        <v>7.5227439034414072</v>
      </c>
      <c r="H1166" s="64">
        <f>IF(ISNUMBER((Sheet1!G1147+$F$9/10)*VLOOKUP($B1166,$H$13:$J$17,3,0)),(Sheet1!G1147+$F$9/10)*VLOOKUP($B1166,$H$13:$J$17,3,0),"N/A")</f>
        <v>7.3904847781896361</v>
      </c>
      <c r="I1166" s="64">
        <f>IF(ISNUMBER((Sheet1!H1147+$F$9/10)*VLOOKUP($B1166,$H$13:$J$17,3,0)),(Sheet1!H1147+$F$9/10)*VLOOKUP($B1166,$H$13:$J$17,3,0),"N/A")</f>
        <v>7.3530407376750091</v>
      </c>
      <c r="J1166" s="64">
        <f>IF(ISNUMBER((Sheet1!I1147+$F$9/10)*VLOOKUP($B1166,$H$13:$J$17,3,0)),(Sheet1!I1147+$F$9/10)*VLOOKUP($B1166,$H$13:$J$17,3,0),"N/A")</f>
        <v>7.2790779630168059</v>
      </c>
      <c r="K1166" s="64" t="str">
        <f>IF(ISNUMBER((Sheet1!J1147+$F$9/10)*VLOOKUP($B1166,$H$13:$J$17,3,0)),(Sheet1!J1147+$F$9/10)*VLOOKUP($B1166,$H$13:$J$17,3,0),"N/A")</f>
        <v>N/A</v>
      </c>
    </row>
    <row r="1167" spans="2:11" x14ac:dyDescent="0.3">
      <c r="B1167" s="1" t="str">
        <f>Sheet1!A1148</f>
        <v>MD</v>
      </c>
      <c r="C1167" s="2" t="str">
        <f>Sheet1!B1148</f>
        <v>Elec</v>
      </c>
      <c r="D1167" s="3">
        <f>Sheet1!C1148</f>
        <v>42643</v>
      </c>
      <c r="E1167" s="4" t="str">
        <f>Sheet1!D1148</f>
        <v>PEPCO</v>
      </c>
      <c r="F1167" s="2" t="str">
        <f>Sheet1!E1148</f>
        <v>0-150K</v>
      </c>
      <c r="G1167" s="64">
        <f>IF(ISNUMBER((Sheet1!F1148+$F$9/10)*VLOOKUP($B1167,$H$13:$J$17,3,0)),(Sheet1!F1148+$F$9/10)*VLOOKUP($B1167,$H$13:$J$17,3,0),"N/A")</f>
        <v>7.9214050456621008</v>
      </c>
      <c r="H1167" s="64">
        <f>IF(ISNUMBER((Sheet1!G1148+$F$9/10)*VLOOKUP($B1167,$H$13:$J$17,3,0)),(Sheet1!G1148+$F$9/10)*VLOOKUP($B1167,$H$13:$J$17,3,0),"N/A")</f>
        <v>7.8231659831621005</v>
      </c>
      <c r="I1167" s="64">
        <f>IF(ISNUMBER((Sheet1!H1148+$F$9/10)*VLOOKUP($B1167,$H$13:$J$17,3,0)),(Sheet1!H1148+$F$9/10)*VLOOKUP($B1167,$H$13:$J$17,3,0),"N/A")</f>
        <v>7.797913587328769</v>
      </c>
      <c r="J1167" s="64">
        <f>IF(ISNUMBER((Sheet1!I1148+$F$9/10)*VLOOKUP($B1167,$H$13:$J$17,3,0)),(Sheet1!I1148+$F$9/10)*VLOOKUP($B1167,$H$13:$J$17,3,0),"N/A")</f>
        <v>7.7447286914954345</v>
      </c>
      <c r="K1167" s="64" t="str">
        <f>IF(ISNUMBER((Sheet1!J1148+$F$9/10)*VLOOKUP($B1167,$H$13:$J$17,3,0)),(Sheet1!J1148+$F$9/10)*VLOOKUP($B1167,$H$13:$J$17,3,0),"N/A")</f>
        <v>N/A</v>
      </c>
    </row>
    <row r="1168" spans="2:11" x14ac:dyDescent="0.3">
      <c r="B1168" s="1" t="str">
        <f>Sheet1!A1149</f>
        <v>MD</v>
      </c>
      <c r="C1168" s="2" t="str">
        <f>Sheet1!B1149</f>
        <v>Elec</v>
      </c>
      <c r="D1168" s="3">
        <f>Sheet1!C1149</f>
        <v>42643</v>
      </c>
      <c r="E1168" s="4" t="str">
        <f>Sheet1!D1149</f>
        <v>PEPCO</v>
      </c>
      <c r="F1168" s="2" t="str">
        <f>Sheet1!E1149</f>
        <v>150-500K</v>
      </c>
      <c r="G1168" s="64">
        <f>IF(ISNUMBER((Sheet1!F1149+$F$9/10)*VLOOKUP($B1168,$H$13:$J$17,3,0)),(Sheet1!F1149+$F$9/10)*VLOOKUP($B1168,$H$13:$J$17,3,0),"N/A")</f>
        <v>7.7214050456621006</v>
      </c>
      <c r="H1168" s="64">
        <f>IF(ISNUMBER((Sheet1!G1149+$F$9/10)*VLOOKUP($B1168,$H$13:$J$17,3,0)),(Sheet1!G1149+$F$9/10)*VLOOKUP($B1168,$H$13:$J$17,3,0),"N/A")</f>
        <v>7.6231659831621004</v>
      </c>
      <c r="I1168" s="64">
        <f>IF(ISNUMBER((Sheet1!H1149+$F$9/10)*VLOOKUP($B1168,$H$13:$J$17,3,0)),(Sheet1!H1149+$F$9/10)*VLOOKUP($B1168,$H$13:$J$17,3,0),"N/A")</f>
        <v>7.5979135873287689</v>
      </c>
      <c r="J1168" s="64">
        <f>IF(ISNUMBER((Sheet1!I1149+$F$9/10)*VLOOKUP($B1168,$H$13:$J$17,3,0)),(Sheet1!I1149+$F$9/10)*VLOOKUP($B1168,$H$13:$J$17,3,0),"N/A")</f>
        <v>7.5447286914954343</v>
      </c>
      <c r="K1168" s="64" t="str">
        <f>IF(ISNUMBER((Sheet1!J1149+$F$9/10)*VLOOKUP($B1168,$H$13:$J$17,3,0)),(Sheet1!J1149+$F$9/10)*VLOOKUP($B1168,$H$13:$J$17,3,0),"N/A")</f>
        <v>N/A</v>
      </c>
    </row>
    <row r="1169" spans="2:11" x14ac:dyDescent="0.3">
      <c r="B1169" s="1" t="str">
        <f>Sheet1!A1150</f>
        <v>MD</v>
      </c>
      <c r="C1169" s="2" t="str">
        <f>Sheet1!B1150</f>
        <v>Elec</v>
      </c>
      <c r="D1169" s="3">
        <f>Sheet1!C1150</f>
        <v>42643</v>
      </c>
      <c r="E1169" s="4" t="str">
        <f>Sheet1!D1150</f>
        <v>PEPCO</v>
      </c>
      <c r="F1169" s="2" t="str">
        <f>Sheet1!E1150</f>
        <v>500-1M</v>
      </c>
      <c r="G1169" s="64">
        <f>IF(ISNUMBER((Sheet1!F1150+$F$9/10)*VLOOKUP($B1169,$H$13:$J$17,3,0)),(Sheet1!F1150+$F$9/10)*VLOOKUP($B1169,$H$13:$J$17,3,0),"N/A")</f>
        <v>7.371405045662101</v>
      </c>
      <c r="H1169" s="64">
        <f>IF(ISNUMBER((Sheet1!G1150+$F$9/10)*VLOOKUP($B1169,$H$13:$J$17,3,0)),(Sheet1!G1150+$F$9/10)*VLOOKUP($B1169,$H$13:$J$17,3,0),"N/A")</f>
        <v>7.2731659831620998</v>
      </c>
      <c r="I1169" s="64">
        <f>IF(ISNUMBER((Sheet1!H1150+$F$9/10)*VLOOKUP($B1169,$H$13:$J$17,3,0)),(Sheet1!H1150+$F$9/10)*VLOOKUP($B1169,$H$13:$J$17,3,0),"N/A")</f>
        <v>7.2479135873287692</v>
      </c>
      <c r="J1169" s="64">
        <f>IF(ISNUMBER((Sheet1!I1150+$F$9/10)*VLOOKUP($B1169,$H$13:$J$17,3,0)),(Sheet1!I1150+$F$9/10)*VLOOKUP($B1169,$H$13:$J$17,3,0),"N/A")</f>
        <v>7.1947286914954347</v>
      </c>
      <c r="K1169" s="64" t="str">
        <f>IF(ISNUMBER((Sheet1!J1150+$F$9/10)*VLOOKUP($B1169,$H$13:$J$17,3,0)),(Sheet1!J1150+$F$9/10)*VLOOKUP($B1169,$H$13:$J$17,3,0),"N/A")</f>
        <v>N/A</v>
      </c>
    </row>
    <row r="1170" spans="2:11" x14ac:dyDescent="0.3">
      <c r="B1170" s="1" t="str">
        <f>Sheet1!A1151</f>
        <v>MD</v>
      </c>
      <c r="C1170" s="2" t="str">
        <f>Sheet1!B1151</f>
        <v>Elec</v>
      </c>
      <c r="D1170" s="3">
        <f>Sheet1!C1151</f>
        <v>42643</v>
      </c>
      <c r="E1170" s="4" t="str">
        <f>Sheet1!D1151</f>
        <v>PEPCO</v>
      </c>
      <c r="F1170" s="2" t="str">
        <f>Sheet1!E1151</f>
        <v>1-2M</v>
      </c>
      <c r="G1170" s="64">
        <f>IF(ISNUMBER((Sheet1!F1151+$F$9/10)*VLOOKUP($B1170,$H$13:$J$17,3,0)),(Sheet1!F1151+$F$9/10)*VLOOKUP($B1170,$H$13:$J$17,3,0),"N/A")</f>
        <v>7.246405045662101</v>
      </c>
      <c r="H1170" s="64">
        <f>IF(ISNUMBER((Sheet1!G1151+$F$9/10)*VLOOKUP($B1170,$H$13:$J$17,3,0)),(Sheet1!G1151+$F$9/10)*VLOOKUP($B1170,$H$13:$J$17,3,0),"N/A")</f>
        <v>7.1481659831620998</v>
      </c>
      <c r="I1170" s="64">
        <f>IF(ISNUMBER((Sheet1!H1151+$F$9/10)*VLOOKUP($B1170,$H$13:$J$17,3,0)),(Sheet1!H1151+$F$9/10)*VLOOKUP($B1170,$H$13:$J$17,3,0),"N/A")</f>
        <v>7.1229135873287692</v>
      </c>
      <c r="J1170" s="64">
        <f>IF(ISNUMBER((Sheet1!I1151+$F$9/10)*VLOOKUP($B1170,$H$13:$J$17,3,0)),(Sheet1!I1151+$F$9/10)*VLOOKUP($B1170,$H$13:$J$17,3,0),"N/A")</f>
        <v>7.0697286914954347</v>
      </c>
      <c r="K1170" s="64" t="str">
        <f>IF(ISNUMBER((Sheet1!J1151+$F$9/10)*VLOOKUP($B1170,$H$13:$J$17,3,0)),(Sheet1!J1151+$F$9/10)*VLOOKUP($B1170,$H$13:$J$17,3,0),"N/A")</f>
        <v>N/A</v>
      </c>
    </row>
    <row r="1171" spans="2:11" x14ac:dyDescent="0.3">
      <c r="B1171" s="1" t="str">
        <f>Sheet1!A1152</f>
        <v>MD</v>
      </c>
      <c r="C1171" s="2" t="str">
        <f>Sheet1!B1152</f>
        <v>Elec</v>
      </c>
      <c r="D1171" s="3">
        <f>Sheet1!C1152</f>
        <v>42643</v>
      </c>
      <c r="E1171" s="4" t="str">
        <f>Sheet1!D1152</f>
        <v>PEPCO</v>
      </c>
      <c r="F1171" s="2" t="str">
        <f>Sheet1!E1152</f>
        <v>2M+</v>
      </c>
      <c r="G1171" s="64">
        <f>IF(ISNUMBER((Sheet1!F1152+$F$9/10)*VLOOKUP($B1171,$H$13:$J$17,3,0)),(Sheet1!F1152+$F$9/10)*VLOOKUP($B1171,$H$13:$J$17,3,0),"N/A")</f>
        <v>7.121405045662101</v>
      </c>
      <c r="H1171" s="64">
        <f>IF(ISNUMBER((Sheet1!G1152+$F$9/10)*VLOOKUP($B1171,$H$13:$J$17,3,0)),(Sheet1!G1152+$F$9/10)*VLOOKUP($B1171,$H$13:$J$17,3,0),"N/A")</f>
        <v>7.0231659831620998</v>
      </c>
      <c r="I1171" s="64">
        <f>IF(ISNUMBER((Sheet1!H1152+$F$9/10)*VLOOKUP($B1171,$H$13:$J$17,3,0)),(Sheet1!H1152+$F$9/10)*VLOOKUP($B1171,$H$13:$J$17,3,0),"N/A")</f>
        <v>6.9979135873287692</v>
      </c>
      <c r="J1171" s="64">
        <f>IF(ISNUMBER((Sheet1!I1152+$F$9/10)*VLOOKUP($B1171,$H$13:$J$17,3,0)),(Sheet1!I1152+$F$9/10)*VLOOKUP($B1171,$H$13:$J$17,3,0),"N/A")</f>
        <v>6.9447286914954347</v>
      </c>
      <c r="K1171" s="64" t="str">
        <f>IF(ISNUMBER((Sheet1!J1152+$F$9/10)*VLOOKUP($B1171,$H$13:$J$17,3,0)),(Sheet1!J1152+$F$9/10)*VLOOKUP($B1171,$H$13:$J$17,3,0),"N/A")</f>
        <v>N/A</v>
      </c>
    </row>
    <row r="1172" spans="2:11" x14ac:dyDescent="0.3">
      <c r="B1172" s="1" t="str">
        <f>Sheet1!A1153</f>
        <v>MD</v>
      </c>
      <c r="C1172" s="2" t="str">
        <f>Sheet1!B1153</f>
        <v>Elec</v>
      </c>
      <c r="D1172" s="3">
        <f>Sheet1!C1153</f>
        <v>42643</v>
      </c>
      <c r="E1172" s="4" t="str">
        <f>Sheet1!D1153</f>
        <v>DPL</v>
      </c>
      <c r="F1172" s="2" t="str">
        <f>Sheet1!E1153</f>
        <v>0-150K</v>
      </c>
      <c r="G1172" s="64">
        <f>IF(ISNUMBER((Sheet1!F1153+$F$9/10)*VLOOKUP($B1172,$H$13:$J$17,3,0)),(Sheet1!F1153+$F$9/10)*VLOOKUP($B1172,$H$13:$J$17,3,0),"N/A")</f>
        <v>8.1203936073059371</v>
      </c>
      <c r="H1172" s="64">
        <f>IF(ISNUMBER((Sheet1!G1153+$F$9/10)*VLOOKUP($B1172,$H$13:$J$17,3,0)),(Sheet1!G1153+$F$9/10)*VLOOKUP($B1172,$H$13:$J$17,3,0),"N/A")</f>
        <v>7.9860207948059339</v>
      </c>
      <c r="I1172" s="64">
        <f>IF(ISNUMBER((Sheet1!H1153+$F$9/10)*VLOOKUP($B1172,$H$13:$J$17,3,0)),(Sheet1!H1153+$F$9/10)*VLOOKUP($B1172,$H$13:$J$17,3,0),"N/A")</f>
        <v>7.9706013156392688</v>
      </c>
      <c r="J1172" s="64">
        <f>IF(ISNUMBER((Sheet1!I1153+$F$9/10)*VLOOKUP($B1172,$H$13:$J$17,3,0)),(Sheet1!I1153+$F$9/10)*VLOOKUP($B1172,$H$13:$J$17,3,0),"N/A")</f>
        <v>7.95553553438927</v>
      </c>
      <c r="K1172" s="64" t="str">
        <f>IF(ISNUMBER((Sheet1!J1153+$F$9/10)*VLOOKUP($B1172,$H$13:$J$17,3,0)),(Sheet1!J1153+$F$9/10)*VLOOKUP($B1172,$H$13:$J$17,3,0),"N/A")</f>
        <v>N/A</v>
      </c>
    </row>
    <row r="1173" spans="2:11" x14ac:dyDescent="0.3">
      <c r="B1173" s="1" t="str">
        <f>Sheet1!A1154</f>
        <v>MD</v>
      </c>
      <c r="C1173" s="2" t="str">
        <f>Sheet1!B1154</f>
        <v>Elec</v>
      </c>
      <c r="D1173" s="3">
        <f>Sheet1!C1154</f>
        <v>42643</v>
      </c>
      <c r="E1173" s="4" t="str">
        <f>Sheet1!D1154</f>
        <v>DPL</v>
      </c>
      <c r="F1173" s="2" t="str">
        <f>Sheet1!E1154</f>
        <v>150-500K</v>
      </c>
      <c r="G1173" s="64">
        <f>IF(ISNUMBER((Sheet1!F1154+$F$9/10)*VLOOKUP($B1173,$H$13:$J$17,3,0)),(Sheet1!F1154+$F$9/10)*VLOOKUP($B1173,$H$13:$J$17,3,0),"N/A")</f>
        <v>7.9203936073059369</v>
      </c>
      <c r="H1173" s="64">
        <f>IF(ISNUMBER((Sheet1!G1154+$F$9/10)*VLOOKUP($B1173,$H$13:$J$17,3,0)),(Sheet1!G1154+$F$9/10)*VLOOKUP($B1173,$H$13:$J$17,3,0),"N/A")</f>
        <v>7.7860207948059337</v>
      </c>
      <c r="I1173" s="64">
        <f>IF(ISNUMBER((Sheet1!H1154+$F$9/10)*VLOOKUP($B1173,$H$13:$J$17,3,0)),(Sheet1!H1154+$F$9/10)*VLOOKUP($B1173,$H$13:$J$17,3,0),"N/A")</f>
        <v>7.7706013156392686</v>
      </c>
      <c r="J1173" s="64">
        <f>IF(ISNUMBER((Sheet1!I1154+$F$9/10)*VLOOKUP($B1173,$H$13:$J$17,3,0)),(Sheet1!I1154+$F$9/10)*VLOOKUP($B1173,$H$13:$J$17,3,0),"N/A")</f>
        <v>7.7555355343892698</v>
      </c>
      <c r="K1173" s="64" t="str">
        <f>IF(ISNUMBER((Sheet1!J1154+$F$9/10)*VLOOKUP($B1173,$H$13:$J$17,3,0)),(Sheet1!J1154+$F$9/10)*VLOOKUP($B1173,$H$13:$J$17,3,0),"N/A")</f>
        <v>N/A</v>
      </c>
    </row>
    <row r="1174" spans="2:11" x14ac:dyDescent="0.3">
      <c r="B1174" s="1" t="str">
        <f>Sheet1!A1155</f>
        <v>MD</v>
      </c>
      <c r="C1174" s="2" t="str">
        <f>Sheet1!B1155</f>
        <v>Elec</v>
      </c>
      <c r="D1174" s="3">
        <f>Sheet1!C1155</f>
        <v>42643</v>
      </c>
      <c r="E1174" s="4" t="str">
        <f>Sheet1!D1155</f>
        <v>DPL</v>
      </c>
      <c r="F1174" s="2" t="str">
        <f>Sheet1!E1155</f>
        <v>500-1M</v>
      </c>
      <c r="G1174" s="64">
        <f>IF(ISNUMBER((Sheet1!F1155+$F$9/10)*VLOOKUP($B1174,$H$13:$J$17,3,0)),(Sheet1!F1155+$F$9/10)*VLOOKUP($B1174,$H$13:$J$17,3,0),"N/A")</f>
        <v>7.5703936073059364</v>
      </c>
      <c r="H1174" s="64">
        <f>IF(ISNUMBER((Sheet1!G1155+$F$9/10)*VLOOKUP($B1174,$H$13:$J$17,3,0)),(Sheet1!G1155+$F$9/10)*VLOOKUP($B1174,$H$13:$J$17,3,0),"N/A")</f>
        <v>7.436020794805934</v>
      </c>
      <c r="I1174" s="64">
        <f>IF(ISNUMBER((Sheet1!H1155+$F$9/10)*VLOOKUP($B1174,$H$13:$J$17,3,0)),(Sheet1!H1155+$F$9/10)*VLOOKUP($B1174,$H$13:$J$17,3,0),"N/A")</f>
        <v>7.4206013156392689</v>
      </c>
      <c r="J1174" s="64">
        <f>IF(ISNUMBER((Sheet1!I1155+$F$9/10)*VLOOKUP($B1174,$H$13:$J$17,3,0)),(Sheet1!I1155+$F$9/10)*VLOOKUP($B1174,$H$13:$J$17,3,0),"N/A")</f>
        <v>7.4055355343892701</v>
      </c>
      <c r="K1174" s="64" t="str">
        <f>IF(ISNUMBER((Sheet1!J1155+$F$9/10)*VLOOKUP($B1174,$H$13:$J$17,3,0)),(Sheet1!J1155+$F$9/10)*VLOOKUP($B1174,$H$13:$J$17,3,0),"N/A")</f>
        <v>N/A</v>
      </c>
    </row>
    <row r="1175" spans="2:11" x14ac:dyDescent="0.3">
      <c r="B1175" s="1" t="str">
        <f>Sheet1!A1156</f>
        <v>MD</v>
      </c>
      <c r="C1175" s="2" t="str">
        <f>Sheet1!B1156</f>
        <v>Elec</v>
      </c>
      <c r="D1175" s="3">
        <f>Sheet1!C1156</f>
        <v>42643</v>
      </c>
      <c r="E1175" s="4" t="str">
        <f>Sheet1!D1156</f>
        <v>DPL</v>
      </c>
      <c r="F1175" s="2" t="str">
        <f>Sheet1!E1156</f>
        <v>1-2M</v>
      </c>
      <c r="G1175" s="64">
        <f>IF(ISNUMBER((Sheet1!F1156+$F$9/10)*VLOOKUP($B1175,$H$13:$J$17,3,0)),(Sheet1!F1156+$F$9/10)*VLOOKUP($B1175,$H$13:$J$17,3,0),"N/A")</f>
        <v>7.4453936073059364</v>
      </c>
      <c r="H1175" s="64">
        <f>IF(ISNUMBER((Sheet1!G1156+$F$9/10)*VLOOKUP($B1175,$H$13:$J$17,3,0)),(Sheet1!G1156+$F$9/10)*VLOOKUP($B1175,$H$13:$J$17,3,0),"N/A")</f>
        <v>7.311020794805934</v>
      </c>
      <c r="I1175" s="64">
        <f>IF(ISNUMBER((Sheet1!H1156+$F$9/10)*VLOOKUP($B1175,$H$13:$J$17,3,0)),(Sheet1!H1156+$F$9/10)*VLOOKUP($B1175,$H$13:$J$17,3,0),"N/A")</f>
        <v>7.2956013156392689</v>
      </c>
      <c r="J1175" s="64">
        <f>IF(ISNUMBER((Sheet1!I1156+$F$9/10)*VLOOKUP($B1175,$H$13:$J$17,3,0)),(Sheet1!I1156+$F$9/10)*VLOOKUP($B1175,$H$13:$J$17,3,0),"N/A")</f>
        <v>7.2805355343892701</v>
      </c>
      <c r="K1175" s="64" t="str">
        <f>IF(ISNUMBER((Sheet1!J1156+$F$9/10)*VLOOKUP($B1175,$H$13:$J$17,3,0)),(Sheet1!J1156+$F$9/10)*VLOOKUP($B1175,$H$13:$J$17,3,0),"N/A")</f>
        <v>N/A</v>
      </c>
    </row>
    <row r="1176" spans="2:11" x14ac:dyDescent="0.3">
      <c r="B1176" s="1" t="str">
        <f>Sheet1!A1157</f>
        <v>MD</v>
      </c>
      <c r="C1176" s="2" t="str">
        <f>Sheet1!B1157</f>
        <v>Elec</v>
      </c>
      <c r="D1176" s="3">
        <f>Sheet1!C1157</f>
        <v>42643</v>
      </c>
      <c r="E1176" s="4" t="str">
        <f>Sheet1!D1157</f>
        <v>DPL</v>
      </c>
      <c r="F1176" s="2" t="str">
        <f>Sheet1!E1157</f>
        <v>2M+</v>
      </c>
      <c r="G1176" s="64">
        <f>IF(ISNUMBER((Sheet1!F1157+$F$9/10)*VLOOKUP($B1176,$H$13:$J$17,3,0)),(Sheet1!F1157+$F$9/10)*VLOOKUP($B1176,$H$13:$J$17,3,0),"N/A")</f>
        <v>7.3203936073059364</v>
      </c>
      <c r="H1176" s="64">
        <f>IF(ISNUMBER((Sheet1!G1157+$F$9/10)*VLOOKUP($B1176,$H$13:$J$17,3,0)),(Sheet1!G1157+$F$9/10)*VLOOKUP($B1176,$H$13:$J$17,3,0),"N/A")</f>
        <v>7.186020794805934</v>
      </c>
      <c r="I1176" s="64">
        <f>IF(ISNUMBER((Sheet1!H1157+$F$9/10)*VLOOKUP($B1176,$H$13:$J$17,3,0)),(Sheet1!H1157+$F$9/10)*VLOOKUP($B1176,$H$13:$J$17,3,0),"N/A")</f>
        <v>7.1706013156392689</v>
      </c>
      <c r="J1176" s="64">
        <f>IF(ISNUMBER((Sheet1!I1157+$F$9/10)*VLOOKUP($B1176,$H$13:$J$17,3,0)),(Sheet1!I1157+$F$9/10)*VLOOKUP($B1176,$H$13:$J$17,3,0),"N/A")</f>
        <v>7.1555355343892701</v>
      </c>
      <c r="K1176" s="64" t="str">
        <f>IF(ISNUMBER((Sheet1!J1157+$F$9/10)*VLOOKUP($B1176,$H$13:$J$17,3,0)),(Sheet1!J1157+$F$9/10)*VLOOKUP($B1176,$H$13:$J$17,3,0),"N/A")</f>
        <v>N/A</v>
      </c>
    </row>
    <row r="1177" spans="2:11" x14ac:dyDescent="0.3">
      <c r="B1177" s="1" t="str">
        <f>Sheet1!A1158</f>
        <v>MD</v>
      </c>
      <c r="C1177" s="2" t="str">
        <f>Sheet1!B1158</f>
        <v>Elec</v>
      </c>
      <c r="D1177" s="3">
        <f>Sheet1!C1158</f>
        <v>42643</v>
      </c>
      <c r="E1177" s="4" t="str">
        <f>Sheet1!D1158</f>
        <v>Potomac</v>
      </c>
      <c r="F1177" s="2" t="str">
        <f>Sheet1!E1158</f>
        <v>0-150K</v>
      </c>
      <c r="G1177" s="64">
        <f>IF(ISNUMBER((Sheet1!F1158+$F$9/10)*VLOOKUP($B1177,$H$13:$J$17,3,0)),(Sheet1!F1158+$F$9/10)*VLOOKUP($B1177,$H$13:$J$17,3,0),"N/A")</f>
        <v>6.7049534347708377</v>
      </c>
      <c r="H1177" s="64">
        <f>IF(ISNUMBER((Sheet1!G1158+$F$9/10)*VLOOKUP($B1177,$H$13:$J$17,3,0)),(Sheet1!G1158+$F$9/10)*VLOOKUP($B1177,$H$13:$J$17,3,0),"N/A")</f>
        <v>6.6744434102041881</v>
      </c>
      <c r="I1177" s="64">
        <f>IF(ISNUMBER((Sheet1!H1158+$F$9/10)*VLOOKUP($B1177,$H$13:$J$17,3,0)),(Sheet1!H1158+$F$9/10)*VLOOKUP($B1177,$H$13:$J$17,3,0),"N/A")</f>
        <v>6.6496150658336646</v>
      </c>
      <c r="J1177" s="64">
        <f>IF(ISNUMBER((Sheet1!I1158+$F$9/10)*VLOOKUP($B1177,$H$13:$J$17,3,0)),(Sheet1!I1158+$F$9/10)*VLOOKUP($B1177,$H$13:$J$17,3,0),"N/A")</f>
        <v>6.676624483259455</v>
      </c>
      <c r="K1177" s="64" t="str">
        <f>IF(ISNUMBER((Sheet1!J1158+$F$9/10)*VLOOKUP($B1177,$H$13:$J$17,3,0)),(Sheet1!J1158+$F$9/10)*VLOOKUP($B1177,$H$13:$J$17,3,0),"N/A")</f>
        <v>N/A</v>
      </c>
    </row>
    <row r="1178" spans="2:11" x14ac:dyDescent="0.3">
      <c r="B1178" s="1" t="str">
        <f>Sheet1!A1159</f>
        <v>MD</v>
      </c>
      <c r="C1178" s="2" t="str">
        <f>Sheet1!B1159</f>
        <v>Elec</v>
      </c>
      <c r="D1178" s="3">
        <f>Sheet1!C1159</f>
        <v>42643</v>
      </c>
      <c r="E1178" s="4" t="str">
        <f>Sheet1!D1159</f>
        <v>Potomac</v>
      </c>
      <c r="F1178" s="2" t="str">
        <f>Sheet1!E1159</f>
        <v>150-500K</v>
      </c>
      <c r="G1178" s="64">
        <f>IF(ISNUMBER((Sheet1!F1159+$F$9/10)*VLOOKUP($B1178,$H$13:$J$17,3,0)),(Sheet1!F1159+$F$9/10)*VLOOKUP($B1178,$H$13:$J$17,3,0),"N/A")</f>
        <v>6.5049534347708375</v>
      </c>
      <c r="H1178" s="64">
        <f>IF(ISNUMBER((Sheet1!G1159+$F$9/10)*VLOOKUP($B1178,$H$13:$J$17,3,0)),(Sheet1!G1159+$F$9/10)*VLOOKUP($B1178,$H$13:$J$17,3,0),"N/A")</f>
        <v>6.4744434102041879</v>
      </c>
      <c r="I1178" s="64">
        <f>IF(ISNUMBER((Sheet1!H1159+$F$9/10)*VLOOKUP($B1178,$H$13:$J$17,3,0)),(Sheet1!H1159+$F$9/10)*VLOOKUP($B1178,$H$13:$J$17,3,0),"N/A")</f>
        <v>6.4496150658336644</v>
      </c>
      <c r="J1178" s="64">
        <f>IF(ISNUMBER((Sheet1!I1159+$F$9/10)*VLOOKUP($B1178,$H$13:$J$17,3,0)),(Sheet1!I1159+$F$9/10)*VLOOKUP($B1178,$H$13:$J$17,3,0),"N/A")</f>
        <v>6.4766244832594548</v>
      </c>
      <c r="K1178" s="64" t="str">
        <f>IF(ISNUMBER((Sheet1!J1159+$F$9/10)*VLOOKUP($B1178,$H$13:$J$17,3,0)),(Sheet1!J1159+$F$9/10)*VLOOKUP($B1178,$H$13:$J$17,3,0),"N/A")</f>
        <v>N/A</v>
      </c>
    </row>
    <row r="1179" spans="2:11" x14ac:dyDescent="0.3">
      <c r="B1179" s="1" t="str">
        <f>Sheet1!A1160</f>
        <v>MD</v>
      </c>
      <c r="C1179" s="2" t="str">
        <f>Sheet1!B1160</f>
        <v>Elec</v>
      </c>
      <c r="D1179" s="3">
        <f>Sheet1!C1160</f>
        <v>42643</v>
      </c>
      <c r="E1179" s="4" t="str">
        <f>Sheet1!D1160</f>
        <v>Potomac</v>
      </c>
      <c r="F1179" s="2" t="str">
        <f>Sheet1!E1160</f>
        <v>500-1M</v>
      </c>
      <c r="G1179" s="64">
        <f>IF(ISNUMBER((Sheet1!F1160+$F$9/10)*VLOOKUP($B1179,$H$13:$J$17,3,0)),(Sheet1!F1160+$F$9/10)*VLOOKUP($B1179,$H$13:$J$17,3,0),"N/A")</f>
        <v>6.154953434770837</v>
      </c>
      <c r="H1179" s="64">
        <f>IF(ISNUMBER((Sheet1!G1160+$F$9/10)*VLOOKUP($B1179,$H$13:$J$17,3,0)),(Sheet1!G1160+$F$9/10)*VLOOKUP($B1179,$H$13:$J$17,3,0),"N/A")</f>
        <v>6.1244434102041883</v>
      </c>
      <c r="I1179" s="64">
        <f>IF(ISNUMBER((Sheet1!H1160+$F$9/10)*VLOOKUP($B1179,$H$13:$J$17,3,0)),(Sheet1!H1160+$F$9/10)*VLOOKUP($B1179,$H$13:$J$17,3,0),"N/A")</f>
        <v>6.0996150658336648</v>
      </c>
      <c r="J1179" s="64">
        <f>IF(ISNUMBER((Sheet1!I1160+$F$9/10)*VLOOKUP($B1179,$H$13:$J$17,3,0)),(Sheet1!I1160+$F$9/10)*VLOOKUP($B1179,$H$13:$J$17,3,0),"N/A")</f>
        <v>6.1266244832594552</v>
      </c>
      <c r="K1179" s="64" t="str">
        <f>IF(ISNUMBER((Sheet1!J1160+$F$9/10)*VLOOKUP($B1179,$H$13:$J$17,3,0)),(Sheet1!J1160+$F$9/10)*VLOOKUP($B1179,$H$13:$J$17,3,0),"N/A")</f>
        <v>N/A</v>
      </c>
    </row>
    <row r="1180" spans="2:11" x14ac:dyDescent="0.3">
      <c r="B1180" s="1" t="str">
        <f>Sheet1!A1161</f>
        <v>MD</v>
      </c>
      <c r="C1180" s="2" t="str">
        <f>Sheet1!B1161</f>
        <v>Elec</v>
      </c>
      <c r="D1180" s="3">
        <f>Sheet1!C1161</f>
        <v>42643</v>
      </c>
      <c r="E1180" s="4" t="str">
        <f>Sheet1!D1161</f>
        <v>Potomac</v>
      </c>
      <c r="F1180" s="2" t="str">
        <f>Sheet1!E1161</f>
        <v>1-2M</v>
      </c>
      <c r="G1180" s="64">
        <f>IF(ISNUMBER((Sheet1!F1161+$F$9/10)*VLOOKUP($B1180,$H$13:$J$17,3,0)),(Sheet1!F1161+$F$9/10)*VLOOKUP($B1180,$H$13:$J$17,3,0),"N/A")</f>
        <v>6.029953434770837</v>
      </c>
      <c r="H1180" s="64">
        <f>IF(ISNUMBER((Sheet1!G1161+$F$9/10)*VLOOKUP($B1180,$H$13:$J$17,3,0)),(Sheet1!G1161+$F$9/10)*VLOOKUP($B1180,$H$13:$J$17,3,0),"N/A")</f>
        <v>5.9994434102041883</v>
      </c>
      <c r="I1180" s="64">
        <f>IF(ISNUMBER((Sheet1!H1161+$F$9/10)*VLOOKUP($B1180,$H$13:$J$17,3,0)),(Sheet1!H1161+$F$9/10)*VLOOKUP($B1180,$H$13:$J$17,3,0),"N/A")</f>
        <v>5.9746150658336648</v>
      </c>
      <c r="J1180" s="64">
        <f>IF(ISNUMBER((Sheet1!I1161+$F$9/10)*VLOOKUP($B1180,$H$13:$J$17,3,0)),(Sheet1!I1161+$F$9/10)*VLOOKUP($B1180,$H$13:$J$17,3,0),"N/A")</f>
        <v>6.0016244832594552</v>
      </c>
      <c r="K1180" s="64" t="str">
        <f>IF(ISNUMBER((Sheet1!J1161+$F$9/10)*VLOOKUP($B1180,$H$13:$J$17,3,0)),(Sheet1!J1161+$F$9/10)*VLOOKUP($B1180,$H$13:$J$17,3,0),"N/A")</f>
        <v>N/A</v>
      </c>
    </row>
    <row r="1181" spans="2:11" x14ac:dyDescent="0.3">
      <c r="B1181" s="1" t="str">
        <f>Sheet1!A1162</f>
        <v>MD</v>
      </c>
      <c r="C1181" s="2" t="str">
        <f>Sheet1!B1162</f>
        <v>Elec</v>
      </c>
      <c r="D1181" s="3">
        <f>Sheet1!C1162</f>
        <v>42643</v>
      </c>
      <c r="E1181" s="4" t="str">
        <f>Sheet1!D1162</f>
        <v>Potomac</v>
      </c>
      <c r="F1181" s="2" t="str">
        <f>Sheet1!E1162</f>
        <v>2M+</v>
      </c>
      <c r="G1181" s="64">
        <f>IF(ISNUMBER((Sheet1!F1162+$F$9/10)*VLOOKUP($B1181,$H$13:$J$17,3,0)),(Sheet1!F1162+$F$9/10)*VLOOKUP($B1181,$H$13:$J$17,3,0),"N/A")</f>
        <v>5.904953434770837</v>
      </c>
      <c r="H1181" s="64">
        <f>IF(ISNUMBER((Sheet1!G1162+$F$9/10)*VLOOKUP($B1181,$H$13:$J$17,3,0)),(Sheet1!G1162+$F$9/10)*VLOOKUP($B1181,$H$13:$J$17,3,0),"N/A")</f>
        <v>5.8744434102041883</v>
      </c>
      <c r="I1181" s="64">
        <f>IF(ISNUMBER((Sheet1!H1162+$F$9/10)*VLOOKUP($B1181,$H$13:$J$17,3,0)),(Sheet1!H1162+$F$9/10)*VLOOKUP($B1181,$H$13:$J$17,3,0),"N/A")</f>
        <v>5.8496150658336648</v>
      </c>
      <c r="J1181" s="64">
        <f>IF(ISNUMBER((Sheet1!I1162+$F$9/10)*VLOOKUP($B1181,$H$13:$J$17,3,0)),(Sheet1!I1162+$F$9/10)*VLOOKUP($B1181,$H$13:$J$17,3,0),"N/A")</f>
        <v>5.8766244832594552</v>
      </c>
      <c r="K1181" s="64" t="str">
        <f>IF(ISNUMBER((Sheet1!J1162+$F$9/10)*VLOOKUP($B1181,$H$13:$J$17,3,0)),(Sheet1!J1162+$F$9/10)*VLOOKUP($B1181,$H$13:$J$17,3,0),"N/A")</f>
        <v>N/A</v>
      </c>
    </row>
    <row r="1182" spans="2:11" x14ac:dyDescent="0.3">
      <c r="B1182" s="1" t="str">
        <f>Sheet1!A1163</f>
        <v>MD</v>
      </c>
      <c r="C1182" s="2" t="str">
        <f>Sheet1!B1163</f>
        <v>Elec</v>
      </c>
      <c r="D1182" s="3">
        <f>Sheet1!C1163</f>
        <v>42674</v>
      </c>
      <c r="E1182" s="4" t="str">
        <f>Sheet1!D1163</f>
        <v>BGE</v>
      </c>
      <c r="F1182" s="2" t="str">
        <f>Sheet1!E1163</f>
        <v>0-150K</v>
      </c>
      <c r="G1182" s="64">
        <f>IF(ISNUMBER((Sheet1!F1163+$F$9/10)*VLOOKUP($B1182,$H$13:$J$17,3,0)),(Sheet1!F1163+$F$9/10)*VLOOKUP($B1182,$H$13:$J$17,3,0),"N/A")</f>
        <v>8.4397838895559101</v>
      </c>
      <c r="H1182" s="64">
        <f>IF(ISNUMBER((Sheet1!G1163+$F$9/10)*VLOOKUP($B1182,$H$13:$J$17,3,0)),(Sheet1!G1163+$F$9/10)*VLOOKUP($B1182,$H$13:$J$17,3,0),"N/A")</f>
        <v>8.1729575885534071</v>
      </c>
      <c r="I1182" s="64">
        <f>IF(ISNUMBER((Sheet1!H1163+$F$9/10)*VLOOKUP($B1182,$H$13:$J$17,3,0)),(Sheet1!H1163+$F$9/10)*VLOOKUP($B1182,$H$13:$J$17,3,0),"N/A")</f>
        <v>8.1859926080465097</v>
      </c>
      <c r="J1182" s="64">
        <f>IF(ISNUMBER((Sheet1!I1163+$F$9/10)*VLOOKUP($B1182,$H$13:$J$17,3,0)),(Sheet1!I1163+$F$9/10)*VLOOKUP($B1182,$H$13:$J$17,3,0),"N/A")</f>
        <v>8.0661924628824444</v>
      </c>
      <c r="K1182" s="64" t="str">
        <f>IF(ISNUMBER((Sheet1!J1163+$F$9/10)*VLOOKUP($B1182,$H$13:$J$17,3,0)),(Sheet1!J1163+$F$9/10)*VLOOKUP($B1182,$H$13:$J$17,3,0),"N/A")</f>
        <v>N/A</v>
      </c>
    </row>
    <row r="1183" spans="2:11" x14ac:dyDescent="0.3">
      <c r="B1183" s="1" t="str">
        <f>Sheet1!A1164</f>
        <v>MD</v>
      </c>
      <c r="C1183" s="2" t="str">
        <f>Sheet1!B1164</f>
        <v>Elec</v>
      </c>
      <c r="D1183" s="3">
        <f>Sheet1!C1164</f>
        <v>42674</v>
      </c>
      <c r="E1183" s="4" t="str">
        <f>Sheet1!D1164</f>
        <v>BGE</v>
      </c>
      <c r="F1183" s="2" t="str">
        <f>Sheet1!E1164</f>
        <v>150-500K</v>
      </c>
      <c r="G1183" s="64">
        <f>IF(ISNUMBER((Sheet1!F1164+$F$9/10)*VLOOKUP($B1183,$H$13:$J$17,3,0)),(Sheet1!F1164+$F$9/10)*VLOOKUP($B1183,$H$13:$J$17,3,0),"N/A")</f>
        <v>8.2397838895559108</v>
      </c>
      <c r="H1183" s="64">
        <f>IF(ISNUMBER((Sheet1!G1164+$F$9/10)*VLOOKUP($B1183,$H$13:$J$17,3,0)),(Sheet1!G1164+$F$9/10)*VLOOKUP($B1183,$H$13:$J$17,3,0),"N/A")</f>
        <v>7.9729575885534079</v>
      </c>
      <c r="I1183" s="64">
        <f>IF(ISNUMBER((Sheet1!H1164+$F$9/10)*VLOOKUP($B1183,$H$13:$J$17,3,0)),(Sheet1!H1164+$F$9/10)*VLOOKUP($B1183,$H$13:$J$17,3,0),"N/A")</f>
        <v>7.9859926080465105</v>
      </c>
      <c r="J1183" s="64">
        <f>IF(ISNUMBER((Sheet1!I1164+$F$9/10)*VLOOKUP($B1183,$H$13:$J$17,3,0)),(Sheet1!I1164+$F$9/10)*VLOOKUP($B1183,$H$13:$J$17,3,0),"N/A")</f>
        <v>7.8661924628824451</v>
      </c>
      <c r="K1183" s="64" t="str">
        <f>IF(ISNUMBER((Sheet1!J1164+$F$9/10)*VLOOKUP($B1183,$H$13:$J$17,3,0)),(Sheet1!J1164+$F$9/10)*VLOOKUP($B1183,$H$13:$J$17,3,0),"N/A")</f>
        <v>N/A</v>
      </c>
    </row>
    <row r="1184" spans="2:11" x14ac:dyDescent="0.3">
      <c r="B1184" s="1" t="str">
        <f>Sheet1!A1165</f>
        <v>MD</v>
      </c>
      <c r="C1184" s="2" t="str">
        <f>Sheet1!B1165</f>
        <v>Elec</v>
      </c>
      <c r="D1184" s="3">
        <f>Sheet1!C1165</f>
        <v>42674</v>
      </c>
      <c r="E1184" s="4" t="str">
        <f>Sheet1!D1165</f>
        <v>BGE</v>
      </c>
      <c r="F1184" s="2" t="str">
        <f>Sheet1!E1165</f>
        <v>500-1M</v>
      </c>
      <c r="G1184" s="64">
        <f>IF(ISNUMBER((Sheet1!F1165+$F$9/10)*VLOOKUP($B1184,$H$13:$J$17,3,0)),(Sheet1!F1165+$F$9/10)*VLOOKUP($B1184,$H$13:$J$17,3,0),"N/A")</f>
        <v>7.8897838895559103</v>
      </c>
      <c r="H1184" s="64">
        <f>IF(ISNUMBER((Sheet1!G1165+$F$9/10)*VLOOKUP($B1184,$H$13:$J$17,3,0)),(Sheet1!G1165+$F$9/10)*VLOOKUP($B1184,$H$13:$J$17,3,0),"N/A")</f>
        <v>7.6229575885534073</v>
      </c>
      <c r="I1184" s="64">
        <f>IF(ISNUMBER((Sheet1!H1165+$F$9/10)*VLOOKUP($B1184,$H$13:$J$17,3,0)),(Sheet1!H1165+$F$9/10)*VLOOKUP($B1184,$H$13:$J$17,3,0),"N/A")</f>
        <v>7.6359926080465099</v>
      </c>
      <c r="J1184" s="64">
        <f>IF(ISNUMBER((Sheet1!I1165+$F$9/10)*VLOOKUP($B1184,$H$13:$J$17,3,0)),(Sheet1!I1165+$F$9/10)*VLOOKUP($B1184,$H$13:$J$17,3,0),"N/A")</f>
        <v>7.5161924628824455</v>
      </c>
      <c r="K1184" s="64" t="str">
        <f>IF(ISNUMBER((Sheet1!J1165+$F$9/10)*VLOOKUP($B1184,$H$13:$J$17,3,0)),(Sheet1!J1165+$F$9/10)*VLOOKUP($B1184,$H$13:$J$17,3,0),"N/A")</f>
        <v>N/A</v>
      </c>
    </row>
    <row r="1185" spans="2:11" x14ac:dyDescent="0.3">
      <c r="B1185" s="1" t="str">
        <f>Sheet1!A1166</f>
        <v>MD</v>
      </c>
      <c r="C1185" s="2" t="str">
        <f>Sheet1!B1166</f>
        <v>Elec</v>
      </c>
      <c r="D1185" s="3">
        <f>Sheet1!C1166</f>
        <v>42674</v>
      </c>
      <c r="E1185" s="4" t="str">
        <f>Sheet1!D1166</f>
        <v>BGE</v>
      </c>
      <c r="F1185" s="2" t="str">
        <f>Sheet1!E1166</f>
        <v>1-2M</v>
      </c>
      <c r="G1185" s="64">
        <f>IF(ISNUMBER((Sheet1!F1166+$F$9/10)*VLOOKUP($B1185,$H$13:$J$17,3,0)),(Sheet1!F1166+$F$9/10)*VLOOKUP($B1185,$H$13:$J$17,3,0),"N/A")</f>
        <v>7.7647838895559103</v>
      </c>
      <c r="H1185" s="64">
        <f>IF(ISNUMBER((Sheet1!G1166+$F$9/10)*VLOOKUP($B1185,$H$13:$J$17,3,0)),(Sheet1!G1166+$F$9/10)*VLOOKUP($B1185,$H$13:$J$17,3,0),"N/A")</f>
        <v>7.4979575885534073</v>
      </c>
      <c r="I1185" s="64">
        <f>IF(ISNUMBER((Sheet1!H1166+$F$9/10)*VLOOKUP($B1185,$H$13:$J$17,3,0)),(Sheet1!H1166+$F$9/10)*VLOOKUP($B1185,$H$13:$J$17,3,0),"N/A")</f>
        <v>7.5109926080465099</v>
      </c>
      <c r="J1185" s="64">
        <f>IF(ISNUMBER((Sheet1!I1166+$F$9/10)*VLOOKUP($B1185,$H$13:$J$17,3,0)),(Sheet1!I1166+$F$9/10)*VLOOKUP($B1185,$H$13:$J$17,3,0),"N/A")</f>
        <v>7.3911924628824455</v>
      </c>
      <c r="K1185" s="64" t="str">
        <f>IF(ISNUMBER((Sheet1!J1166+$F$9/10)*VLOOKUP($B1185,$H$13:$J$17,3,0)),(Sheet1!J1166+$F$9/10)*VLOOKUP($B1185,$H$13:$J$17,3,0),"N/A")</f>
        <v>N/A</v>
      </c>
    </row>
    <row r="1186" spans="2:11" x14ac:dyDescent="0.3">
      <c r="B1186" s="1" t="str">
        <f>Sheet1!A1167</f>
        <v>MD</v>
      </c>
      <c r="C1186" s="2" t="str">
        <f>Sheet1!B1167</f>
        <v>Elec</v>
      </c>
      <c r="D1186" s="3">
        <f>Sheet1!C1167</f>
        <v>42674</v>
      </c>
      <c r="E1186" s="4" t="str">
        <f>Sheet1!D1167</f>
        <v>BGE</v>
      </c>
      <c r="F1186" s="2" t="str">
        <f>Sheet1!E1167</f>
        <v>2M+</v>
      </c>
      <c r="G1186" s="64">
        <f>IF(ISNUMBER((Sheet1!F1167+$F$9/10)*VLOOKUP($B1186,$H$13:$J$17,3,0)),(Sheet1!F1167+$F$9/10)*VLOOKUP($B1186,$H$13:$J$17,3,0),"N/A")</f>
        <v>7.6397838895559103</v>
      </c>
      <c r="H1186" s="64">
        <f>IF(ISNUMBER((Sheet1!G1167+$F$9/10)*VLOOKUP($B1186,$H$13:$J$17,3,0)),(Sheet1!G1167+$F$9/10)*VLOOKUP($B1186,$H$13:$J$17,3,0),"N/A")</f>
        <v>7.3729575885534073</v>
      </c>
      <c r="I1186" s="64">
        <f>IF(ISNUMBER((Sheet1!H1167+$F$9/10)*VLOOKUP($B1186,$H$13:$J$17,3,0)),(Sheet1!H1167+$F$9/10)*VLOOKUP($B1186,$H$13:$J$17,3,0),"N/A")</f>
        <v>7.3859926080465099</v>
      </c>
      <c r="J1186" s="64">
        <f>IF(ISNUMBER((Sheet1!I1167+$F$9/10)*VLOOKUP($B1186,$H$13:$J$17,3,0)),(Sheet1!I1167+$F$9/10)*VLOOKUP($B1186,$H$13:$J$17,3,0),"N/A")</f>
        <v>7.2661924628824455</v>
      </c>
      <c r="K1186" s="64" t="str">
        <f>IF(ISNUMBER((Sheet1!J1167+$F$9/10)*VLOOKUP($B1186,$H$13:$J$17,3,0)),(Sheet1!J1167+$F$9/10)*VLOOKUP($B1186,$H$13:$J$17,3,0),"N/A")</f>
        <v>N/A</v>
      </c>
    </row>
    <row r="1187" spans="2:11" x14ac:dyDescent="0.3">
      <c r="B1187" s="1" t="str">
        <f>Sheet1!A1168</f>
        <v>MD</v>
      </c>
      <c r="C1187" s="2" t="str">
        <f>Sheet1!B1168</f>
        <v>Elec</v>
      </c>
      <c r="D1187" s="3">
        <f>Sheet1!C1168</f>
        <v>42674</v>
      </c>
      <c r="E1187" s="4" t="str">
        <f>Sheet1!D1168</f>
        <v>PEPCO</v>
      </c>
      <c r="F1187" s="2" t="str">
        <f>Sheet1!E1168</f>
        <v>0-150K</v>
      </c>
      <c r="G1187" s="64">
        <f>IF(ISNUMBER((Sheet1!F1168+$F$9/10)*VLOOKUP($B1187,$H$13:$J$17,3,0)),(Sheet1!F1168+$F$9/10)*VLOOKUP($B1187,$H$13:$J$17,3,0),"N/A")</f>
        <v>7.9907050456621009</v>
      </c>
      <c r="H1187" s="64">
        <f>IF(ISNUMBER((Sheet1!G1168+$F$9/10)*VLOOKUP($B1187,$H$13:$J$17,3,0)),(Sheet1!G1168+$F$9/10)*VLOOKUP($B1187,$H$13:$J$17,3,0),"N/A")</f>
        <v>7.7882262956621009</v>
      </c>
      <c r="I1187" s="64">
        <f>IF(ISNUMBER((Sheet1!H1168+$F$9/10)*VLOOKUP($B1187,$H$13:$J$17,3,0)),(Sheet1!H1168+$F$9/10)*VLOOKUP($B1187,$H$13:$J$17,3,0),"N/A")</f>
        <v>7.8068554623287678</v>
      </c>
      <c r="J1187" s="64">
        <f>IF(ISNUMBER((Sheet1!I1168+$F$9/10)*VLOOKUP($B1187,$H$13:$J$17,3,0)),(Sheet1!I1168+$F$9/10)*VLOOKUP($B1187,$H$13:$J$17,3,0),"N/A")</f>
        <v>7.7282526151065456</v>
      </c>
      <c r="K1187" s="64" t="str">
        <f>IF(ISNUMBER((Sheet1!J1168+$F$9/10)*VLOOKUP($B1187,$H$13:$J$17,3,0)),(Sheet1!J1168+$F$9/10)*VLOOKUP($B1187,$H$13:$J$17,3,0),"N/A")</f>
        <v>N/A</v>
      </c>
    </row>
    <row r="1188" spans="2:11" x14ac:dyDescent="0.3">
      <c r="B1188" s="1" t="str">
        <f>Sheet1!A1169</f>
        <v>MD</v>
      </c>
      <c r="C1188" s="2" t="str">
        <f>Sheet1!B1169</f>
        <v>Elec</v>
      </c>
      <c r="D1188" s="3">
        <f>Sheet1!C1169</f>
        <v>42674</v>
      </c>
      <c r="E1188" s="4" t="str">
        <f>Sheet1!D1169</f>
        <v>PEPCO</v>
      </c>
      <c r="F1188" s="2" t="str">
        <f>Sheet1!E1169</f>
        <v>150-500K</v>
      </c>
      <c r="G1188" s="64">
        <f>IF(ISNUMBER((Sheet1!F1169+$F$9/10)*VLOOKUP($B1188,$H$13:$J$17,3,0)),(Sheet1!F1169+$F$9/10)*VLOOKUP($B1188,$H$13:$J$17,3,0),"N/A")</f>
        <v>7.7907050456621008</v>
      </c>
      <c r="H1188" s="64">
        <f>IF(ISNUMBER((Sheet1!G1169+$F$9/10)*VLOOKUP($B1188,$H$13:$J$17,3,0)),(Sheet1!G1169+$F$9/10)*VLOOKUP($B1188,$H$13:$J$17,3,0),"N/A")</f>
        <v>7.5882262956621007</v>
      </c>
      <c r="I1188" s="64">
        <f>IF(ISNUMBER((Sheet1!H1169+$F$9/10)*VLOOKUP($B1188,$H$13:$J$17,3,0)),(Sheet1!H1169+$F$9/10)*VLOOKUP($B1188,$H$13:$J$17,3,0),"N/A")</f>
        <v>7.6068554623287685</v>
      </c>
      <c r="J1188" s="64">
        <f>IF(ISNUMBER((Sheet1!I1169+$F$9/10)*VLOOKUP($B1188,$H$13:$J$17,3,0)),(Sheet1!I1169+$F$9/10)*VLOOKUP($B1188,$H$13:$J$17,3,0),"N/A")</f>
        <v>7.5282526151065454</v>
      </c>
      <c r="K1188" s="64" t="str">
        <f>IF(ISNUMBER((Sheet1!J1169+$F$9/10)*VLOOKUP($B1188,$H$13:$J$17,3,0)),(Sheet1!J1169+$F$9/10)*VLOOKUP($B1188,$H$13:$J$17,3,0),"N/A")</f>
        <v>N/A</v>
      </c>
    </row>
    <row r="1189" spans="2:11" x14ac:dyDescent="0.3">
      <c r="B1189" s="1" t="str">
        <f>Sheet1!A1170</f>
        <v>MD</v>
      </c>
      <c r="C1189" s="2" t="str">
        <f>Sheet1!B1170</f>
        <v>Elec</v>
      </c>
      <c r="D1189" s="3">
        <f>Sheet1!C1170</f>
        <v>42674</v>
      </c>
      <c r="E1189" s="4" t="str">
        <f>Sheet1!D1170</f>
        <v>PEPCO</v>
      </c>
      <c r="F1189" s="2" t="str">
        <f>Sheet1!E1170</f>
        <v>500-1M</v>
      </c>
      <c r="G1189" s="64">
        <f>IF(ISNUMBER((Sheet1!F1170+$F$9/10)*VLOOKUP($B1189,$H$13:$J$17,3,0)),(Sheet1!F1170+$F$9/10)*VLOOKUP($B1189,$H$13:$J$17,3,0),"N/A")</f>
        <v>7.4407050456621011</v>
      </c>
      <c r="H1189" s="64">
        <f>IF(ISNUMBER((Sheet1!G1170+$F$9/10)*VLOOKUP($B1189,$H$13:$J$17,3,0)),(Sheet1!G1170+$F$9/10)*VLOOKUP($B1189,$H$13:$J$17,3,0),"N/A")</f>
        <v>7.2382262956621002</v>
      </c>
      <c r="I1189" s="64">
        <f>IF(ISNUMBER((Sheet1!H1170+$F$9/10)*VLOOKUP($B1189,$H$13:$J$17,3,0)),(Sheet1!H1170+$F$9/10)*VLOOKUP($B1189,$H$13:$J$17,3,0),"N/A")</f>
        <v>7.256855462328768</v>
      </c>
      <c r="J1189" s="64">
        <f>IF(ISNUMBER((Sheet1!I1170+$F$9/10)*VLOOKUP($B1189,$H$13:$J$17,3,0)),(Sheet1!I1170+$F$9/10)*VLOOKUP($B1189,$H$13:$J$17,3,0),"N/A")</f>
        <v>7.1782526151065458</v>
      </c>
      <c r="K1189" s="64" t="str">
        <f>IF(ISNUMBER((Sheet1!J1170+$F$9/10)*VLOOKUP($B1189,$H$13:$J$17,3,0)),(Sheet1!J1170+$F$9/10)*VLOOKUP($B1189,$H$13:$J$17,3,0),"N/A")</f>
        <v>N/A</v>
      </c>
    </row>
    <row r="1190" spans="2:11" x14ac:dyDescent="0.3">
      <c r="B1190" s="1" t="str">
        <f>Sheet1!A1171</f>
        <v>MD</v>
      </c>
      <c r="C1190" s="2" t="str">
        <f>Sheet1!B1171</f>
        <v>Elec</v>
      </c>
      <c r="D1190" s="3">
        <f>Sheet1!C1171</f>
        <v>42674</v>
      </c>
      <c r="E1190" s="4" t="str">
        <f>Sheet1!D1171</f>
        <v>PEPCO</v>
      </c>
      <c r="F1190" s="2" t="str">
        <f>Sheet1!E1171</f>
        <v>1-2M</v>
      </c>
      <c r="G1190" s="64">
        <f>IF(ISNUMBER((Sheet1!F1171+$F$9/10)*VLOOKUP($B1190,$H$13:$J$17,3,0)),(Sheet1!F1171+$F$9/10)*VLOOKUP($B1190,$H$13:$J$17,3,0),"N/A")</f>
        <v>7.3157050456621011</v>
      </c>
      <c r="H1190" s="64">
        <f>IF(ISNUMBER((Sheet1!G1171+$F$9/10)*VLOOKUP($B1190,$H$13:$J$17,3,0)),(Sheet1!G1171+$F$9/10)*VLOOKUP($B1190,$H$13:$J$17,3,0),"N/A")</f>
        <v>7.1132262956621002</v>
      </c>
      <c r="I1190" s="64">
        <f>IF(ISNUMBER((Sheet1!H1171+$F$9/10)*VLOOKUP($B1190,$H$13:$J$17,3,0)),(Sheet1!H1171+$F$9/10)*VLOOKUP($B1190,$H$13:$J$17,3,0),"N/A")</f>
        <v>7.131855462328768</v>
      </c>
      <c r="J1190" s="64">
        <f>IF(ISNUMBER((Sheet1!I1171+$F$9/10)*VLOOKUP($B1190,$H$13:$J$17,3,0)),(Sheet1!I1171+$F$9/10)*VLOOKUP($B1190,$H$13:$J$17,3,0),"N/A")</f>
        <v>7.0532526151065458</v>
      </c>
      <c r="K1190" s="64" t="str">
        <f>IF(ISNUMBER((Sheet1!J1171+$F$9/10)*VLOOKUP($B1190,$H$13:$J$17,3,0)),(Sheet1!J1171+$F$9/10)*VLOOKUP($B1190,$H$13:$J$17,3,0),"N/A")</f>
        <v>N/A</v>
      </c>
    </row>
    <row r="1191" spans="2:11" x14ac:dyDescent="0.3">
      <c r="B1191" s="1" t="str">
        <f>Sheet1!A1172</f>
        <v>MD</v>
      </c>
      <c r="C1191" s="2" t="str">
        <f>Sheet1!B1172</f>
        <v>Elec</v>
      </c>
      <c r="D1191" s="3">
        <f>Sheet1!C1172</f>
        <v>42674</v>
      </c>
      <c r="E1191" s="4" t="str">
        <f>Sheet1!D1172</f>
        <v>PEPCO</v>
      </c>
      <c r="F1191" s="2" t="str">
        <f>Sheet1!E1172</f>
        <v>2M+</v>
      </c>
      <c r="G1191" s="64">
        <f>IF(ISNUMBER((Sheet1!F1172+$F$9/10)*VLOOKUP($B1191,$H$13:$J$17,3,0)),(Sheet1!F1172+$F$9/10)*VLOOKUP($B1191,$H$13:$J$17,3,0),"N/A")</f>
        <v>7.1907050456621011</v>
      </c>
      <c r="H1191" s="64">
        <f>IF(ISNUMBER((Sheet1!G1172+$F$9/10)*VLOOKUP($B1191,$H$13:$J$17,3,0)),(Sheet1!G1172+$F$9/10)*VLOOKUP($B1191,$H$13:$J$17,3,0),"N/A")</f>
        <v>6.9882262956621002</v>
      </c>
      <c r="I1191" s="64">
        <f>IF(ISNUMBER((Sheet1!H1172+$F$9/10)*VLOOKUP($B1191,$H$13:$J$17,3,0)),(Sheet1!H1172+$F$9/10)*VLOOKUP($B1191,$H$13:$J$17,3,0),"N/A")</f>
        <v>7.006855462328768</v>
      </c>
      <c r="J1191" s="64">
        <f>IF(ISNUMBER((Sheet1!I1172+$F$9/10)*VLOOKUP($B1191,$H$13:$J$17,3,0)),(Sheet1!I1172+$F$9/10)*VLOOKUP($B1191,$H$13:$J$17,3,0),"N/A")</f>
        <v>6.9282526151065458</v>
      </c>
      <c r="K1191" s="64" t="str">
        <f>IF(ISNUMBER((Sheet1!J1172+$F$9/10)*VLOOKUP($B1191,$H$13:$J$17,3,0)),(Sheet1!J1172+$F$9/10)*VLOOKUP($B1191,$H$13:$J$17,3,0),"N/A")</f>
        <v>N/A</v>
      </c>
    </row>
    <row r="1192" spans="2:11" x14ac:dyDescent="0.3">
      <c r="B1192" s="1" t="str">
        <f>Sheet1!A1173</f>
        <v>MD</v>
      </c>
      <c r="C1192" s="2" t="str">
        <f>Sheet1!B1173</f>
        <v>Elec</v>
      </c>
      <c r="D1192" s="3">
        <f>Sheet1!C1173</f>
        <v>42674</v>
      </c>
      <c r="E1192" s="4" t="str">
        <f>Sheet1!D1173</f>
        <v>DPL</v>
      </c>
      <c r="F1192" s="2" t="str">
        <f>Sheet1!E1173</f>
        <v>0-150K</v>
      </c>
      <c r="G1192" s="64">
        <f>IF(ISNUMBER((Sheet1!F1173+$F$9/10)*VLOOKUP($B1192,$H$13:$J$17,3,0)),(Sheet1!F1173+$F$9/10)*VLOOKUP($B1192,$H$13:$J$17,3,0),"N/A")</f>
        <v>8.2299786073059362</v>
      </c>
      <c r="H1192" s="64">
        <f>IF(ISNUMBER((Sheet1!G1173+$F$9/10)*VLOOKUP($B1192,$H$13:$J$17,3,0)),(Sheet1!G1173+$F$9/10)*VLOOKUP($B1192,$H$13:$J$17,3,0),"N/A")</f>
        <v>7.9791931906392692</v>
      </c>
      <c r="I1192" s="64">
        <f>IF(ISNUMBER((Sheet1!H1173+$F$9/10)*VLOOKUP($B1192,$H$13:$J$17,3,0)),(Sheet1!H1173+$F$9/10)*VLOOKUP($B1192,$H$13:$J$17,3,0),"N/A")</f>
        <v>7.9917279128614904</v>
      </c>
      <c r="J1192" s="64">
        <f>IF(ISNUMBER((Sheet1!I1173+$F$9/10)*VLOOKUP($B1192,$H$13:$J$17,3,0)),(Sheet1!I1173+$F$9/10)*VLOOKUP($B1192,$H$13:$J$17,3,0),"N/A")</f>
        <v>7.9740676350837134</v>
      </c>
      <c r="K1192" s="64" t="str">
        <f>IF(ISNUMBER((Sheet1!J1173+$F$9/10)*VLOOKUP($B1192,$H$13:$J$17,3,0)),(Sheet1!J1173+$F$9/10)*VLOOKUP($B1192,$H$13:$J$17,3,0),"N/A")</f>
        <v>N/A</v>
      </c>
    </row>
    <row r="1193" spans="2:11" x14ac:dyDescent="0.3">
      <c r="B1193" s="1" t="str">
        <f>Sheet1!A1174</f>
        <v>MD</v>
      </c>
      <c r="C1193" s="2" t="str">
        <f>Sheet1!B1174</f>
        <v>Elec</v>
      </c>
      <c r="D1193" s="3">
        <f>Sheet1!C1174</f>
        <v>42674</v>
      </c>
      <c r="E1193" s="4" t="str">
        <f>Sheet1!D1174</f>
        <v>DPL</v>
      </c>
      <c r="F1193" s="2" t="str">
        <f>Sheet1!E1174</f>
        <v>150-500K</v>
      </c>
      <c r="G1193" s="64">
        <f>IF(ISNUMBER((Sheet1!F1174+$F$9/10)*VLOOKUP($B1193,$H$13:$J$17,3,0)),(Sheet1!F1174+$F$9/10)*VLOOKUP($B1193,$H$13:$J$17,3,0),"N/A")</f>
        <v>8.0299786073059369</v>
      </c>
      <c r="H1193" s="64">
        <f>IF(ISNUMBER((Sheet1!G1174+$F$9/10)*VLOOKUP($B1193,$H$13:$J$17,3,0)),(Sheet1!G1174+$F$9/10)*VLOOKUP($B1193,$H$13:$J$17,3,0),"N/A")</f>
        <v>7.7791931906392691</v>
      </c>
      <c r="I1193" s="64">
        <f>IF(ISNUMBER((Sheet1!H1174+$F$9/10)*VLOOKUP($B1193,$H$13:$J$17,3,0)),(Sheet1!H1174+$F$9/10)*VLOOKUP($B1193,$H$13:$J$17,3,0),"N/A")</f>
        <v>7.7917279128614911</v>
      </c>
      <c r="J1193" s="64">
        <f>IF(ISNUMBER((Sheet1!I1174+$F$9/10)*VLOOKUP($B1193,$H$13:$J$17,3,0)),(Sheet1!I1174+$F$9/10)*VLOOKUP($B1193,$H$13:$J$17,3,0),"N/A")</f>
        <v>7.7740676350837132</v>
      </c>
      <c r="K1193" s="64" t="str">
        <f>IF(ISNUMBER((Sheet1!J1174+$F$9/10)*VLOOKUP($B1193,$H$13:$J$17,3,0)),(Sheet1!J1174+$F$9/10)*VLOOKUP($B1193,$H$13:$J$17,3,0),"N/A")</f>
        <v>N/A</v>
      </c>
    </row>
    <row r="1194" spans="2:11" x14ac:dyDescent="0.3">
      <c r="B1194" s="1" t="str">
        <f>Sheet1!A1175</f>
        <v>MD</v>
      </c>
      <c r="C1194" s="2" t="str">
        <f>Sheet1!B1175</f>
        <v>Elec</v>
      </c>
      <c r="D1194" s="3">
        <f>Sheet1!C1175</f>
        <v>42674</v>
      </c>
      <c r="E1194" s="4" t="str">
        <f>Sheet1!D1175</f>
        <v>DPL</v>
      </c>
      <c r="F1194" s="2" t="str">
        <f>Sheet1!E1175</f>
        <v>500-1M</v>
      </c>
      <c r="G1194" s="64">
        <f>IF(ISNUMBER((Sheet1!F1175+$F$9/10)*VLOOKUP($B1194,$H$13:$J$17,3,0)),(Sheet1!F1175+$F$9/10)*VLOOKUP($B1194,$H$13:$J$17,3,0),"N/A")</f>
        <v>7.6799786073059364</v>
      </c>
      <c r="H1194" s="64">
        <f>IF(ISNUMBER((Sheet1!G1175+$F$9/10)*VLOOKUP($B1194,$H$13:$J$17,3,0)),(Sheet1!G1175+$F$9/10)*VLOOKUP($B1194,$H$13:$J$17,3,0),"N/A")</f>
        <v>7.4291931906392694</v>
      </c>
      <c r="I1194" s="64">
        <f>IF(ISNUMBER((Sheet1!H1175+$F$9/10)*VLOOKUP($B1194,$H$13:$J$17,3,0)),(Sheet1!H1175+$F$9/10)*VLOOKUP($B1194,$H$13:$J$17,3,0),"N/A")</f>
        <v>7.4417279128614906</v>
      </c>
      <c r="J1194" s="64">
        <f>IF(ISNUMBER((Sheet1!I1175+$F$9/10)*VLOOKUP($B1194,$H$13:$J$17,3,0)),(Sheet1!I1175+$F$9/10)*VLOOKUP($B1194,$H$13:$J$17,3,0),"N/A")</f>
        <v>7.4240676350837136</v>
      </c>
      <c r="K1194" s="64" t="str">
        <f>IF(ISNUMBER((Sheet1!J1175+$F$9/10)*VLOOKUP($B1194,$H$13:$J$17,3,0)),(Sheet1!J1175+$F$9/10)*VLOOKUP($B1194,$H$13:$J$17,3,0),"N/A")</f>
        <v>N/A</v>
      </c>
    </row>
    <row r="1195" spans="2:11" x14ac:dyDescent="0.3">
      <c r="B1195" s="1" t="str">
        <f>Sheet1!A1176</f>
        <v>MD</v>
      </c>
      <c r="C1195" s="2" t="str">
        <f>Sheet1!B1176</f>
        <v>Elec</v>
      </c>
      <c r="D1195" s="3">
        <f>Sheet1!C1176</f>
        <v>42674</v>
      </c>
      <c r="E1195" s="4" t="str">
        <f>Sheet1!D1176</f>
        <v>DPL</v>
      </c>
      <c r="F1195" s="2" t="str">
        <f>Sheet1!E1176</f>
        <v>1-2M</v>
      </c>
      <c r="G1195" s="64">
        <f>IF(ISNUMBER((Sheet1!F1176+$F$9/10)*VLOOKUP($B1195,$H$13:$J$17,3,0)),(Sheet1!F1176+$F$9/10)*VLOOKUP($B1195,$H$13:$J$17,3,0),"N/A")</f>
        <v>7.5549786073059364</v>
      </c>
      <c r="H1195" s="64">
        <f>IF(ISNUMBER((Sheet1!G1176+$F$9/10)*VLOOKUP($B1195,$H$13:$J$17,3,0)),(Sheet1!G1176+$F$9/10)*VLOOKUP($B1195,$H$13:$J$17,3,0),"N/A")</f>
        <v>7.3041931906392694</v>
      </c>
      <c r="I1195" s="64">
        <f>IF(ISNUMBER((Sheet1!H1176+$F$9/10)*VLOOKUP($B1195,$H$13:$J$17,3,0)),(Sheet1!H1176+$F$9/10)*VLOOKUP($B1195,$H$13:$J$17,3,0),"N/A")</f>
        <v>7.3167279128614906</v>
      </c>
      <c r="J1195" s="64">
        <f>IF(ISNUMBER((Sheet1!I1176+$F$9/10)*VLOOKUP($B1195,$H$13:$J$17,3,0)),(Sheet1!I1176+$F$9/10)*VLOOKUP($B1195,$H$13:$J$17,3,0),"N/A")</f>
        <v>7.2990676350837136</v>
      </c>
      <c r="K1195" s="64" t="str">
        <f>IF(ISNUMBER((Sheet1!J1176+$F$9/10)*VLOOKUP($B1195,$H$13:$J$17,3,0)),(Sheet1!J1176+$F$9/10)*VLOOKUP($B1195,$H$13:$J$17,3,0),"N/A")</f>
        <v>N/A</v>
      </c>
    </row>
    <row r="1196" spans="2:11" x14ac:dyDescent="0.3">
      <c r="B1196" s="1" t="str">
        <f>Sheet1!A1177</f>
        <v>MD</v>
      </c>
      <c r="C1196" s="2" t="str">
        <f>Sheet1!B1177</f>
        <v>Elec</v>
      </c>
      <c r="D1196" s="3">
        <f>Sheet1!C1177</f>
        <v>42674</v>
      </c>
      <c r="E1196" s="4" t="str">
        <f>Sheet1!D1177</f>
        <v>DPL</v>
      </c>
      <c r="F1196" s="2" t="str">
        <f>Sheet1!E1177</f>
        <v>2M+</v>
      </c>
      <c r="G1196" s="64">
        <f>IF(ISNUMBER((Sheet1!F1177+$F$9/10)*VLOOKUP($B1196,$H$13:$J$17,3,0)),(Sheet1!F1177+$F$9/10)*VLOOKUP($B1196,$H$13:$J$17,3,0),"N/A")</f>
        <v>7.4299786073059364</v>
      </c>
      <c r="H1196" s="64">
        <f>IF(ISNUMBER((Sheet1!G1177+$F$9/10)*VLOOKUP($B1196,$H$13:$J$17,3,0)),(Sheet1!G1177+$F$9/10)*VLOOKUP($B1196,$H$13:$J$17,3,0),"N/A")</f>
        <v>7.1791931906392694</v>
      </c>
      <c r="I1196" s="64">
        <f>IF(ISNUMBER((Sheet1!H1177+$F$9/10)*VLOOKUP($B1196,$H$13:$J$17,3,0)),(Sheet1!H1177+$F$9/10)*VLOOKUP($B1196,$H$13:$J$17,3,0),"N/A")</f>
        <v>7.1917279128614906</v>
      </c>
      <c r="J1196" s="64">
        <f>IF(ISNUMBER((Sheet1!I1177+$F$9/10)*VLOOKUP($B1196,$H$13:$J$17,3,0)),(Sheet1!I1177+$F$9/10)*VLOOKUP($B1196,$H$13:$J$17,3,0),"N/A")</f>
        <v>7.1740676350837136</v>
      </c>
      <c r="K1196" s="64" t="str">
        <f>IF(ISNUMBER((Sheet1!J1177+$F$9/10)*VLOOKUP($B1196,$H$13:$J$17,3,0)),(Sheet1!J1177+$F$9/10)*VLOOKUP($B1196,$H$13:$J$17,3,0),"N/A")</f>
        <v>N/A</v>
      </c>
    </row>
    <row r="1197" spans="2:11" x14ac:dyDescent="0.3">
      <c r="B1197" s="1" t="str">
        <f>Sheet1!A1178</f>
        <v>MD</v>
      </c>
      <c r="C1197" s="2" t="str">
        <f>Sheet1!B1178</f>
        <v>Elec</v>
      </c>
      <c r="D1197" s="3">
        <f>Sheet1!C1178</f>
        <v>42674</v>
      </c>
      <c r="E1197" s="4" t="str">
        <f>Sheet1!D1178</f>
        <v>Potomac</v>
      </c>
      <c r="F1197" s="2" t="str">
        <f>Sheet1!E1178</f>
        <v>0-150K</v>
      </c>
      <c r="G1197" s="64">
        <f>IF(ISNUMBER((Sheet1!F1178+$F$9/10)*VLOOKUP($B1197,$H$13:$J$17,3,0)),(Sheet1!F1178+$F$9/10)*VLOOKUP($B1197,$H$13:$J$17,3,0),"N/A")</f>
        <v>6.8105484144766475</v>
      </c>
      <c r="H1197" s="64">
        <f>IF(ISNUMBER((Sheet1!G1178+$F$9/10)*VLOOKUP($B1197,$H$13:$J$17,3,0)),(Sheet1!G1178+$F$9/10)*VLOOKUP($B1197,$H$13:$J$17,3,0),"N/A")</f>
        <v>6.669669241935348</v>
      </c>
      <c r="I1197" s="64">
        <f>IF(ISNUMBER((Sheet1!H1178+$F$9/10)*VLOOKUP($B1197,$H$13:$J$17,3,0)),(Sheet1!H1178+$F$9/10)*VLOOKUP($B1197,$H$13:$J$17,3,0),"N/A")</f>
        <v>6.6751089479578223</v>
      </c>
      <c r="J1197" s="64">
        <f>IF(ISNUMBER((Sheet1!I1178+$F$9/10)*VLOOKUP($B1197,$H$13:$J$17,3,0)),(Sheet1!I1178+$F$9/10)*VLOOKUP($B1197,$H$13:$J$17,3,0),"N/A")</f>
        <v>6.6935006777047477</v>
      </c>
      <c r="K1197" s="64" t="str">
        <f>IF(ISNUMBER((Sheet1!J1178+$F$9/10)*VLOOKUP($B1197,$H$13:$J$17,3,0)),(Sheet1!J1178+$F$9/10)*VLOOKUP($B1197,$H$13:$J$17,3,0),"N/A")</f>
        <v>N/A</v>
      </c>
    </row>
    <row r="1198" spans="2:11" x14ac:dyDescent="0.3">
      <c r="B1198" s="1" t="str">
        <f>Sheet1!A1179</f>
        <v>MD</v>
      </c>
      <c r="C1198" s="2" t="str">
        <f>Sheet1!B1179</f>
        <v>Elec</v>
      </c>
      <c r="D1198" s="3">
        <f>Sheet1!C1179</f>
        <v>42674</v>
      </c>
      <c r="E1198" s="4" t="str">
        <f>Sheet1!D1179</f>
        <v>Potomac</v>
      </c>
      <c r="F1198" s="2" t="str">
        <f>Sheet1!E1179</f>
        <v>150-500K</v>
      </c>
      <c r="G1198" s="64">
        <f>IF(ISNUMBER((Sheet1!F1179+$F$9/10)*VLOOKUP($B1198,$H$13:$J$17,3,0)),(Sheet1!F1179+$F$9/10)*VLOOKUP($B1198,$H$13:$J$17,3,0),"N/A")</f>
        <v>6.6105484144766482</v>
      </c>
      <c r="H1198" s="64">
        <f>IF(ISNUMBER((Sheet1!G1179+$F$9/10)*VLOOKUP($B1198,$H$13:$J$17,3,0)),(Sheet1!G1179+$F$9/10)*VLOOKUP($B1198,$H$13:$J$17,3,0),"N/A")</f>
        <v>6.4696692419353479</v>
      </c>
      <c r="I1198" s="64">
        <f>IF(ISNUMBER((Sheet1!H1179+$F$9/10)*VLOOKUP($B1198,$H$13:$J$17,3,0)),(Sheet1!H1179+$F$9/10)*VLOOKUP($B1198,$H$13:$J$17,3,0),"N/A")</f>
        <v>6.475108947957823</v>
      </c>
      <c r="J1198" s="64">
        <f>IF(ISNUMBER((Sheet1!I1179+$F$9/10)*VLOOKUP($B1198,$H$13:$J$17,3,0)),(Sheet1!I1179+$F$9/10)*VLOOKUP($B1198,$H$13:$J$17,3,0),"N/A")</f>
        <v>6.4935006777047475</v>
      </c>
      <c r="K1198" s="64" t="str">
        <f>IF(ISNUMBER((Sheet1!J1179+$F$9/10)*VLOOKUP($B1198,$H$13:$J$17,3,0)),(Sheet1!J1179+$F$9/10)*VLOOKUP($B1198,$H$13:$J$17,3,0),"N/A")</f>
        <v>N/A</v>
      </c>
    </row>
    <row r="1199" spans="2:11" x14ac:dyDescent="0.3">
      <c r="B1199" s="1" t="str">
        <f>Sheet1!A1180</f>
        <v>MD</v>
      </c>
      <c r="C1199" s="2" t="str">
        <f>Sheet1!B1180</f>
        <v>Elec</v>
      </c>
      <c r="D1199" s="3">
        <f>Sheet1!C1180</f>
        <v>42674</v>
      </c>
      <c r="E1199" s="4" t="str">
        <f>Sheet1!D1180</f>
        <v>Potomac</v>
      </c>
      <c r="F1199" s="2" t="str">
        <f>Sheet1!E1180</f>
        <v>500-1M</v>
      </c>
      <c r="G1199" s="64">
        <f>IF(ISNUMBER((Sheet1!F1180+$F$9/10)*VLOOKUP($B1199,$H$13:$J$17,3,0)),(Sheet1!F1180+$F$9/10)*VLOOKUP($B1199,$H$13:$J$17,3,0),"N/A")</f>
        <v>6.2605484144766477</v>
      </c>
      <c r="H1199" s="64">
        <f>IF(ISNUMBER((Sheet1!G1180+$F$9/10)*VLOOKUP($B1199,$H$13:$J$17,3,0)),(Sheet1!G1180+$F$9/10)*VLOOKUP($B1199,$H$13:$J$17,3,0),"N/A")</f>
        <v>6.1196692419353482</v>
      </c>
      <c r="I1199" s="64">
        <f>IF(ISNUMBER((Sheet1!H1180+$F$9/10)*VLOOKUP($B1199,$H$13:$J$17,3,0)),(Sheet1!H1180+$F$9/10)*VLOOKUP($B1199,$H$13:$J$17,3,0),"N/A")</f>
        <v>6.1251089479578225</v>
      </c>
      <c r="J1199" s="64">
        <f>IF(ISNUMBER((Sheet1!I1180+$F$9/10)*VLOOKUP($B1199,$H$13:$J$17,3,0)),(Sheet1!I1180+$F$9/10)*VLOOKUP($B1199,$H$13:$J$17,3,0),"N/A")</f>
        <v>6.1435006777047478</v>
      </c>
      <c r="K1199" s="64" t="str">
        <f>IF(ISNUMBER((Sheet1!J1180+$F$9/10)*VLOOKUP($B1199,$H$13:$J$17,3,0)),(Sheet1!J1180+$F$9/10)*VLOOKUP($B1199,$H$13:$J$17,3,0),"N/A")</f>
        <v>N/A</v>
      </c>
    </row>
    <row r="1200" spans="2:11" x14ac:dyDescent="0.3">
      <c r="B1200" s="1" t="str">
        <f>Sheet1!A1181</f>
        <v>MD</v>
      </c>
      <c r="C1200" s="2" t="str">
        <f>Sheet1!B1181</f>
        <v>Elec</v>
      </c>
      <c r="D1200" s="3">
        <f>Sheet1!C1181</f>
        <v>42674</v>
      </c>
      <c r="E1200" s="4" t="str">
        <f>Sheet1!D1181</f>
        <v>Potomac</v>
      </c>
      <c r="F1200" s="2" t="str">
        <f>Sheet1!E1181</f>
        <v>1-2M</v>
      </c>
      <c r="G1200" s="64">
        <f>IF(ISNUMBER((Sheet1!F1181+$F$9/10)*VLOOKUP($B1200,$H$13:$J$17,3,0)),(Sheet1!F1181+$F$9/10)*VLOOKUP($B1200,$H$13:$J$17,3,0),"N/A")</f>
        <v>6.1355484144766477</v>
      </c>
      <c r="H1200" s="64">
        <f>IF(ISNUMBER((Sheet1!G1181+$F$9/10)*VLOOKUP($B1200,$H$13:$J$17,3,0)),(Sheet1!G1181+$F$9/10)*VLOOKUP($B1200,$H$13:$J$17,3,0),"N/A")</f>
        <v>5.9946692419353482</v>
      </c>
      <c r="I1200" s="64">
        <f>IF(ISNUMBER((Sheet1!H1181+$F$9/10)*VLOOKUP($B1200,$H$13:$J$17,3,0)),(Sheet1!H1181+$F$9/10)*VLOOKUP($B1200,$H$13:$J$17,3,0),"N/A")</f>
        <v>6.0001089479578225</v>
      </c>
      <c r="J1200" s="64">
        <f>IF(ISNUMBER((Sheet1!I1181+$F$9/10)*VLOOKUP($B1200,$H$13:$J$17,3,0)),(Sheet1!I1181+$F$9/10)*VLOOKUP($B1200,$H$13:$J$17,3,0),"N/A")</f>
        <v>6.0185006777047478</v>
      </c>
      <c r="K1200" s="64" t="str">
        <f>IF(ISNUMBER((Sheet1!J1181+$F$9/10)*VLOOKUP($B1200,$H$13:$J$17,3,0)),(Sheet1!J1181+$F$9/10)*VLOOKUP($B1200,$H$13:$J$17,3,0),"N/A")</f>
        <v>N/A</v>
      </c>
    </row>
    <row r="1201" spans="2:11" x14ac:dyDescent="0.3">
      <c r="B1201" s="1" t="str">
        <f>Sheet1!A1182</f>
        <v>MD</v>
      </c>
      <c r="C1201" s="2" t="str">
        <f>Sheet1!B1182</f>
        <v>Elec</v>
      </c>
      <c r="D1201" s="3">
        <f>Sheet1!C1182</f>
        <v>42674</v>
      </c>
      <c r="E1201" s="4" t="str">
        <f>Sheet1!D1182</f>
        <v>Potomac</v>
      </c>
      <c r="F1201" s="2" t="str">
        <f>Sheet1!E1182</f>
        <v>2M+</v>
      </c>
      <c r="G1201" s="64">
        <f>IF(ISNUMBER((Sheet1!F1182+$F$9/10)*VLOOKUP($B1201,$H$13:$J$17,3,0)),(Sheet1!F1182+$F$9/10)*VLOOKUP($B1201,$H$13:$J$17,3,0),"N/A")</f>
        <v>6.0105484144766477</v>
      </c>
      <c r="H1201" s="64">
        <f>IF(ISNUMBER((Sheet1!G1182+$F$9/10)*VLOOKUP($B1201,$H$13:$J$17,3,0)),(Sheet1!G1182+$F$9/10)*VLOOKUP($B1201,$H$13:$J$17,3,0),"N/A")</f>
        <v>5.8696692419353482</v>
      </c>
      <c r="I1201" s="64">
        <f>IF(ISNUMBER((Sheet1!H1182+$F$9/10)*VLOOKUP($B1201,$H$13:$J$17,3,0)),(Sheet1!H1182+$F$9/10)*VLOOKUP($B1201,$H$13:$J$17,3,0),"N/A")</f>
        <v>5.8751089479578225</v>
      </c>
      <c r="J1201" s="64">
        <f>IF(ISNUMBER((Sheet1!I1182+$F$9/10)*VLOOKUP($B1201,$H$13:$J$17,3,0)),(Sheet1!I1182+$F$9/10)*VLOOKUP($B1201,$H$13:$J$17,3,0),"N/A")</f>
        <v>5.8935006777047478</v>
      </c>
      <c r="K1201" s="64" t="str">
        <f>IF(ISNUMBER((Sheet1!J1182+$F$9/10)*VLOOKUP($B1201,$H$13:$J$17,3,0)),(Sheet1!J1182+$F$9/10)*VLOOKUP($B1201,$H$13:$J$17,3,0),"N/A")</f>
        <v>N/A</v>
      </c>
    </row>
    <row r="1202" spans="2:11" x14ac:dyDescent="0.3">
      <c r="B1202" s="1" t="str">
        <f>Sheet1!A1183</f>
        <v>MD</v>
      </c>
      <c r="C1202" s="2" t="str">
        <f>Sheet1!B1183</f>
        <v>Elec</v>
      </c>
      <c r="D1202" s="3">
        <f>Sheet1!C1183</f>
        <v>42704</v>
      </c>
      <c r="E1202" s="4" t="str">
        <f>Sheet1!D1183</f>
        <v>BGE</v>
      </c>
      <c r="F1202" s="2" t="str">
        <f>Sheet1!E1183</f>
        <v>0-150K</v>
      </c>
      <c r="G1202" s="64">
        <f>IF(ISNUMBER((Sheet1!F1183+$F$9/10)*VLOOKUP($B1202,$H$13:$J$17,3,0)),(Sheet1!F1183+$F$9/10)*VLOOKUP($B1202,$H$13:$J$17,3,0),"N/A")</f>
        <v>8.472123866057375</v>
      </c>
      <c r="H1202" s="64">
        <f>IF(ISNUMBER((Sheet1!G1183+$F$9/10)*VLOOKUP($B1202,$H$13:$J$17,3,0)),(Sheet1!G1183+$F$9/10)*VLOOKUP($B1202,$H$13:$J$17,3,0),"N/A")</f>
        <v>8.1467328994512336</v>
      </c>
      <c r="I1202" s="64">
        <f>IF(ISNUMBER((Sheet1!H1183+$F$9/10)*VLOOKUP($B1202,$H$13:$J$17,3,0)),(Sheet1!H1183+$F$9/10)*VLOOKUP($B1202,$H$13:$J$17,3,0),"N/A")</f>
        <v>8.1797444805542394</v>
      </c>
      <c r="J1202" s="64">
        <f>IF(ISNUMBER((Sheet1!I1183+$F$9/10)*VLOOKUP($B1202,$H$13:$J$17,3,0)),(Sheet1!I1183+$F$9/10)*VLOOKUP($B1202,$H$13:$J$17,3,0),"N/A")</f>
        <v>8.0523532092767063</v>
      </c>
      <c r="K1202" s="64" t="str">
        <f>IF(ISNUMBER((Sheet1!J1183+$F$9/10)*VLOOKUP($B1202,$H$13:$J$17,3,0)),(Sheet1!J1183+$F$9/10)*VLOOKUP($B1202,$H$13:$J$17,3,0),"N/A")</f>
        <v>N/A</v>
      </c>
    </row>
    <row r="1203" spans="2:11" x14ac:dyDescent="0.3">
      <c r="B1203" s="1" t="str">
        <f>Sheet1!A1184</f>
        <v>MD</v>
      </c>
      <c r="C1203" s="2" t="str">
        <f>Sheet1!B1184</f>
        <v>Elec</v>
      </c>
      <c r="D1203" s="3">
        <f>Sheet1!C1184</f>
        <v>42704</v>
      </c>
      <c r="E1203" s="4" t="str">
        <f>Sheet1!D1184</f>
        <v>BGE</v>
      </c>
      <c r="F1203" s="2" t="str">
        <f>Sheet1!E1184</f>
        <v>150-500K</v>
      </c>
      <c r="G1203" s="64">
        <f>IF(ISNUMBER((Sheet1!F1184+$F$9/10)*VLOOKUP($B1203,$H$13:$J$17,3,0)),(Sheet1!F1184+$F$9/10)*VLOOKUP($B1203,$H$13:$J$17,3,0),"N/A")</f>
        <v>8.2721238660573739</v>
      </c>
      <c r="H1203" s="64">
        <f>IF(ISNUMBER((Sheet1!G1184+$F$9/10)*VLOOKUP($B1203,$H$13:$J$17,3,0)),(Sheet1!G1184+$F$9/10)*VLOOKUP($B1203,$H$13:$J$17,3,0),"N/A")</f>
        <v>7.9467328994512343</v>
      </c>
      <c r="I1203" s="64">
        <f>IF(ISNUMBER((Sheet1!H1184+$F$9/10)*VLOOKUP($B1203,$H$13:$J$17,3,0)),(Sheet1!H1184+$F$9/10)*VLOOKUP($B1203,$H$13:$J$17,3,0),"N/A")</f>
        <v>7.9797444805542401</v>
      </c>
      <c r="J1203" s="64">
        <f>IF(ISNUMBER((Sheet1!I1184+$F$9/10)*VLOOKUP($B1203,$H$13:$J$17,3,0)),(Sheet1!I1184+$F$9/10)*VLOOKUP($B1203,$H$13:$J$17,3,0),"N/A")</f>
        <v>7.852353209276707</v>
      </c>
      <c r="K1203" s="64" t="str">
        <f>IF(ISNUMBER((Sheet1!J1184+$F$9/10)*VLOOKUP($B1203,$H$13:$J$17,3,0)),(Sheet1!J1184+$F$9/10)*VLOOKUP($B1203,$H$13:$J$17,3,0),"N/A")</f>
        <v>N/A</v>
      </c>
    </row>
    <row r="1204" spans="2:11" x14ac:dyDescent="0.3">
      <c r="B1204" s="1" t="str">
        <f>Sheet1!A1185</f>
        <v>MD</v>
      </c>
      <c r="C1204" s="2" t="str">
        <f>Sheet1!B1185</f>
        <v>Elec</v>
      </c>
      <c r="D1204" s="3">
        <f>Sheet1!C1185</f>
        <v>42704</v>
      </c>
      <c r="E1204" s="4" t="str">
        <f>Sheet1!D1185</f>
        <v>BGE</v>
      </c>
      <c r="F1204" s="2" t="str">
        <f>Sheet1!E1185</f>
        <v>500-1M</v>
      </c>
      <c r="G1204" s="64">
        <f>IF(ISNUMBER((Sheet1!F1185+$F$9/10)*VLOOKUP($B1204,$H$13:$J$17,3,0)),(Sheet1!F1185+$F$9/10)*VLOOKUP($B1204,$H$13:$J$17,3,0),"N/A")</f>
        <v>7.9221238660573743</v>
      </c>
      <c r="H1204" s="64">
        <f>IF(ISNUMBER((Sheet1!G1185+$F$9/10)*VLOOKUP($B1204,$H$13:$J$17,3,0)),(Sheet1!G1185+$F$9/10)*VLOOKUP($B1204,$H$13:$J$17,3,0),"N/A")</f>
        <v>7.5967328994512346</v>
      </c>
      <c r="I1204" s="64">
        <f>IF(ISNUMBER((Sheet1!H1185+$F$9/10)*VLOOKUP($B1204,$H$13:$J$17,3,0)),(Sheet1!H1185+$F$9/10)*VLOOKUP($B1204,$H$13:$J$17,3,0),"N/A")</f>
        <v>7.6297444805542396</v>
      </c>
      <c r="J1204" s="64">
        <f>IF(ISNUMBER((Sheet1!I1185+$F$9/10)*VLOOKUP($B1204,$H$13:$J$17,3,0)),(Sheet1!I1185+$F$9/10)*VLOOKUP($B1204,$H$13:$J$17,3,0),"N/A")</f>
        <v>7.5023532092767073</v>
      </c>
      <c r="K1204" s="64" t="str">
        <f>IF(ISNUMBER((Sheet1!J1185+$F$9/10)*VLOOKUP($B1204,$H$13:$J$17,3,0)),(Sheet1!J1185+$F$9/10)*VLOOKUP($B1204,$H$13:$J$17,3,0),"N/A")</f>
        <v>N/A</v>
      </c>
    </row>
    <row r="1205" spans="2:11" x14ac:dyDescent="0.3">
      <c r="B1205" s="1" t="str">
        <f>Sheet1!A1186</f>
        <v>MD</v>
      </c>
      <c r="C1205" s="2" t="str">
        <f>Sheet1!B1186</f>
        <v>Elec</v>
      </c>
      <c r="D1205" s="3">
        <f>Sheet1!C1186</f>
        <v>42704</v>
      </c>
      <c r="E1205" s="4" t="str">
        <f>Sheet1!D1186</f>
        <v>BGE</v>
      </c>
      <c r="F1205" s="2" t="str">
        <f>Sheet1!E1186</f>
        <v>1-2M</v>
      </c>
      <c r="G1205" s="64">
        <f>IF(ISNUMBER((Sheet1!F1186+$F$9/10)*VLOOKUP($B1205,$H$13:$J$17,3,0)),(Sheet1!F1186+$F$9/10)*VLOOKUP($B1205,$H$13:$J$17,3,0),"N/A")</f>
        <v>7.7971238660573743</v>
      </c>
      <c r="H1205" s="64">
        <f>IF(ISNUMBER((Sheet1!G1186+$F$9/10)*VLOOKUP($B1205,$H$13:$J$17,3,0)),(Sheet1!G1186+$F$9/10)*VLOOKUP($B1205,$H$13:$J$17,3,0),"N/A")</f>
        <v>7.4717328994512346</v>
      </c>
      <c r="I1205" s="64">
        <f>IF(ISNUMBER((Sheet1!H1186+$F$9/10)*VLOOKUP($B1205,$H$13:$J$17,3,0)),(Sheet1!H1186+$F$9/10)*VLOOKUP($B1205,$H$13:$J$17,3,0),"N/A")</f>
        <v>7.5047444805542396</v>
      </c>
      <c r="J1205" s="64">
        <f>IF(ISNUMBER((Sheet1!I1186+$F$9/10)*VLOOKUP($B1205,$H$13:$J$17,3,0)),(Sheet1!I1186+$F$9/10)*VLOOKUP($B1205,$H$13:$J$17,3,0),"N/A")</f>
        <v>7.3773532092767073</v>
      </c>
      <c r="K1205" s="64" t="str">
        <f>IF(ISNUMBER((Sheet1!J1186+$F$9/10)*VLOOKUP($B1205,$H$13:$J$17,3,0)),(Sheet1!J1186+$F$9/10)*VLOOKUP($B1205,$H$13:$J$17,3,0),"N/A")</f>
        <v>N/A</v>
      </c>
    </row>
    <row r="1206" spans="2:11" x14ac:dyDescent="0.3">
      <c r="B1206" s="1" t="str">
        <f>Sheet1!A1187</f>
        <v>MD</v>
      </c>
      <c r="C1206" s="2" t="str">
        <f>Sheet1!B1187</f>
        <v>Elec</v>
      </c>
      <c r="D1206" s="3">
        <f>Sheet1!C1187</f>
        <v>42704</v>
      </c>
      <c r="E1206" s="4" t="str">
        <f>Sheet1!D1187</f>
        <v>BGE</v>
      </c>
      <c r="F1206" s="2" t="str">
        <f>Sheet1!E1187</f>
        <v>2M+</v>
      </c>
      <c r="G1206" s="64">
        <f>IF(ISNUMBER((Sheet1!F1187+$F$9/10)*VLOOKUP($B1206,$H$13:$J$17,3,0)),(Sheet1!F1187+$F$9/10)*VLOOKUP($B1206,$H$13:$J$17,3,0),"N/A")</f>
        <v>7.6721238660573743</v>
      </c>
      <c r="H1206" s="64">
        <f>IF(ISNUMBER((Sheet1!G1187+$F$9/10)*VLOOKUP($B1206,$H$13:$J$17,3,0)),(Sheet1!G1187+$F$9/10)*VLOOKUP($B1206,$H$13:$J$17,3,0),"N/A")</f>
        <v>7.3467328994512346</v>
      </c>
      <c r="I1206" s="64">
        <f>IF(ISNUMBER((Sheet1!H1187+$F$9/10)*VLOOKUP($B1206,$H$13:$J$17,3,0)),(Sheet1!H1187+$F$9/10)*VLOOKUP($B1206,$H$13:$J$17,3,0),"N/A")</f>
        <v>7.3797444805542396</v>
      </c>
      <c r="J1206" s="64">
        <f>IF(ISNUMBER((Sheet1!I1187+$F$9/10)*VLOOKUP($B1206,$H$13:$J$17,3,0)),(Sheet1!I1187+$F$9/10)*VLOOKUP($B1206,$H$13:$J$17,3,0),"N/A")</f>
        <v>7.2523532092767073</v>
      </c>
      <c r="K1206" s="64" t="str">
        <f>IF(ISNUMBER((Sheet1!J1187+$F$9/10)*VLOOKUP($B1206,$H$13:$J$17,3,0)),(Sheet1!J1187+$F$9/10)*VLOOKUP($B1206,$H$13:$J$17,3,0),"N/A")</f>
        <v>N/A</v>
      </c>
    </row>
    <row r="1207" spans="2:11" x14ac:dyDescent="0.3">
      <c r="B1207" s="1" t="str">
        <f>Sheet1!A1188</f>
        <v>MD</v>
      </c>
      <c r="C1207" s="2" t="str">
        <f>Sheet1!B1188</f>
        <v>Elec</v>
      </c>
      <c r="D1207" s="3">
        <f>Sheet1!C1188</f>
        <v>42704</v>
      </c>
      <c r="E1207" s="4" t="str">
        <f>Sheet1!D1188</f>
        <v>PEPCO</v>
      </c>
      <c r="F1207" s="2" t="str">
        <f>Sheet1!E1188</f>
        <v>0-150K</v>
      </c>
      <c r="G1207" s="64">
        <f>IF(ISNUMBER((Sheet1!F1188+$F$9/10)*VLOOKUP($B1207,$H$13:$J$17,3,0)),(Sheet1!F1188+$F$9/10)*VLOOKUP($B1207,$H$13:$J$17,3,0),"N/A")</f>
        <v>8.0449200456620993</v>
      </c>
      <c r="H1207" s="64">
        <f>IF(ISNUMBER((Sheet1!G1188+$F$9/10)*VLOOKUP($B1207,$H$13:$J$17,3,0)),(Sheet1!G1188+$F$9/10)*VLOOKUP($B1207,$H$13:$J$17,3,0),"N/A")</f>
        <v>7.7776816081621005</v>
      </c>
      <c r="I1207" s="64">
        <f>IF(ISNUMBER((Sheet1!H1188+$F$9/10)*VLOOKUP($B1207,$H$13:$J$17,3,0)),(Sheet1!H1188+$F$9/10)*VLOOKUP($B1207,$H$13:$J$17,3,0),"N/A")</f>
        <v>7.8052506706621019</v>
      </c>
      <c r="J1207" s="64">
        <f>IF(ISNUMBER((Sheet1!I1188+$F$9/10)*VLOOKUP($B1207,$H$13:$J$17,3,0)),(Sheet1!I1188+$F$9/10)*VLOOKUP($B1207,$H$13:$J$17,3,0),"N/A")</f>
        <v>7.7201677887176574</v>
      </c>
      <c r="K1207" s="64" t="str">
        <f>IF(ISNUMBER((Sheet1!J1188+$F$9/10)*VLOOKUP($B1207,$H$13:$J$17,3,0)),(Sheet1!J1188+$F$9/10)*VLOOKUP($B1207,$H$13:$J$17,3,0),"N/A")</f>
        <v>N/A</v>
      </c>
    </row>
    <row r="1208" spans="2:11" x14ac:dyDescent="0.3">
      <c r="B1208" s="1" t="str">
        <f>Sheet1!A1189</f>
        <v>MD</v>
      </c>
      <c r="C1208" s="2" t="str">
        <f>Sheet1!B1189</f>
        <v>Elec</v>
      </c>
      <c r="D1208" s="3">
        <f>Sheet1!C1189</f>
        <v>42704</v>
      </c>
      <c r="E1208" s="4" t="str">
        <f>Sheet1!D1189</f>
        <v>PEPCO</v>
      </c>
      <c r="F1208" s="2" t="str">
        <f>Sheet1!E1189</f>
        <v>150-500K</v>
      </c>
      <c r="G1208" s="64">
        <f>IF(ISNUMBER((Sheet1!F1189+$F$9/10)*VLOOKUP($B1208,$H$13:$J$17,3,0)),(Sheet1!F1189+$F$9/10)*VLOOKUP($B1208,$H$13:$J$17,3,0),"N/A")</f>
        <v>7.8449200456621</v>
      </c>
      <c r="H1208" s="64">
        <f>IF(ISNUMBER((Sheet1!G1189+$F$9/10)*VLOOKUP($B1208,$H$13:$J$17,3,0)),(Sheet1!G1189+$F$9/10)*VLOOKUP($B1208,$H$13:$J$17,3,0),"N/A")</f>
        <v>7.5776816081621003</v>
      </c>
      <c r="I1208" s="64">
        <f>IF(ISNUMBER((Sheet1!H1189+$F$9/10)*VLOOKUP($B1208,$H$13:$J$17,3,0)),(Sheet1!H1189+$F$9/10)*VLOOKUP($B1208,$H$13:$J$17,3,0),"N/A")</f>
        <v>7.6052506706621017</v>
      </c>
      <c r="J1208" s="64">
        <f>IF(ISNUMBER((Sheet1!I1189+$F$9/10)*VLOOKUP($B1208,$H$13:$J$17,3,0)),(Sheet1!I1189+$F$9/10)*VLOOKUP($B1208,$H$13:$J$17,3,0),"N/A")</f>
        <v>7.5201677887176572</v>
      </c>
      <c r="K1208" s="64" t="str">
        <f>IF(ISNUMBER((Sheet1!J1189+$F$9/10)*VLOOKUP($B1208,$H$13:$J$17,3,0)),(Sheet1!J1189+$F$9/10)*VLOOKUP($B1208,$H$13:$J$17,3,0),"N/A")</f>
        <v>N/A</v>
      </c>
    </row>
    <row r="1209" spans="2:11" x14ac:dyDescent="0.3">
      <c r="B1209" s="1" t="str">
        <f>Sheet1!A1190</f>
        <v>MD</v>
      </c>
      <c r="C1209" s="2" t="str">
        <f>Sheet1!B1190</f>
        <v>Elec</v>
      </c>
      <c r="D1209" s="3">
        <f>Sheet1!C1190</f>
        <v>42704</v>
      </c>
      <c r="E1209" s="4" t="str">
        <f>Sheet1!D1190</f>
        <v>PEPCO</v>
      </c>
      <c r="F1209" s="2" t="str">
        <f>Sheet1!E1190</f>
        <v>500-1M</v>
      </c>
      <c r="G1209" s="64">
        <f>IF(ISNUMBER((Sheet1!F1190+$F$9/10)*VLOOKUP($B1209,$H$13:$J$17,3,0)),(Sheet1!F1190+$F$9/10)*VLOOKUP($B1209,$H$13:$J$17,3,0),"N/A")</f>
        <v>7.4949200456621003</v>
      </c>
      <c r="H1209" s="64">
        <f>IF(ISNUMBER((Sheet1!G1190+$F$9/10)*VLOOKUP($B1209,$H$13:$J$17,3,0)),(Sheet1!G1190+$F$9/10)*VLOOKUP($B1209,$H$13:$J$17,3,0),"N/A")</f>
        <v>7.2276816081621007</v>
      </c>
      <c r="I1209" s="64">
        <f>IF(ISNUMBER((Sheet1!H1190+$F$9/10)*VLOOKUP($B1209,$H$13:$J$17,3,0)),(Sheet1!H1190+$F$9/10)*VLOOKUP($B1209,$H$13:$J$17,3,0),"N/A")</f>
        <v>7.2552506706621021</v>
      </c>
      <c r="J1209" s="64">
        <f>IF(ISNUMBER((Sheet1!I1190+$F$9/10)*VLOOKUP($B1209,$H$13:$J$17,3,0)),(Sheet1!I1190+$F$9/10)*VLOOKUP($B1209,$H$13:$J$17,3,0),"N/A")</f>
        <v>7.1701677887176576</v>
      </c>
      <c r="K1209" s="64" t="str">
        <f>IF(ISNUMBER((Sheet1!J1190+$F$9/10)*VLOOKUP($B1209,$H$13:$J$17,3,0)),(Sheet1!J1190+$F$9/10)*VLOOKUP($B1209,$H$13:$J$17,3,0),"N/A")</f>
        <v>N/A</v>
      </c>
    </row>
    <row r="1210" spans="2:11" x14ac:dyDescent="0.3">
      <c r="B1210" s="1" t="str">
        <f>Sheet1!A1191</f>
        <v>MD</v>
      </c>
      <c r="C1210" s="2" t="str">
        <f>Sheet1!B1191</f>
        <v>Elec</v>
      </c>
      <c r="D1210" s="3">
        <f>Sheet1!C1191</f>
        <v>42704</v>
      </c>
      <c r="E1210" s="4" t="str">
        <f>Sheet1!D1191</f>
        <v>PEPCO</v>
      </c>
      <c r="F1210" s="2" t="str">
        <f>Sheet1!E1191</f>
        <v>1-2M</v>
      </c>
      <c r="G1210" s="64">
        <f>IF(ISNUMBER((Sheet1!F1191+$F$9/10)*VLOOKUP($B1210,$H$13:$J$17,3,0)),(Sheet1!F1191+$F$9/10)*VLOOKUP($B1210,$H$13:$J$17,3,0),"N/A")</f>
        <v>7.3699200456621003</v>
      </c>
      <c r="H1210" s="64">
        <f>IF(ISNUMBER((Sheet1!G1191+$F$9/10)*VLOOKUP($B1210,$H$13:$J$17,3,0)),(Sheet1!G1191+$F$9/10)*VLOOKUP($B1210,$H$13:$J$17,3,0),"N/A")</f>
        <v>7.1026816081621007</v>
      </c>
      <c r="I1210" s="64">
        <f>IF(ISNUMBER((Sheet1!H1191+$F$9/10)*VLOOKUP($B1210,$H$13:$J$17,3,0)),(Sheet1!H1191+$F$9/10)*VLOOKUP($B1210,$H$13:$J$17,3,0),"N/A")</f>
        <v>7.1302506706621021</v>
      </c>
      <c r="J1210" s="64">
        <f>IF(ISNUMBER((Sheet1!I1191+$F$9/10)*VLOOKUP($B1210,$H$13:$J$17,3,0)),(Sheet1!I1191+$F$9/10)*VLOOKUP($B1210,$H$13:$J$17,3,0),"N/A")</f>
        <v>7.0451677887176576</v>
      </c>
      <c r="K1210" s="64" t="str">
        <f>IF(ISNUMBER((Sheet1!J1191+$F$9/10)*VLOOKUP($B1210,$H$13:$J$17,3,0)),(Sheet1!J1191+$F$9/10)*VLOOKUP($B1210,$H$13:$J$17,3,0),"N/A")</f>
        <v>N/A</v>
      </c>
    </row>
    <row r="1211" spans="2:11" x14ac:dyDescent="0.3">
      <c r="B1211" s="1" t="str">
        <f>Sheet1!A1192</f>
        <v>MD</v>
      </c>
      <c r="C1211" s="2" t="str">
        <f>Sheet1!B1192</f>
        <v>Elec</v>
      </c>
      <c r="D1211" s="3">
        <f>Sheet1!C1192</f>
        <v>42704</v>
      </c>
      <c r="E1211" s="4" t="str">
        <f>Sheet1!D1192</f>
        <v>PEPCO</v>
      </c>
      <c r="F1211" s="2" t="str">
        <f>Sheet1!E1192</f>
        <v>2M+</v>
      </c>
      <c r="G1211" s="64">
        <f>IF(ISNUMBER((Sheet1!F1192+$F$9/10)*VLOOKUP($B1211,$H$13:$J$17,3,0)),(Sheet1!F1192+$F$9/10)*VLOOKUP($B1211,$H$13:$J$17,3,0),"N/A")</f>
        <v>7.2449200456621003</v>
      </c>
      <c r="H1211" s="64">
        <f>IF(ISNUMBER((Sheet1!G1192+$F$9/10)*VLOOKUP($B1211,$H$13:$J$17,3,0)),(Sheet1!G1192+$F$9/10)*VLOOKUP($B1211,$H$13:$J$17,3,0),"N/A")</f>
        <v>6.9776816081621007</v>
      </c>
      <c r="I1211" s="64">
        <f>IF(ISNUMBER((Sheet1!H1192+$F$9/10)*VLOOKUP($B1211,$H$13:$J$17,3,0)),(Sheet1!H1192+$F$9/10)*VLOOKUP($B1211,$H$13:$J$17,3,0),"N/A")</f>
        <v>7.0052506706621021</v>
      </c>
      <c r="J1211" s="64">
        <f>IF(ISNUMBER((Sheet1!I1192+$F$9/10)*VLOOKUP($B1211,$H$13:$J$17,3,0)),(Sheet1!I1192+$F$9/10)*VLOOKUP($B1211,$H$13:$J$17,3,0),"N/A")</f>
        <v>6.9201677887176576</v>
      </c>
      <c r="K1211" s="64" t="str">
        <f>IF(ISNUMBER((Sheet1!J1192+$F$9/10)*VLOOKUP($B1211,$H$13:$J$17,3,0)),(Sheet1!J1192+$F$9/10)*VLOOKUP($B1211,$H$13:$J$17,3,0),"N/A")</f>
        <v>N/A</v>
      </c>
    </row>
    <row r="1212" spans="2:11" x14ac:dyDescent="0.3">
      <c r="B1212" s="1" t="str">
        <f>Sheet1!A1193</f>
        <v>MD</v>
      </c>
      <c r="C1212" s="2" t="str">
        <f>Sheet1!B1193</f>
        <v>Elec</v>
      </c>
      <c r="D1212" s="3">
        <f>Sheet1!C1193</f>
        <v>42704</v>
      </c>
      <c r="E1212" s="4" t="str">
        <f>Sheet1!D1193</f>
        <v>DPL</v>
      </c>
      <c r="F1212" s="2" t="str">
        <f>Sheet1!E1193</f>
        <v>0-150K</v>
      </c>
      <c r="G1212" s="64">
        <f>IF(ISNUMBER((Sheet1!F1193+$F$9/10)*VLOOKUP($B1212,$H$13:$J$17,3,0)),(Sheet1!F1193+$F$9/10)*VLOOKUP($B1212,$H$13:$J$17,3,0),"N/A")</f>
        <v>8.2717686073059369</v>
      </c>
      <c r="H1212" s="64">
        <f>IF(ISNUMBER((Sheet1!G1193+$F$9/10)*VLOOKUP($B1212,$H$13:$J$17,3,0)),(Sheet1!G1193+$F$9/10)*VLOOKUP($B1212,$H$13:$J$17,3,0),"N/A")</f>
        <v>7.9656805864726028</v>
      </c>
      <c r="I1212" s="64">
        <f>IF(ISNUMBER((Sheet1!H1193+$F$9/10)*VLOOKUP($B1212,$H$13:$J$17,3,0)),(Sheet1!H1193+$F$9/10)*VLOOKUP($B1212,$H$13:$J$17,3,0),"N/A")</f>
        <v>7.9786711767503791</v>
      </c>
      <c r="J1212" s="64">
        <f>IF(ISNUMBER((Sheet1!I1193+$F$9/10)*VLOOKUP($B1212,$H$13:$J$17,3,0)),(Sheet1!I1193+$F$9/10)*VLOOKUP($B1212,$H$13:$J$17,3,0),"N/A")</f>
        <v>7.9884522357781576</v>
      </c>
      <c r="K1212" s="64" t="str">
        <f>IF(ISNUMBER((Sheet1!J1193+$F$9/10)*VLOOKUP($B1212,$H$13:$J$17,3,0)),(Sheet1!J1193+$F$9/10)*VLOOKUP($B1212,$H$13:$J$17,3,0),"N/A")</f>
        <v>N/A</v>
      </c>
    </row>
    <row r="1213" spans="2:11" x14ac:dyDescent="0.3">
      <c r="B1213" s="1" t="str">
        <f>Sheet1!A1194</f>
        <v>MD</v>
      </c>
      <c r="C1213" s="2" t="str">
        <f>Sheet1!B1194</f>
        <v>Elec</v>
      </c>
      <c r="D1213" s="3">
        <f>Sheet1!C1194</f>
        <v>42704</v>
      </c>
      <c r="E1213" s="4" t="str">
        <f>Sheet1!D1194</f>
        <v>DPL</v>
      </c>
      <c r="F1213" s="2" t="str">
        <f>Sheet1!E1194</f>
        <v>150-500K</v>
      </c>
      <c r="G1213" s="64">
        <f>IF(ISNUMBER((Sheet1!F1194+$F$9/10)*VLOOKUP($B1213,$H$13:$J$17,3,0)),(Sheet1!F1194+$F$9/10)*VLOOKUP($B1213,$H$13:$J$17,3,0),"N/A")</f>
        <v>8.0717686073059376</v>
      </c>
      <c r="H1213" s="64">
        <f>IF(ISNUMBER((Sheet1!G1194+$F$9/10)*VLOOKUP($B1213,$H$13:$J$17,3,0)),(Sheet1!G1194+$F$9/10)*VLOOKUP($B1213,$H$13:$J$17,3,0),"N/A")</f>
        <v>7.7656805864726026</v>
      </c>
      <c r="I1213" s="64">
        <f>IF(ISNUMBER((Sheet1!H1194+$F$9/10)*VLOOKUP($B1213,$H$13:$J$17,3,0)),(Sheet1!H1194+$F$9/10)*VLOOKUP($B1213,$H$13:$J$17,3,0),"N/A")</f>
        <v>7.7786711767503789</v>
      </c>
      <c r="J1213" s="64">
        <f>IF(ISNUMBER((Sheet1!I1194+$F$9/10)*VLOOKUP($B1213,$H$13:$J$17,3,0)),(Sheet1!I1194+$F$9/10)*VLOOKUP($B1213,$H$13:$J$17,3,0),"N/A")</f>
        <v>7.7884522357781574</v>
      </c>
      <c r="K1213" s="64" t="str">
        <f>IF(ISNUMBER((Sheet1!J1194+$F$9/10)*VLOOKUP($B1213,$H$13:$J$17,3,0)),(Sheet1!J1194+$F$9/10)*VLOOKUP($B1213,$H$13:$J$17,3,0),"N/A")</f>
        <v>N/A</v>
      </c>
    </row>
    <row r="1214" spans="2:11" x14ac:dyDescent="0.3">
      <c r="B1214" s="1" t="str">
        <f>Sheet1!A1195</f>
        <v>MD</v>
      </c>
      <c r="C1214" s="2" t="str">
        <f>Sheet1!B1195</f>
        <v>Elec</v>
      </c>
      <c r="D1214" s="3">
        <f>Sheet1!C1195</f>
        <v>42704</v>
      </c>
      <c r="E1214" s="4" t="str">
        <f>Sheet1!D1195</f>
        <v>DPL</v>
      </c>
      <c r="F1214" s="2" t="str">
        <f>Sheet1!E1195</f>
        <v>500-1M</v>
      </c>
      <c r="G1214" s="64">
        <f>IF(ISNUMBER((Sheet1!F1195+$F$9/10)*VLOOKUP($B1214,$H$13:$J$17,3,0)),(Sheet1!F1195+$F$9/10)*VLOOKUP($B1214,$H$13:$J$17,3,0),"N/A")</f>
        <v>7.7217686073059371</v>
      </c>
      <c r="H1214" s="64">
        <f>IF(ISNUMBER((Sheet1!G1195+$F$9/10)*VLOOKUP($B1214,$H$13:$J$17,3,0)),(Sheet1!G1195+$F$9/10)*VLOOKUP($B1214,$H$13:$J$17,3,0),"N/A")</f>
        <v>7.4156805864726021</v>
      </c>
      <c r="I1214" s="64">
        <f>IF(ISNUMBER((Sheet1!H1195+$F$9/10)*VLOOKUP($B1214,$H$13:$J$17,3,0)),(Sheet1!H1195+$F$9/10)*VLOOKUP($B1214,$H$13:$J$17,3,0),"N/A")</f>
        <v>7.4286711767503792</v>
      </c>
      <c r="J1214" s="64">
        <f>IF(ISNUMBER((Sheet1!I1195+$F$9/10)*VLOOKUP($B1214,$H$13:$J$17,3,0)),(Sheet1!I1195+$F$9/10)*VLOOKUP($B1214,$H$13:$J$17,3,0),"N/A")</f>
        <v>7.4384522357781577</v>
      </c>
      <c r="K1214" s="64" t="str">
        <f>IF(ISNUMBER((Sheet1!J1195+$F$9/10)*VLOOKUP($B1214,$H$13:$J$17,3,0)),(Sheet1!J1195+$F$9/10)*VLOOKUP($B1214,$H$13:$J$17,3,0),"N/A")</f>
        <v>N/A</v>
      </c>
    </row>
    <row r="1215" spans="2:11" x14ac:dyDescent="0.3">
      <c r="B1215" s="1" t="str">
        <f>Sheet1!A1196</f>
        <v>MD</v>
      </c>
      <c r="C1215" s="2" t="str">
        <f>Sheet1!B1196</f>
        <v>Elec</v>
      </c>
      <c r="D1215" s="3">
        <f>Sheet1!C1196</f>
        <v>42704</v>
      </c>
      <c r="E1215" s="4" t="str">
        <f>Sheet1!D1196</f>
        <v>DPL</v>
      </c>
      <c r="F1215" s="2" t="str">
        <f>Sheet1!E1196</f>
        <v>1-2M</v>
      </c>
      <c r="G1215" s="64">
        <f>IF(ISNUMBER((Sheet1!F1196+$F$9/10)*VLOOKUP($B1215,$H$13:$J$17,3,0)),(Sheet1!F1196+$F$9/10)*VLOOKUP($B1215,$H$13:$J$17,3,0),"N/A")</f>
        <v>7.5967686073059371</v>
      </c>
      <c r="H1215" s="64">
        <f>IF(ISNUMBER((Sheet1!G1196+$F$9/10)*VLOOKUP($B1215,$H$13:$J$17,3,0)),(Sheet1!G1196+$F$9/10)*VLOOKUP($B1215,$H$13:$J$17,3,0),"N/A")</f>
        <v>7.2906805864726021</v>
      </c>
      <c r="I1215" s="64">
        <f>IF(ISNUMBER((Sheet1!H1196+$F$9/10)*VLOOKUP($B1215,$H$13:$J$17,3,0)),(Sheet1!H1196+$F$9/10)*VLOOKUP($B1215,$H$13:$J$17,3,0),"N/A")</f>
        <v>7.3036711767503792</v>
      </c>
      <c r="J1215" s="64">
        <f>IF(ISNUMBER((Sheet1!I1196+$F$9/10)*VLOOKUP($B1215,$H$13:$J$17,3,0)),(Sheet1!I1196+$F$9/10)*VLOOKUP($B1215,$H$13:$J$17,3,0),"N/A")</f>
        <v>7.3134522357781577</v>
      </c>
      <c r="K1215" s="64" t="str">
        <f>IF(ISNUMBER((Sheet1!J1196+$F$9/10)*VLOOKUP($B1215,$H$13:$J$17,3,0)),(Sheet1!J1196+$F$9/10)*VLOOKUP($B1215,$H$13:$J$17,3,0),"N/A")</f>
        <v>N/A</v>
      </c>
    </row>
    <row r="1216" spans="2:11" x14ac:dyDescent="0.3">
      <c r="B1216" s="1" t="str">
        <f>Sheet1!A1197</f>
        <v>MD</v>
      </c>
      <c r="C1216" s="2" t="str">
        <f>Sheet1!B1197</f>
        <v>Elec</v>
      </c>
      <c r="D1216" s="3">
        <f>Sheet1!C1197</f>
        <v>42704</v>
      </c>
      <c r="E1216" s="4" t="str">
        <f>Sheet1!D1197</f>
        <v>DPL</v>
      </c>
      <c r="F1216" s="2" t="str">
        <f>Sheet1!E1197</f>
        <v>2M+</v>
      </c>
      <c r="G1216" s="64">
        <f>IF(ISNUMBER((Sheet1!F1197+$F$9/10)*VLOOKUP($B1216,$H$13:$J$17,3,0)),(Sheet1!F1197+$F$9/10)*VLOOKUP($B1216,$H$13:$J$17,3,0),"N/A")</f>
        <v>7.4717686073059371</v>
      </c>
      <c r="H1216" s="64">
        <f>IF(ISNUMBER((Sheet1!G1197+$F$9/10)*VLOOKUP($B1216,$H$13:$J$17,3,0)),(Sheet1!G1197+$F$9/10)*VLOOKUP($B1216,$H$13:$J$17,3,0),"N/A")</f>
        <v>7.1656805864726021</v>
      </c>
      <c r="I1216" s="64">
        <f>IF(ISNUMBER((Sheet1!H1197+$F$9/10)*VLOOKUP($B1216,$H$13:$J$17,3,0)),(Sheet1!H1197+$F$9/10)*VLOOKUP($B1216,$H$13:$J$17,3,0),"N/A")</f>
        <v>7.1786711767503792</v>
      </c>
      <c r="J1216" s="64">
        <f>IF(ISNUMBER((Sheet1!I1197+$F$9/10)*VLOOKUP($B1216,$H$13:$J$17,3,0)),(Sheet1!I1197+$F$9/10)*VLOOKUP($B1216,$H$13:$J$17,3,0),"N/A")</f>
        <v>7.1884522357781577</v>
      </c>
      <c r="K1216" s="64" t="str">
        <f>IF(ISNUMBER((Sheet1!J1197+$F$9/10)*VLOOKUP($B1216,$H$13:$J$17,3,0)),(Sheet1!J1197+$F$9/10)*VLOOKUP($B1216,$H$13:$J$17,3,0),"N/A")</f>
        <v>N/A</v>
      </c>
    </row>
    <row r="1217" spans="2:11" x14ac:dyDescent="0.3">
      <c r="B1217" s="1" t="str">
        <f>Sheet1!A1198</f>
        <v>MD</v>
      </c>
      <c r="C1217" s="2" t="str">
        <f>Sheet1!B1198</f>
        <v>Elec</v>
      </c>
      <c r="D1217" s="3">
        <f>Sheet1!C1198</f>
        <v>42704</v>
      </c>
      <c r="E1217" s="4" t="str">
        <f>Sheet1!D1198</f>
        <v>Potomac</v>
      </c>
      <c r="F1217" s="2" t="str">
        <f>Sheet1!E1198</f>
        <v>0-150K</v>
      </c>
      <c r="G1217" s="64">
        <f>IF(ISNUMBER((Sheet1!F1198+$F$9/10)*VLOOKUP($B1217,$H$13:$J$17,3,0)),(Sheet1!F1198+$F$9/10)*VLOOKUP($B1217,$H$13:$J$17,3,0),"N/A")</f>
        <v>6.8577634043295532</v>
      </c>
      <c r="H1217" s="64">
        <f>IF(ISNUMBER((Sheet1!G1198+$F$9/10)*VLOOKUP($B1217,$H$13:$J$17,3,0)),(Sheet1!G1198+$F$9/10)*VLOOKUP($B1217,$H$13:$J$17,3,0),"N/A")</f>
        <v>6.6612025752686819</v>
      </c>
      <c r="I1217" s="64">
        <f>IF(ISNUMBER((Sheet1!H1198+$F$9/10)*VLOOKUP($B1217,$H$13:$J$17,3,0)),(Sheet1!H1198+$F$9/10)*VLOOKUP($B1217,$H$13:$J$17,3,0),"N/A")</f>
        <v>6.678202834354444</v>
      </c>
      <c r="J1217" s="64">
        <f>IF(ISNUMBER((Sheet1!I1198+$F$9/10)*VLOOKUP($B1217,$H$13:$J$17,3,0)),(Sheet1!I1198+$F$9/10)*VLOOKUP($B1217,$H$13:$J$17,3,0),"N/A")</f>
        <v>6.7065181239524847</v>
      </c>
      <c r="K1217" s="64" t="str">
        <f>IF(ISNUMBER((Sheet1!J1198+$F$9/10)*VLOOKUP($B1217,$H$13:$J$17,3,0)),(Sheet1!J1198+$F$9/10)*VLOOKUP($B1217,$H$13:$J$17,3,0),"N/A")</f>
        <v>N/A</v>
      </c>
    </row>
    <row r="1218" spans="2:11" x14ac:dyDescent="0.3">
      <c r="B1218" s="1" t="str">
        <f>Sheet1!A1199</f>
        <v>MD</v>
      </c>
      <c r="C1218" s="2" t="str">
        <f>Sheet1!B1199</f>
        <v>Elec</v>
      </c>
      <c r="D1218" s="3">
        <f>Sheet1!C1199</f>
        <v>42704</v>
      </c>
      <c r="E1218" s="4" t="str">
        <f>Sheet1!D1199</f>
        <v>Potomac</v>
      </c>
      <c r="F1218" s="2" t="str">
        <f>Sheet1!E1199</f>
        <v>150-500K</v>
      </c>
      <c r="G1218" s="64">
        <f>IF(ISNUMBER((Sheet1!F1199+$F$9/10)*VLOOKUP($B1218,$H$13:$J$17,3,0)),(Sheet1!F1199+$F$9/10)*VLOOKUP($B1218,$H$13:$J$17,3,0),"N/A")</f>
        <v>6.657763404329553</v>
      </c>
      <c r="H1218" s="64">
        <f>IF(ISNUMBER((Sheet1!G1199+$F$9/10)*VLOOKUP($B1218,$H$13:$J$17,3,0)),(Sheet1!G1199+$F$9/10)*VLOOKUP($B1218,$H$13:$J$17,3,0),"N/A")</f>
        <v>6.4612025752686817</v>
      </c>
      <c r="I1218" s="64">
        <f>IF(ISNUMBER((Sheet1!H1199+$F$9/10)*VLOOKUP($B1218,$H$13:$J$17,3,0)),(Sheet1!H1199+$F$9/10)*VLOOKUP($B1218,$H$13:$J$17,3,0),"N/A")</f>
        <v>6.4782028343544438</v>
      </c>
      <c r="J1218" s="64">
        <f>IF(ISNUMBER((Sheet1!I1199+$F$9/10)*VLOOKUP($B1218,$H$13:$J$17,3,0)),(Sheet1!I1199+$F$9/10)*VLOOKUP($B1218,$H$13:$J$17,3,0),"N/A")</f>
        <v>6.5065181239524845</v>
      </c>
      <c r="K1218" s="64" t="str">
        <f>IF(ISNUMBER((Sheet1!J1199+$F$9/10)*VLOOKUP($B1218,$H$13:$J$17,3,0)),(Sheet1!J1199+$F$9/10)*VLOOKUP($B1218,$H$13:$J$17,3,0),"N/A")</f>
        <v>N/A</v>
      </c>
    </row>
    <row r="1219" spans="2:11" x14ac:dyDescent="0.3">
      <c r="B1219" s="1" t="str">
        <f>Sheet1!A1200</f>
        <v>MD</v>
      </c>
      <c r="C1219" s="2" t="str">
        <f>Sheet1!B1200</f>
        <v>Elec</v>
      </c>
      <c r="D1219" s="3">
        <f>Sheet1!C1200</f>
        <v>42704</v>
      </c>
      <c r="E1219" s="4" t="str">
        <f>Sheet1!D1200</f>
        <v>Potomac</v>
      </c>
      <c r="F1219" s="2" t="str">
        <f>Sheet1!E1200</f>
        <v>500-1M</v>
      </c>
      <c r="G1219" s="64">
        <f>IF(ISNUMBER((Sheet1!F1200+$F$9/10)*VLOOKUP($B1219,$H$13:$J$17,3,0)),(Sheet1!F1200+$F$9/10)*VLOOKUP($B1219,$H$13:$J$17,3,0),"N/A")</f>
        <v>6.3077634043295534</v>
      </c>
      <c r="H1219" s="64">
        <f>IF(ISNUMBER((Sheet1!G1200+$F$9/10)*VLOOKUP($B1219,$H$13:$J$17,3,0)),(Sheet1!G1200+$F$9/10)*VLOOKUP($B1219,$H$13:$J$17,3,0),"N/A")</f>
        <v>6.111202575268682</v>
      </c>
      <c r="I1219" s="64">
        <f>IF(ISNUMBER((Sheet1!H1200+$F$9/10)*VLOOKUP($B1219,$H$13:$J$17,3,0)),(Sheet1!H1200+$F$9/10)*VLOOKUP($B1219,$H$13:$J$17,3,0),"N/A")</f>
        <v>6.1282028343544441</v>
      </c>
      <c r="J1219" s="64">
        <f>IF(ISNUMBER((Sheet1!I1200+$F$9/10)*VLOOKUP($B1219,$H$13:$J$17,3,0)),(Sheet1!I1200+$F$9/10)*VLOOKUP($B1219,$H$13:$J$17,3,0),"N/A")</f>
        <v>6.1565181239524849</v>
      </c>
      <c r="K1219" s="64" t="str">
        <f>IF(ISNUMBER((Sheet1!J1200+$F$9/10)*VLOOKUP($B1219,$H$13:$J$17,3,0)),(Sheet1!J1200+$F$9/10)*VLOOKUP($B1219,$H$13:$J$17,3,0),"N/A")</f>
        <v>N/A</v>
      </c>
    </row>
    <row r="1220" spans="2:11" x14ac:dyDescent="0.3">
      <c r="B1220" s="1" t="str">
        <f>Sheet1!A1201</f>
        <v>MD</v>
      </c>
      <c r="C1220" s="2" t="str">
        <f>Sheet1!B1201</f>
        <v>Elec</v>
      </c>
      <c r="D1220" s="3">
        <f>Sheet1!C1201</f>
        <v>42704</v>
      </c>
      <c r="E1220" s="4" t="str">
        <f>Sheet1!D1201</f>
        <v>Potomac</v>
      </c>
      <c r="F1220" s="2" t="str">
        <f>Sheet1!E1201</f>
        <v>1-2M</v>
      </c>
      <c r="G1220" s="64">
        <f>IF(ISNUMBER((Sheet1!F1201+$F$9/10)*VLOOKUP($B1220,$H$13:$J$17,3,0)),(Sheet1!F1201+$F$9/10)*VLOOKUP($B1220,$H$13:$J$17,3,0),"N/A")</f>
        <v>6.1827634043295534</v>
      </c>
      <c r="H1220" s="64">
        <f>IF(ISNUMBER((Sheet1!G1201+$F$9/10)*VLOOKUP($B1220,$H$13:$J$17,3,0)),(Sheet1!G1201+$F$9/10)*VLOOKUP($B1220,$H$13:$J$17,3,0),"N/A")</f>
        <v>5.986202575268682</v>
      </c>
      <c r="I1220" s="64">
        <f>IF(ISNUMBER((Sheet1!H1201+$F$9/10)*VLOOKUP($B1220,$H$13:$J$17,3,0)),(Sheet1!H1201+$F$9/10)*VLOOKUP($B1220,$H$13:$J$17,3,0),"N/A")</f>
        <v>6.0032028343544441</v>
      </c>
      <c r="J1220" s="64">
        <f>IF(ISNUMBER((Sheet1!I1201+$F$9/10)*VLOOKUP($B1220,$H$13:$J$17,3,0)),(Sheet1!I1201+$F$9/10)*VLOOKUP($B1220,$H$13:$J$17,3,0),"N/A")</f>
        <v>6.0315181239524849</v>
      </c>
      <c r="K1220" s="64" t="str">
        <f>IF(ISNUMBER((Sheet1!J1201+$F$9/10)*VLOOKUP($B1220,$H$13:$J$17,3,0)),(Sheet1!J1201+$F$9/10)*VLOOKUP($B1220,$H$13:$J$17,3,0),"N/A")</f>
        <v>N/A</v>
      </c>
    </row>
    <row r="1221" spans="2:11" x14ac:dyDescent="0.3">
      <c r="B1221" s="1" t="str">
        <f>Sheet1!A1202</f>
        <v>MD</v>
      </c>
      <c r="C1221" s="2" t="str">
        <f>Sheet1!B1202</f>
        <v>Elec</v>
      </c>
      <c r="D1221" s="3">
        <f>Sheet1!C1202</f>
        <v>42704</v>
      </c>
      <c r="E1221" s="4" t="str">
        <f>Sheet1!D1202</f>
        <v>Potomac</v>
      </c>
      <c r="F1221" s="2" t="str">
        <f>Sheet1!E1202</f>
        <v>2M+</v>
      </c>
      <c r="G1221" s="64">
        <f>IF(ISNUMBER((Sheet1!F1202+$F$9/10)*VLOOKUP($B1221,$H$13:$J$17,3,0)),(Sheet1!F1202+$F$9/10)*VLOOKUP($B1221,$H$13:$J$17,3,0),"N/A")</f>
        <v>6.0577634043295534</v>
      </c>
      <c r="H1221" s="64">
        <f>IF(ISNUMBER((Sheet1!G1202+$F$9/10)*VLOOKUP($B1221,$H$13:$J$17,3,0)),(Sheet1!G1202+$F$9/10)*VLOOKUP($B1221,$H$13:$J$17,3,0),"N/A")</f>
        <v>5.861202575268682</v>
      </c>
      <c r="I1221" s="64">
        <f>IF(ISNUMBER((Sheet1!H1202+$F$9/10)*VLOOKUP($B1221,$H$13:$J$17,3,0)),(Sheet1!H1202+$F$9/10)*VLOOKUP($B1221,$H$13:$J$17,3,0),"N/A")</f>
        <v>5.8782028343544441</v>
      </c>
      <c r="J1221" s="64">
        <f>IF(ISNUMBER((Sheet1!I1202+$F$9/10)*VLOOKUP($B1221,$H$13:$J$17,3,0)),(Sheet1!I1202+$F$9/10)*VLOOKUP($B1221,$H$13:$J$17,3,0),"N/A")</f>
        <v>5.9065181239524849</v>
      </c>
      <c r="K1221" s="64" t="str">
        <f>IF(ISNUMBER((Sheet1!J1202+$F$9/10)*VLOOKUP($B1221,$H$13:$J$17,3,0)),(Sheet1!J1202+$F$9/10)*VLOOKUP($B1221,$H$13:$J$17,3,0),"N/A")</f>
        <v>N/A</v>
      </c>
    </row>
    <row r="1222" spans="2:11" x14ac:dyDescent="0.3">
      <c r="B1222" s="1" t="str">
        <f>Sheet1!A1203</f>
        <v>MD</v>
      </c>
      <c r="C1222" s="2" t="str">
        <f>Sheet1!B1203</f>
        <v>Elec</v>
      </c>
      <c r="D1222" s="3">
        <f>Sheet1!C1203</f>
        <v>42735</v>
      </c>
      <c r="E1222" s="4" t="str">
        <f>Sheet1!D1203</f>
        <v>BGE</v>
      </c>
      <c r="F1222" s="2" t="str">
        <f>Sheet1!E1203</f>
        <v>0-150K</v>
      </c>
      <c r="G1222" s="64">
        <f>IF(ISNUMBER((Sheet1!F1203+$F$9/10)*VLOOKUP($B1222,$H$13:$J$17,3,0)),(Sheet1!F1203+$F$9/10)*VLOOKUP($B1222,$H$13:$J$17,3,0),"N/A")</f>
        <v>8.4540288831472203</v>
      </c>
      <c r="H1222" s="64">
        <f>IF(ISNUMBER((Sheet1!G1203+$F$9/10)*VLOOKUP($B1222,$H$13:$J$17,3,0)),(Sheet1!G1203+$F$9/10)*VLOOKUP($B1222,$H$13:$J$17,3,0),"N/A")</f>
        <v>8.1169207290410785</v>
      </c>
      <c r="I1222" s="64">
        <f>IF(ISNUMBER((Sheet1!H1203+$F$9/10)*VLOOKUP($B1222,$H$13:$J$17,3,0)),(Sheet1!H1203+$F$9/10)*VLOOKUP($B1222,$H$13:$J$17,3,0),"N/A")</f>
        <v>8.1618530245351568</v>
      </c>
      <c r="J1222" s="64">
        <f>IF(ISNUMBER((Sheet1!I1203+$F$9/10)*VLOOKUP($B1222,$H$13:$J$17,3,0)),(Sheet1!I1203+$F$9/10)*VLOOKUP($B1222,$H$13:$J$17,3,0),"N/A")</f>
        <v>8.0357489591423423</v>
      </c>
      <c r="K1222" s="64" t="str">
        <f>IF(ISNUMBER((Sheet1!J1203+$F$9/10)*VLOOKUP($B1222,$H$13:$J$17,3,0)),(Sheet1!J1203+$F$9/10)*VLOOKUP($B1222,$H$13:$J$17,3,0),"N/A")</f>
        <v>N/A</v>
      </c>
    </row>
    <row r="1223" spans="2:11" x14ac:dyDescent="0.3">
      <c r="B1223" s="1" t="str">
        <f>Sheet1!A1204</f>
        <v>MD</v>
      </c>
      <c r="C1223" s="2" t="str">
        <f>Sheet1!B1204</f>
        <v>Elec</v>
      </c>
      <c r="D1223" s="3">
        <f>Sheet1!C1204</f>
        <v>42735</v>
      </c>
      <c r="E1223" s="4" t="str">
        <f>Sheet1!D1204</f>
        <v>BGE</v>
      </c>
      <c r="F1223" s="2" t="str">
        <f>Sheet1!E1204</f>
        <v>150-500K</v>
      </c>
      <c r="G1223" s="64">
        <f>IF(ISNUMBER((Sheet1!F1204+$F$9/10)*VLOOKUP($B1223,$H$13:$J$17,3,0)),(Sheet1!F1204+$F$9/10)*VLOOKUP($B1223,$H$13:$J$17,3,0),"N/A")</f>
        <v>8.2540288831472193</v>
      </c>
      <c r="H1223" s="64">
        <f>IF(ISNUMBER((Sheet1!G1204+$F$9/10)*VLOOKUP($B1223,$H$13:$J$17,3,0)),(Sheet1!G1204+$F$9/10)*VLOOKUP($B1223,$H$13:$J$17,3,0),"N/A")</f>
        <v>7.9169207290410784</v>
      </c>
      <c r="I1223" s="64">
        <f>IF(ISNUMBER((Sheet1!H1204+$F$9/10)*VLOOKUP($B1223,$H$13:$J$17,3,0)),(Sheet1!H1204+$F$9/10)*VLOOKUP($B1223,$H$13:$J$17,3,0),"N/A")</f>
        <v>7.9618530245351566</v>
      </c>
      <c r="J1223" s="64">
        <f>IF(ISNUMBER((Sheet1!I1204+$F$9/10)*VLOOKUP($B1223,$H$13:$J$17,3,0)),(Sheet1!I1204+$F$9/10)*VLOOKUP($B1223,$H$13:$J$17,3,0),"N/A")</f>
        <v>7.835748959142343</v>
      </c>
      <c r="K1223" s="64" t="str">
        <f>IF(ISNUMBER((Sheet1!J1204+$F$9/10)*VLOOKUP($B1223,$H$13:$J$17,3,0)),(Sheet1!J1204+$F$9/10)*VLOOKUP($B1223,$H$13:$J$17,3,0),"N/A")</f>
        <v>N/A</v>
      </c>
    </row>
    <row r="1224" spans="2:11" x14ac:dyDescent="0.3">
      <c r="B1224" s="1" t="str">
        <f>Sheet1!A1205</f>
        <v>MD</v>
      </c>
      <c r="C1224" s="2" t="str">
        <f>Sheet1!B1205</f>
        <v>Elec</v>
      </c>
      <c r="D1224" s="3">
        <f>Sheet1!C1205</f>
        <v>42735</v>
      </c>
      <c r="E1224" s="4" t="str">
        <f>Sheet1!D1205</f>
        <v>BGE</v>
      </c>
      <c r="F1224" s="2" t="str">
        <f>Sheet1!E1205</f>
        <v>500-1M</v>
      </c>
      <c r="G1224" s="64">
        <f>IF(ISNUMBER((Sheet1!F1205+$F$9/10)*VLOOKUP($B1224,$H$13:$J$17,3,0)),(Sheet1!F1205+$F$9/10)*VLOOKUP($B1224,$H$13:$J$17,3,0),"N/A")</f>
        <v>7.9040288831472196</v>
      </c>
      <c r="H1224" s="64">
        <f>IF(ISNUMBER((Sheet1!G1205+$F$9/10)*VLOOKUP($B1224,$H$13:$J$17,3,0)),(Sheet1!G1205+$F$9/10)*VLOOKUP($B1224,$H$13:$J$17,3,0),"N/A")</f>
        <v>7.5669207290410778</v>
      </c>
      <c r="I1224" s="64">
        <f>IF(ISNUMBER((Sheet1!H1205+$F$9/10)*VLOOKUP($B1224,$H$13:$J$17,3,0)),(Sheet1!H1205+$F$9/10)*VLOOKUP($B1224,$H$13:$J$17,3,0),"N/A")</f>
        <v>7.6118530245351561</v>
      </c>
      <c r="J1224" s="64">
        <f>IF(ISNUMBER((Sheet1!I1205+$F$9/10)*VLOOKUP($B1224,$H$13:$J$17,3,0)),(Sheet1!I1205+$F$9/10)*VLOOKUP($B1224,$H$13:$J$17,3,0),"N/A")</f>
        <v>7.4857489591423434</v>
      </c>
      <c r="K1224" s="64" t="str">
        <f>IF(ISNUMBER((Sheet1!J1205+$F$9/10)*VLOOKUP($B1224,$H$13:$J$17,3,0)),(Sheet1!J1205+$F$9/10)*VLOOKUP($B1224,$H$13:$J$17,3,0),"N/A")</f>
        <v>N/A</v>
      </c>
    </row>
    <row r="1225" spans="2:11" x14ac:dyDescent="0.3">
      <c r="B1225" s="1" t="str">
        <f>Sheet1!A1206</f>
        <v>MD</v>
      </c>
      <c r="C1225" s="2" t="str">
        <f>Sheet1!B1206</f>
        <v>Elec</v>
      </c>
      <c r="D1225" s="3">
        <f>Sheet1!C1206</f>
        <v>42735</v>
      </c>
      <c r="E1225" s="4" t="str">
        <f>Sheet1!D1206</f>
        <v>BGE</v>
      </c>
      <c r="F1225" s="2" t="str">
        <f>Sheet1!E1206</f>
        <v>1-2M</v>
      </c>
      <c r="G1225" s="64">
        <f>IF(ISNUMBER((Sheet1!F1206+$F$9/10)*VLOOKUP($B1225,$H$13:$J$17,3,0)),(Sheet1!F1206+$F$9/10)*VLOOKUP($B1225,$H$13:$J$17,3,0),"N/A")</f>
        <v>7.7790288831472196</v>
      </c>
      <c r="H1225" s="64">
        <f>IF(ISNUMBER((Sheet1!G1206+$F$9/10)*VLOOKUP($B1225,$H$13:$J$17,3,0)),(Sheet1!G1206+$F$9/10)*VLOOKUP($B1225,$H$13:$J$17,3,0),"N/A")</f>
        <v>7.4419207290410778</v>
      </c>
      <c r="I1225" s="64">
        <f>IF(ISNUMBER((Sheet1!H1206+$F$9/10)*VLOOKUP($B1225,$H$13:$J$17,3,0)),(Sheet1!H1206+$F$9/10)*VLOOKUP($B1225,$H$13:$J$17,3,0),"N/A")</f>
        <v>7.4868530245351561</v>
      </c>
      <c r="J1225" s="64">
        <f>IF(ISNUMBER((Sheet1!I1206+$F$9/10)*VLOOKUP($B1225,$H$13:$J$17,3,0)),(Sheet1!I1206+$F$9/10)*VLOOKUP($B1225,$H$13:$J$17,3,0),"N/A")</f>
        <v>7.3607489591423434</v>
      </c>
      <c r="K1225" s="64" t="str">
        <f>IF(ISNUMBER((Sheet1!J1206+$F$9/10)*VLOOKUP($B1225,$H$13:$J$17,3,0)),(Sheet1!J1206+$F$9/10)*VLOOKUP($B1225,$H$13:$J$17,3,0),"N/A")</f>
        <v>N/A</v>
      </c>
    </row>
    <row r="1226" spans="2:11" x14ac:dyDescent="0.3">
      <c r="B1226" s="1" t="str">
        <f>Sheet1!A1207</f>
        <v>MD</v>
      </c>
      <c r="C1226" s="2" t="str">
        <f>Sheet1!B1207</f>
        <v>Elec</v>
      </c>
      <c r="D1226" s="3">
        <f>Sheet1!C1207</f>
        <v>42735</v>
      </c>
      <c r="E1226" s="4" t="str">
        <f>Sheet1!D1207</f>
        <v>BGE</v>
      </c>
      <c r="F1226" s="2" t="str">
        <f>Sheet1!E1207</f>
        <v>2M+</v>
      </c>
      <c r="G1226" s="64">
        <f>IF(ISNUMBER((Sheet1!F1207+$F$9/10)*VLOOKUP($B1226,$H$13:$J$17,3,0)),(Sheet1!F1207+$F$9/10)*VLOOKUP($B1226,$H$13:$J$17,3,0),"N/A")</f>
        <v>7.6540288831472196</v>
      </c>
      <c r="H1226" s="64">
        <f>IF(ISNUMBER((Sheet1!G1207+$F$9/10)*VLOOKUP($B1226,$H$13:$J$17,3,0)),(Sheet1!G1207+$F$9/10)*VLOOKUP($B1226,$H$13:$J$17,3,0),"N/A")</f>
        <v>7.3169207290410778</v>
      </c>
      <c r="I1226" s="64">
        <f>IF(ISNUMBER((Sheet1!H1207+$F$9/10)*VLOOKUP($B1226,$H$13:$J$17,3,0)),(Sheet1!H1207+$F$9/10)*VLOOKUP($B1226,$H$13:$J$17,3,0),"N/A")</f>
        <v>7.3618530245351561</v>
      </c>
      <c r="J1226" s="64">
        <f>IF(ISNUMBER((Sheet1!I1207+$F$9/10)*VLOOKUP($B1226,$H$13:$J$17,3,0)),(Sheet1!I1207+$F$9/10)*VLOOKUP($B1226,$H$13:$J$17,3,0),"N/A")</f>
        <v>7.2357489591423434</v>
      </c>
      <c r="K1226" s="64" t="str">
        <f>IF(ISNUMBER((Sheet1!J1207+$F$9/10)*VLOOKUP($B1226,$H$13:$J$17,3,0)),(Sheet1!J1207+$F$9/10)*VLOOKUP($B1226,$H$13:$J$17,3,0),"N/A")</f>
        <v>N/A</v>
      </c>
    </row>
    <row r="1227" spans="2:11" x14ac:dyDescent="0.3">
      <c r="B1227" s="1" t="str">
        <f>Sheet1!A1208</f>
        <v>MD</v>
      </c>
      <c r="C1227" s="2" t="str">
        <f>Sheet1!B1208</f>
        <v>Elec</v>
      </c>
      <c r="D1227" s="3">
        <f>Sheet1!C1208</f>
        <v>42735</v>
      </c>
      <c r="E1227" s="4" t="str">
        <f>Sheet1!D1208</f>
        <v>PEPCO</v>
      </c>
      <c r="F1227" s="2" t="str">
        <f>Sheet1!E1208</f>
        <v>0-150K</v>
      </c>
      <c r="G1227" s="64">
        <f>IF(ISNUMBER((Sheet1!F1208+$F$9/10)*VLOOKUP($B1227,$H$13:$J$17,3,0)),(Sheet1!F1208+$F$9/10)*VLOOKUP($B1227,$H$13:$J$17,3,0),"N/A")</f>
        <v>8.0399150456621005</v>
      </c>
      <c r="H1227" s="64">
        <f>IF(ISNUMBER((Sheet1!G1208+$F$9/10)*VLOOKUP($B1227,$H$13:$J$17,3,0)),(Sheet1!G1208+$F$9/10)*VLOOKUP($B1227,$H$13:$J$17,3,0),"N/A")</f>
        <v>7.7639519206620999</v>
      </c>
      <c r="I1227" s="64">
        <f>IF(ISNUMBER((Sheet1!H1208+$F$9/10)*VLOOKUP($B1227,$H$13:$J$17,3,0)),(Sheet1!H1208+$F$9/10)*VLOOKUP($B1227,$H$13:$J$17,3,0),"N/A")</f>
        <v>7.7902875456621006</v>
      </c>
      <c r="J1227" s="64">
        <f>IF(ISNUMBER((Sheet1!I1208+$F$9/10)*VLOOKUP($B1227,$H$13:$J$17,3,0)),(Sheet1!I1208+$F$9/10)*VLOOKUP($B1227,$H$13:$J$17,3,0),"N/A")</f>
        <v>7.7117242123287681</v>
      </c>
      <c r="K1227" s="64" t="str">
        <f>IF(ISNUMBER((Sheet1!J1208+$F$9/10)*VLOOKUP($B1227,$H$13:$J$17,3,0)),(Sheet1!J1208+$F$9/10)*VLOOKUP($B1227,$H$13:$J$17,3,0),"N/A")</f>
        <v>N/A</v>
      </c>
    </row>
    <row r="1228" spans="2:11" x14ac:dyDescent="0.3">
      <c r="B1228" s="1" t="str">
        <f>Sheet1!A1209</f>
        <v>MD</v>
      </c>
      <c r="C1228" s="2" t="str">
        <f>Sheet1!B1209</f>
        <v>Elec</v>
      </c>
      <c r="D1228" s="3">
        <f>Sheet1!C1209</f>
        <v>42735</v>
      </c>
      <c r="E1228" s="4" t="str">
        <f>Sheet1!D1209</f>
        <v>PEPCO</v>
      </c>
      <c r="F1228" s="2" t="str">
        <f>Sheet1!E1209</f>
        <v>150-500K</v>
      </c>
      <c r="G1228" s="64">
        <f>IF(ISNUMBER((Sheet1!F1209+$F$9/10)*VLOOKUP($B1228,$H$13:$J$17,3,0)),(Sheet1!F1209+$F$9/10)*VLOOKUP($B1228,$H$13:$J$17,3,0),"N/A")</f>
        <v>7.8399150456621003</v>
      </c>
      <c r="H1228" s="64">
        <f>IF(ISNUMBER((Sheet1!G1209+$F$9/10)*VLOOKUP($B1228,$H$13:$J$17,3,0)),(Sheet1!G1209+$F$9/10)*VLOOKUP($B1228,$H$13:$J$17,3,0),"N/A")</f>
        <v>7.5639519206621006</v>
      </c>
      <c r="I1228" s="64">
        <f>IF(ISNUMBER((Sheet1!H1209+$F$9/10)*VLOOKUP($B1228,$H$13:$J$17,3,0)),(Sheet1!H1209+$F$9/10)*VLOOKUP($B1228,$H$13:$J$17,3,0),"N/A")</f>
        <v>7.5902875456621004</v>
      </c>
      <c r="J1228" s="64">
        <f>IF(ISNUMBER((Sheet1!I1209+$F$9/10)*VLOOKUP($B1228,$H$13:$J$17,3,0)),(Sheet1!I1209+$F$9/10)*VLOOKUP($B1228,$H$13:$J$17,3,0),"N/A")</f>
        <v>7.511724212328768</v>
      </c>
      <c r="K1228" s="64" t="str">
        <f>IF(ISNUMBER((Sheet1!J1209+$F$9/10)*VLOOKUP($B1228,$H$13:$J$17,3,0)),(Sheet1!J1209+$F$9/10)*VLOOKUP($B1228,$H$13:$J$17,3,0),"N/A")</f>
        <v>N/A</v>
      </c>
    </row>
    <row r="1229" spans="2:11" x14ac:dyDescent="0.3">
      <c r="B1229" s="1" t="str">
        <f>Sheet1!A1210</f>
        <v>MD</v>
      </c>
      <c r="C1229" s="2" t="str">
        <f>Sheet1!B1210</f>
        <v>Elec</v>
      </c>
      <c r="D1229" s="3">
        <f>Sheet1!C1210</f>
        <v>42735</v>
      </c>
      <c r="E1229" s="4" t="str">
        <f>Sheet1!D1210</f>
        <v>PEPCO</v>
      </c>
      <c r="F1229" s="2" t="str">
        <f>Sheet1!E1210</f>
        <v>500-1M</v>
      </c>
      <c r="G1229" s="64">
        <f>IF(ISNUMBER((Sheet1!F1210+$F$9/10)*VLOOKUP($B1229,$H$13:$J$17,3,0)),(Sheet1!F1210+$F$9/10)*VLOOKUP($B1229,$H$13:$J$17,3,0),"N/A")</f>
        <v>7.4899150456620998</v>
      </c>
      <c r="H1229" s="64">
        <f>IF(ISNUMBER((Sheet1!G1210+$F$9/10)*VLOOKUP($B1229,$H$13:$J$17,3,0)),(Sheet1!G1210+$F$9/10)*VLOOKUP($B1229,$H$13:$J$17,3,0),"N/A")</f>
        <v>7.2139519206621001</v>
      </c>
      <c r="I1229" s="64">
        <f>IF(ISNUMBER((Sheet1!H1210+$F$9/10)*VLOOKUP($B1229,$H$13:$J$17,3,0)),(Sheet1!H1210+$F$9/10)*VLOOKUP($B1229,$H$13:$J$17,3,0),"N/A")</f>
        <v>7.2402875456621008</v>
      </c>
      <c r="J1229" s="64">
        <f>IF(ISNUMBER((Sheet1!I1210+$F$9/10)*VLOOKUP($B1229,$H$13:$J$17,3,0)),(Sheet1!I1210+$F$9/10)*VLOOKUP($B1229,$H$13:$J$17,3,0),"N/A")</f>
        <v>7.1617242123287683</v>
      </c>
      <c r="K1229" s="64" t="str">
        <f>IF(ISNUMBER((Sheet1!J1210+$F$9/10)*VLOOKUP($B1229,$H$13:$J$17,3,0)),(Sheet1!J1210+$F$9/10)*VLOOKUP($B1229,$H$13:$J$17,3,0),"N/A")</f>
        <v>N/A</v>
      </c>
    </row>
    <row r="1230" spans="2:11" x14ac:dyDescent="0.3">
      <c r="B1230" s="1" t="str">
        <f>Sheet1!A1211</f>
        <v>MD</v>
      </c>
      <c r="C1230" s="2" t="str">
        <f>Sheet1!B1211</f>
        <v>Elec</v>
      </c>
      <c r="D1230" s="3">
        <f>Sheet1!C1211</f>
        <v>42735</v>
      </c>
      <c r="E1230" s="4" t="str">
        <f>Sheet1!D1211</f>
        <v>PEPCO</v>
      </c>
      <c r="F1230" s="2" t="str">
        <f>Sheet1!E1211</f>
        <v>1-2M</v>
      </c>
      <c r="G1230" s="64">
        <f>IF(ISNUMBER((Sheet1!F1211+$F$9/10)*VLOOKUP($B1230,$H$13:$J$17,3,0)),(Sheet1!F1211+$F$9/10)*VLOOKUP($B1230,$H$13:$J$17,3,0),"N/A")</f>
        <v>7.3649150456620998</v>
      </c>
      <c r="H1230" s="64">
        <f>IF(ISNUMBER((Sheet1!G1211+$F$9/10)*VLOOKUP($B1230,$H$13:$J$17,3,0)),(Sheet1!G1211+$F$9/10)*VLOOKUP($B1230,$H$13:$J$17,3,0),"N/A")</f>
        <v>7.0889519206621001</v>
      </c>
      <c r="I1230" s="64">
        <f>IF(ISNUMBER((Sheet1!H1211+$F$9/10)*VLOOKUP($B1230,$H$13:$J$17,3,0)),(Sheet1!H1211+$F$9/10)*VLOOKUP($B1230,$H$13:$J$17,3,0),"N/A")</f>
        <v>7.1152875456621008</v>
      </c>
      <c r="J1230" s="64">
        <f>IF(ISNUMBER((Sheet1!I1211+$F$9/10)*VLOOKUP($B1230,$H$13:$J$17,3,0)),(Sheet1!I1211+$F$9/10)*VLOOKUP($B1230,$H$13:$J$17,3,0),"N/A")</f>
        <v>7.0367242123287683</v>
      </c>
      <c r="K1230" s="64" t="str">
        <f>IF(ISNUMBER((Sheet1!J1211+$F$9/10)*VLOOKUP($B1230,$H$13:$J$17,3,0)),(Sheet1!J1211+$F$9/10)*VLOOKUP($B1230,$H$13:$J$17,3,0),"N/A")</f>
        <v>N/A</v>
      </c>
    </row>
    <row r="1231" spans="2:11" x14ac:dyDescent="0.3">
      <c r="B1231" s="1" t="str">
        <f>Sheet1!A1212</f>
        <v>MD</v>
      </c>
      <c r="C1231" s="2" t="str">
        <f>Sheet1!B1212</f>
        <v>Elec</v>
      </c>
      <c r="D1231" s="3">
        <f>Sheet1!C1212</f>
        <v>42735</v>
      </c>
      <c r="E1231" s="4" t="str">
        <f>Sheet1!D1212</f>
        <v>PEPCO</v>
      </c>
      <c r="F1231" s="2" t="str">
        <f>Sheet1!E1212</f>
        <v>2M+</v>
      </c>
      <c r="G1231" s="64">
        <f>IF(ISNUMBER((Sheet1!F1212+$F$9/10)*VLOOKUP($B1231,$H$13:$J$17,3,0)),(Sheet1!F1212+$F$9/10)*VLOOKUP($B1231,$H$13:$J$17,3,0),"N/A")</f>
        <v>7.2399150456620998</v>
      </c>
      <c r="H1231" s="64">
        <f>IF(ISNUMBER((Sheet1!G1212+$F$9/10)*VLOOKUP($B1231,$H$13:$J$17,3,0)),(Sheet1!G1212+$F$9/10)*VLOOKUP($B1231,$H$13:$J$17,3,0),"N/A")</f>
        <v>6.9639519206621001</v>
      </c>
      <c r="I1231" s="64">
        <f>IF(ISNUMBER((Sheet1!H1212+$F$9/10)*VLOOKUP($B1231,$H$13:$J$17,3,0)),(Sheet1!H1212+$F$9/10)*VLOOKUP($B1231,$H$13:$J$17,3,0),"N/A")</f>
        <v>6.9902875456621008</v>
      </c>
      <c r="J1231" s="64">
        <f>IF(ISNUMBER((Sheet1!I1212+$F$9/10)*VLOOKUP($B1231,$H$13:$J$17,3,0)),(Sheet1!I1212+$F$9/10)*VLOOKUP($B1231,$H$13:$J$17,3,0),"N/A")</f>
        <v>6.9117242123287683</v>
      </c>
      <c r="K1231" s="64" t="str">
        <f>IF(ISNUMBER((Sheet1!J1212+$F$9/10)*VLOOKUP($B1231,$H$13:$J$17,3,0)),(Sheet1!J1212+$F$9/10)*VLOOKUP($B1231,$H$13:$J$17,3,0),"N/A")</f>
        <v>N/A</v>
      </c>
    </row>
    <row r="1232" spans="2:11" x14ac:dyDescent="0.3">
      <c r="B1232" s="1" t="str">
        <f>Sheet1!A1213</f>
        <v>MD</v>
      </c>
      <c r="C1232" s="2" t="str">
        <f>Sheet1!B1213</f>
        <v>Elec</v>
      </c>
      <c r="D1232" s="3">
        <f>Sheet1!C1213</f>
        <v>42735</v>
      </c>
      <c r="E1232" s="4" t="str">
        <f>Sheet1!D1213</f>
        <v>DPL</v>
      </c>
      <c r="F1232" s="2" t="str">
        <f>Sheet1!E1213</f>
        <v>0-150K</v>
      </c>
      <c r="G1232" s="64">
        <f>IF(ISNUMBER((Sheet1!F1213+$F$9/10)*VLOOKUP($B1232,$H$13:$J$17,3,0)),(Sheet1!F1213+$F$9/10)*VLOOKUP($B1232,$H$13:$J$17,3,0),"N/A")</f>
        <v>8.2649086073059372</v>
      </c>
      <c r="H1232" s="64">
        <f>IF(ISNUMBER((Sheet1!G1213+$F$9/10)*VLOOKUP($B1232,$H$13:$J$17,3,0)),(Sheet1!G1213+$F$9/10)*VLOOKUP($B1232,$H$13:$J$17,3,0),"N/A")</f>
        <v>7.9490004823059355</v>
      </c>
      <c r="I1232" s="64">
        <f>IF(ISNUMBER((Sheet1!H1213+$F$9/10)*VLOOKUP($B1232,$H$13:$J$17,3,0)),(Sheet1!H1213+$F$9/10)*VLOOKUP($B1232,$H$13:$J$17,3,0),"N/A")</f>
        <v>7.9578677739726018</v>
      </c>
      <c r="J1232" s="64">
        <f>IF(ISNUMBER((Sheet1!I1213+$F$9/10)*VLOOKUP($B1232,$H$13:$J$17,3,0)),(Sheet1!I1213+$F$9/10)*VLOOKUP($B1232,$H$13:$J$17,3,0),"N/A")</f>
        <v>8.0003955864726031</v>
      </c>
      <c r="K1232" s="64" t="str">
        <f>IF(ISNUMBER((Sheet1!J1213+$F$9/10)*VLOOKUP($B1232,$H$13:$J$17,3,0)),(Sheet1!J1213+$F$9/10)*VLOOKUP($B1232,$H$13:$J$17,3,0),"N/A")</f>
        <v>N/A</v>
      </c>
    </row>
    <row r="1233" spans="2:11" x14ac:dyDescent="0.3">
      <c r="B1233" s="1" t="str">
        <f>Sheet1!A1214</f>
        <v>MD</v>
      </c>
      <c r="C1233" s="2" t="str">
        <f>Sheet1!B1214</f>
        <v>Elec</v>
      </c>
      <c r="D1233" s="3">
        <f>Sheet1!C1214</f>
        <v>42735</v>
      </c>
      <c r="E1233" s="4" t="str">
        <f>Sheet1!D1214</f>
        <v>DPL</v>
      </c>
      <c r="F1233" s="2" t="str">
        <f>Sheet1!E1214</f>
        <v>150-500K</v>
      </c>
      <c r="G1233" s="64">
        <f>IF(ISNUMBER((Sheet1!F1214+$F$9/10)*VLOOKUP($B1233,$H$13:$J$17,3,0)),(Sheet1!F1214+$F$9/10)*VLOOKUP($B1233,$H$13:$J$17,3,0),"N/A")</f>
        <v>8.0649086073059362</v>
      </c>
      <c r="H1233" s="64">
        <f>IF(ISNUMBER((Sheet1!G1214+$F$9/10)*VLOOKUP($B1233,$H$13:$J$17,3,0)),(Sheet1!G1214+$F$9/10)*VLOOKUP($B1233,$H$13:$J$17,3,0),"N/A")</f>
        <v>7.7490004823059353</v>
      </c>
      <c r="I1233" s="64">
        <f>IF(ISNUMBER((Sheet1!H1214+$F$9/10)*VLOOKUP($B1233,$H$13:$J$17,3,0)),(Sheet1!H1214+$F$9/10)*VLOOKUP($B1233,$H$13:$J$17,3,0),"N/A")</f>
        <v>7.7578677739726016</v>
      </c>
      <c r="J1233" s="64">
        <f>IF(ISNUMBER((Sheet1!I1214+$F$9/10)*VLOOKUP($B1233,$H$13:$J$17,3,0)),(Sheet1!I1214+$F$9/10)*VLOOKUP($B1233,$H$13:$J$17,3,0),"N/A")</f>
        <v>7.800395586472602</v>
      </c>
      <c r="K1233" s="64" t="str">
        <f>IF(ISNUMBER((Sheet1!J1214+$F$9/10)*VLOOKUP($B1233,$H$13:$J$17,3,0)),(Sheet1!J1214+$F$9/10)*VLOOKUP($B1233,$H$13:$J$17,3,0),"N/A")</f>
        <v>N/A</v>
      </c>
    </row>
    <row r="1234" spans="2:11" x14ac:dyDescent="0.3">
      <c r="B1234" s="1" t="str">
        <f>Sheet1!A1215</f>
        <v>MD</v>
      </c>
      <c r="C1234" s="2" t="str">
        <f>Sheet1!B1215</f>
        <v>Elec</v>
      </c>
      <c r="D1234" s="3">
        <f>Sheet1!C1215</f>
        <v>42735</v>
      </c>
      <c r="E1234" s="4" t="str">
        <f>Sheet1!D1215</f>
        <v>DPL</v>
      </c>
      <c r="F1234" s="2" t="str">
        <f>Sheet1!E1215</f>
        <v>500-1M</v>
      </c>
      <c r="G1234" s="64">
        <f>IF(ISNUMBER((Sheet1!F1215+$F$9/10)*VLOOKUP($B1234,$H$13:$J$17,3,0)),(Sheet1!F1215+$F$9/10)*VLOOKUP($B1234,$H$13:$J$17,3,0),"N/A")</f>
        <v>7.7149086073059365</v>
      </c>
      <c r="H1234" s="64">
        <f>IF(ISNUMBER((Sheet1!G1215+$F$9/10)*VLOOKUP($B1234,$H$13:$J$17,3,0)),(Sheet1!G1215+$F$9/10)*VLOOKUP($B1234,$H$13:$J$17,3,0),"N/A")</f>
        <v>7.3990004823059348</v>
      </c>
      <c r="I1234" s="64">
        <f>IF(ISNUMBER((Sheet1!H1215+$F$9/10)*VLOOKUP($B1234,$H$13:$J$17,3,0)),(Sheet1!H1215+$F$9/10)*VLOOKUP($B1234,$H$13:$J$17,3,0),"N/A")</f>
        <v>7.407867773972602</v>
      </c>
      <c r="J1234" s="64">
        <f>IF(ISNUMBER((Sheet1!I1215+$F$9/10)*VLOOKUP($B1234,$H$13:$J$17,3,0)),(Sheet1!I1215+$F$9/10)*VLOOKUP($B1234,$H$13:$J$17,3,0),"N/A")</f>
        <v>7.4503955864726024</v>
      </c>
      <c r="K1234" s="64" t="str">
        <f>IF(ISNUMBER((Sheet1!J1215+$F$9/10)*VLOOKUP($B1234,$H$13:$J$17,3,0)),(Sheet1!J1215+$F$9/10)*VLOOKUP($B1234,$H$13:$J$17,3,0),"N/A")</f>
        <v>N/A</v>
      </c>
    </row>
    <row r="1235" spans="2:11" x14ac:dyDescent="0.3">
      <c r="B1235" s="1" t="str">
        <f>Sheet1!A1216</f>
        <v>MD</v>
      </c>
      <c r="C1235" s="2" t="str">
        <f>Sheet1!B1216</f>
        <v>Elec</v>
      </c>
      <c r="D1235" s="3">
        <f>Sheet1!C1216</f>
        <v>42735</v>
      </c>
      <c r="E1235" s="4" t="str">
        <f>Sheet1!D1216</f>
        <v>DPL</v>
      </c>
      <c r="F1235" s="2" t="str">
        <f>Sheet1!E1216</f>
        <v>1-2M</v>
      </c>
      <c r="G1235" s="64">
        <f>IF(ISNUMBER((Sheet1!F1216+$F$9/10)*VLOOKUP($B1235,$H$13:$J$17,3,0)),(Sheet1!F1216+$F$9/10)*VLOOKUP($B1235,$H$13:$J$17,3,0),"N/A")</f>
        <v>7.5899086073059365</v>
      </c>
      <c r="H1235" s="64">
        <f>IF(ISNUMBER((Sheet1!G1216+$F$9/10)*VLOOKUP($B1235,$H$13:$J$17,3,0)),(Sheet1!G1216+$F$9/10)*VLOOKUP($B1235,$H$13:$J$17,3,0),"N/A")</f>
        <v>7.2740004823059348</v>
      </c>
      <c r="I1235" s="64">
        <f>IF(ISNUMBER((Sheet1!H1216+$F$9/10)*VLOOKUP($B1235,$H$13:$J$17,3,0)),(Sheet1!H1216+$F$9/10)*VLOOKUP($B1235,$H$13:$J$17,3,0),"N/A")</f>
        <v>7.282867773972602</v>
      </c>
      <c r="J1235" s="64">
        <f>IF(ISNUMBER((Sheet1!I1216+$F$9/10)*VLOOKUP($B1235,$H$13:$J$17,3,0)),(Sheet1!I1216+$F$9/10)*VLOOKUP($B1235,$H$13:$J$17,3,0),"N/A")</f>
        <v>7.3253955864726024</v>
      </c>
      <c r="K1235" s="64" t="str">
        <f>IF(ISNUMBER((Sheet1!J1216+$F$9/10)*VLOOKUP($B1235,$H$13:$J$17,3,0)),(Sheet1!J1216+$F$9/10)*VLOOKUP($B1235,$H$13:$J$17,3,0),"N/A")</f>
        <v>N/A</v>
      </c>
    </row>
    <row r="1236" spans="2:11" x14ac:dyDescent="0.3">
      <c r="B1236" s="1" t="str">
        <f>Sheet1!A1217</f>
        <v>MD</v>
      </c>
      <c r="C1236" s="2" t="str">
        <f>Sheet1!B1217</f>
        <v>Elec</v>
      </c>
      <c r="D1236" s="3">
        <f>Sheet1!C1217</f>
        <v>42735</v>
      </c>
      <c r="E1236" s="4" t="str">
        <f>Sheet1!D1217</f>
        <v>DPL</v>
      </c>
      <c r="F1236" s="2" t="str">
        <f>Sheet1!E1217</f>
        <v>2M+</v>
      </c>
      <c r="G1236" s="64">
        <f>IF(ISNUMBER((Sheet1!F1217+$F$9/10)*VLOOKUP($B1236,$H$13:$J$17,3,0)),(Sheet1!F1217+$F$9/10)*VLOOKUP($B1236,$H$13:$J$17,3,0),"N/A")</f>
        <v>7.4649086073059365</v>
      </c>
      <c r="H1236" s="64">
        <f>IF(ISNUMBER((Sheet1!G1217+$F$9/10)*VLOOKUP($B1236,$H$13:$J$17,3,0)),(Sheet1!G1217+$F$9/10)*VLOOKUP($B1236,$H$13:$J$17,3,0),"N/A")</f>
        <v>7.1490004823059348</v>
      </c>
      <c r="I1236" s="64">
        <f>IF(ISNUMBER((Sheet1!H1217+$F$9/10)*VLOOKUP($B1236,$H$13:$J$17,3,0)),(Sheet1!H1217+$F$9/10)*VLOOKUP($B1236,$H$13:$J$17,3,0),"N/A")</f>
        <v>7.157867773972602</v>
      </c>
      <c r="J1236" s="64">
        <f>IF(ISNUMBER((Sheet1!I1217+$F$9/10)*VLOOKUP($B1236,$H$13:$J$17,3,0)),(Sheet1!I1217+$F$9/10)*VLOOKUP($B1236,$H$13:$J$17,3,0),"N/A")</f>
        <v>7.2003955864726024</v>
      </c>
      <c r="K1236" s="64" t="str">
        <f>IF(ISNUMBER((Sheet1!J1217+$F$9/10)*VLOOKUP($B1236,$H$13:$J$17,3,0)),(Sheet1!J1217+$F$9/10)*VLOOKUP($B1236,$H$13:$J$17,3,0),"N/A")</f>
        <v>N/A</v>
      </c>
    </row>
    <row r="1237" spans="2:11" x14ac:dyDescent="0.3">
      <c r="B1237" s="1" t="str">
        <f>Sheet1!A1218</f>
        <v>MD</v>
      </c>
      <c r="C1237" s="2" t="str">
        <f>Sheet1!B1218</f>
        <v>Elec</v>
      </c>
      <c r="D1237" s="3">
        <f>Sheet1!C1218</f>
        <v>42735</v>
      </c>
      <c r="E1237" s="4" t="str">
        <f>Sheet1!D1218</f>
        <v>Potomac</v>
      </c>
      <c r="F1237" s="2" t="str">
        <f>Sheet1!E1218</f>
        <v>0-150K</v>
      </c>
      <c r="G1237" s="64">
        <f>IF(ISNUMBER((Sheet1!F1218+$F$9/10)*VLOOKUP($B1237,$H$13:$J$17,3,0)),(Sheet1!F1218+$F$9/10)*VLOOKUP($B1237,$H$13:$J$17,3,0),"N/A")</f>
        <v>6.8650433877737669</v>
      </c>
      <c r="H1237" s="64">
        <f>IF(ISNUMBER((Sheet1!G1218+$F$9/10)*VLOOKUP($B1237,$H$13:$J$17,3,0)),(Sheet1!G1218+$F$9/10)*VLOOKUP($B1237,$H$13:$J$17,3,0),"N/A")</f>
        <v>6.6495858952505742</v>
      </c>
      <c r="I1237" s="64">
        <f>IF(ISNUMBER((Sheet1!H1218+$F$9/10)*VLOOKUP($B1237,$H$13:$J$17,3,0)),(Sheet1!H1218+$F$9/10)*VLOOKUP($B1237,$H$13:$J$17,3,0),"N/A")</f>
        <v>6.6752650510580711</v>
      </c>
      <c r="J1237" s="64">
        <f>IF(ISNUMBER((Sheet1!I1218+$F$9/10)*VLOOKUP($B1237,$H$13:$J$17,3,0)),(Sheet1!I1218+$F$9/10)*VLOOKUP($B1237,$H$13:$J$17,3,0),"N/A")</f>
        <v>6.717094322736993</v>
      </c>
      <c r="K1237" s="64" t="str">
        <f>IF(ISNUMBER((Sheet1!J1218+$F$9/10)*VLOOKUP($B1237,$H$13:$J$17,3,0)),(Sheet1!J1218+$F$9/10)*VLOOKUP($B1237,$H$13:$J$17,3,0),"N/A")</f>
        <v>N/A</v>
      </c>
    </row>
    <row r="1238" spans="2:11" x14ac:dyDescent="0.3">
      <c r="B1238" s="1" t="str">
        <f>Sheet1!A1219</f>
        <v>MD</v>
      </c>
      <c r="C1238" s="2" t="str">
        <f>Sheet1!B1219</f>
        <v>Elec</v>
      </c>
      <c r="D1238" s="3">
        <f>Sheet1!C1219</f>
        <v>42735</v>
      </c>
      <c r="E1238" s="4" t="str">
        <f>Sheet1!D1219</f>
        <v>Potomac</v>
      </c>
      <c r="F1238" s="2" t="str">
        <f>Sheet1!E1219</f>
        <v>150-500K</v>
      </c>
      <c r="G1238" s="64">
        <f>IF(ISNUMBER((Sheet1!F1219+$F$9/10)*VLOOKUP($B1238,$H$13:$J$17,3,0)),(Sheet1!F1219+$F$9/10)*VLOOKUP($B1238,$H$13:$J$17,3,0),"N/A")</f>
        <v>6.6650433877737667</v>
      </c>
      <c r="H1238" s="64">
        <f>IF(ISNUMBER((Sheet1!G1219+$F$9/10)*VLOOKUP($B1238,$H$13:$J$17,3,0)),(Sheet1!G1219+$F$9/10)*VLOOKUP($B1238,$H$13:$J$17,3,0),"N/A")</f>
        <v>6.449585895250574</v>
      </c>
      <c r="I1238" s="64">
        <f>IF(ISNUMBER((Sheet1!H1219+$F$9/10)*VLOOKUP($B1238,$H$13:$J$17,3,0)),(Sheet1!H1219+$F$9/10)*VLOOKUP($B1238,$H$13:$J$17,3,0),"N/A")</f>
        <v>6.4752650510580709</v>
      </c>
      <c r="J1238" s="64">
        <f>IF(ISNUMBER((Sheet1!I1219+$F$9/10)*VLOOKUP($B1238,$H$13:$J$17,3,0)),(Sheet1!I1219+$F$9/10)*VLOOKUP($B1238,$H$13:$J$17,3,0),"N/A")</f>
        <v>6.5170943227369929</v>
      </c>
      <c r="K1238" s="64" t="str">
        <f>IF(ISNUMBER((Sheet1!J1219+$F$9/10)*VLOOKUP($B1238,$H$13:$J$17,3,0)),(Sheet1!J1219+$F$9/10)*VLOOKUP($B1238,$H$13:$J$17,3,0),"N/A")</f>
        <v>N/A</v>
      </c>
    </row>
    <row r="1239" spans="2:11" x14ac:dyDescent="0.3">
      <c r="B1239" s="1" t="str">
        <f>Sheet1!A1220</f>
        <v>MD</v>
      </c>
      <c r="C1239" s="2" t="str">
        <f>Sheet1!B1220</f>
        <v>Elec</v>
      </c>
      <c r="D1239" s="3">
        <f>Sheet1!C1220</f>
        <v>42735</v>
      </c>
      <c r="E1239" s="4" t="str">
        <f>Sheet1!D1220</f>
        <v>Potomac</v>
      </c>
      <c r="F1239" s="2" t="str">
        <f>Sheet1!E1220</f>
        <v>500-1M</v>
      </c>
      <c r="G1239" s="64">
        <f>IF(ISNUMBER((Sheet1!F1220+$F$9/10)*VLOOKUP($B1239,$H$13:$J$17,3,0)),(Sheet1!F1220+$F$9/10)*VLOOKUP($B1239,$H$13:$J$17,3,0),"N/A")</f>
        <v>6.3150433877737671</v>
      </c>
      <c r="H1239" s="64">
        <f>IF(ISNUMBER((Sheet1!G1220+$F$9/10)*VLOOKUP($B1239,$H$13:$J$17,3,0)),(Sheet1!G1220+$F$9/10)*VLOOKUP($B1239,$H$13:$J$17,3,0),"N/A")</f>
        <v>6.0995858952505744</v>
      </c>
      <c r="I1239" s="64">
        <f>IF(ISNUMBER((Sheet1!H1220+$F$9/10)*VLOOKUP($B1239,$H$13:$J$17,3,0)),(Sheet1!H1220+$F$9/10)*VLOOKUP($B1239,$H$13:$J$17,3,0),"N/A")</f>
        <v>6.1252650510580704</v>
      </c>
      <c r="J1239" s="64">
        <f>IF(ISNUMBER((Sheet1!I1220+$F$9/10)*VLOOKUP($B1239,$H$13:$J$17,3,0)),(Sheet1!I1220+$F$9/10)*VLOOKUP($B1239,$H$13:$J$17,3,0),"N/A")</f>
        <v>6.1670943227369932</v>
      </c>
      <c r="K1239" s="64" t="str">
        <f>IF(ISNUMBER((Sheet1!J1220+$F$9/10)*VLOOKUP($B1239,$H$13:$J$17,3,0)),(Sheet1!J1220+$F$9/10)*VLOOKUP($B1239,$H$13:$J$17,3,0),"N/A")</f>
        <v>N/A</v>
      </c>
    </row>
    <row r="1240" spans="2:11" x14ac:dyDescent="0.3">
      <c r="B1240" s="1" t="str">
        <f>Sheet1!A1221</f>
        <v>MD</v>
      </c>
      <c r="C1240" s="2" t="str">
        <f>Sheet1!B1221</f>
        <v>Elec</v>
      </c>
      <c r="D1240" s="3">
        <f>Sheet1!C1221</f>
        <v>42735</v>
      </c>
      <c r="E1240" s="4" t="str">
        <f>Sheet1!D1221</f>
        <v>Potomac</v>
      </c>
      <c r="F1240" s="2" t="str">
        <f>Sheet1!E1221</f>
        <v>1-2M</v>
      </c>
      <c r="G1240" s="64">
        <f>IF(ISNUMBER((Sheet1!F1221+$F$9/10)*VLOOKUP($B1240,$H$13:$J$17,3,0)),(Sheet1!F1221+$F$9/10)*VLOOKUP($B1240,$H$13:$J$17,3,0),"N/A")</f>
        <v>6.1900433877737671</v>
      </c>
      <c r="H1240" s="64">
        <f>IF(ISNUMBER((Sheet1!G1221+$F$9/10)*VLOOKUP($B1240,$H$13:$J$17,3,0)),(Sheet1!G1221+$F$9/10)*VLOOKUP($B1240,$H$13:$J$17,3,0),"N/A")</f>
        <v>5.9745858952505744</v>
      </c>
      <c r="I1240" s="64">
        <f>IF(ISNUMBER((Sheet1!H1221+$F$9/10)*VLOOKUP($B1240,$H$13:$J$17,3,0)),(Sheet1!H1221+$F$9/10)*VLOOKUP($B1240,$H$13:$J$17,3,0),"N/A")</f>
        <v>6.0002650510580704</v>
      </c>
      <c r="J1240" s="64">
        <f>IF(ISNUMBER((Sheet1!I1221+$F$9/10)*VLOOKUP($B1240,$H$13:$J$17,3,0)),(Sheet1!I1221+$F$9/10)*VLOOKUP($B1240,$H$13:$J$17,3,0),"N/A")</f>
        <v>6.0420943227369932</v>
      </c>
      <c r="K1240" s="64" t="str">
        <f>IF(ISNUMBER((Sheet1!J1221+$F$9/10)*VLOOKUP($B1240,$H$13:$J$17,3,0)),(Sheet1!J1221+$F$9/10)*VLOOKUP($B1240,$H$13:$J$17,3,0),"N/A")</f>
        <v>N/A</v>
      </c>
    </row>
    <row r="1241" spans="2:11" x14ac:dyDescent="0.3">
      <c r="B1241" s="1" t="str">
        <f>Sheet1!A1222</f>
        <v>MD</v>
      </c>
      <c r="C1241" s="2" t="str">
        <f>Sheet1!B1222</f>
        <v>Elec</v>
      </c>
      <c r="D1241" s="3">
        <f>Sheet1!C1222</f>
        <v>42735</v>
      </c>
      <c r="E1241" s="4" t="str">
        <f>Sheet1!D1222</f>
        <v>Potomac</v>
      </c>
      <c r="F1241" s="2" t="str">
        <f>Sheet1!E1222</f>
        <v>2M+</v>
      </c>
      <c r="G1241" s="64">
        <f>IF(ISNUMBER((Sheet1!F1222+$F$9/10)*VLOOKUP($B1241,$H$13:$J$17,3,0)),(Sheet1!F1222+$F$9/10)*VLOOKUP($B1241,$H$13:$J$17,3,0),"N/A")</f>
        <v>6.0650433877737671</v>
      </c>
      <c r="H1241" s="64">
        <f>IF(ISNUMBER((Sheet1!G1222+$F$9/10)*VLOOKUP($B1241,$H$13:$J$17,3,0)),(Sheet1!G1222+$F$9/10)*VLOOKUP($B1241,$H$13:$J$17,3,0),"N/A")</f>
        <v>5.8495858952505744</v>
      </c>
      <c r="I1241" s="64">
        <f>IF(ISNUMBER((Sheet1!H1222+$F$9/10)*VLOOKUP($B1241,$H$13:$J$17,3,0)),(Sheet1!H1222+$F$9/10)*VLOOKUP($B1241,$H$13:$J$17,3,0),"N/A")</f>
        <v>5.8752650510580704</v>
      </c>
      <c r="J1241" s="64">
        <f>IF(ISNUMBER((Sheet1!I1222+$F$9/10)*VLOOKUP($B1241,$H$13:$J$17,3,0)),(Sheet1!I1222+$F$9/10)*VLOOKUP($B1241,$H$13:$J$17,3,0),"N/A")</f>
        <v>5.9170943227369932</v>
      </c>
      <c r="K1241" s="64" t="str">
        <f>IF(ISNUMBER((Sheet1!J1222+$F$9/10)*VLOOKUP($B1241,$H$13:$J$17,3,0)),(Sheet1!J1222+$F$9/10)*VLOOKUP($B1241,$H$13:$J$17,3,0),"N/A")</f>
        <v>N/A</v>
      </c>
    </row>
    <row r="1242" spans="2:11" x14ac:dyDescent="0.3">
      <c r="B1242" s="1" t="str">
        <f>Sheet1!A1223</f>
        <v>MD</v>
      </c>
      <c r="C1242" s="2" t="str">
        <f>Sheet1!B1223</f>
        <v>Elec</v>
      </c>
      <c r="D1242" s="3">
        <f>Sheet1!C1223</f>
        <v>42766</v>
      </c>
      <c r="E1242" s="4" t="str">
        <f>Sheet1!D1223</f>
        <v>BGE</v>
      </c>
      <c r="F1242" s="2" t="str">
        <f>Sheet1!E1223</f>
        <v>0-150K</v>
      </c>
      <c r="G1242" s="64">
        <f>IF(ISNUMBER((Sheet1!F1223+$F$9/10)*VLOOKUP($B1242,$H$13:$J$17,3,0)),(Sheet1!F1223+$F$9/10)*VLOOKUP($B1242,$H$13:$J$17,3,0),"N/A")</f>
        <v>8.4064794809102814</v>
      </c>
      <c r="H1242" s="64">
        <f>IF(ISNUMBER((Sheet1!G1223+$F$9/10)*VLOOKUP($B1242,$H$13:$J$17,3,0)),(Sheet1!G1223+$F$9/10)*VLOOKUP($B1242,$H$13:$J$17,3,0),"N/A")</f>
        <v>8.0858135329961573</v>
      </c>
      <c r="I1242" s="64">
        <f>IF(ISNUMBER((Sheet1!H1223+$F$9/10)*VLOOKUP($B1242,$H$13:$J$17,3,0)),(Sheet1!H1223+$F$9/10)*VLOOKUP($B1242,$H$13:$J$17,3,0),"N/A")</f>
        <v>8.1368906833678487</v>
      </c>
      <c r="J1242" s="64">
        <f>IF(ISNUMBER((Sheet1!I1223+$F$9/10)*VLOOKUP($B1242,$H$13:$J$17,3,0)),(Sheet1!I1223+$F$9/10)*VLOOKUP($B1242,$H$13:$J$17,3,0),"N/A")</f>
        <v>8.0181822023322624</v>
      </c>
      <c r="K1242" s="64" t="str">
        <f>IF(ISNUMBER((Sheet1!J1223+$F$9/10)*VLOOKUP($B1242,$H$13:$J$17,3,0)),(Sheet1!J1223+$F$9/10)*VLOOKUP($B1242,$H$13:$J$17,3,0),"N/A")</f>
        <v>N/A</v>
      </c>
    </row>
    <row r="1243" spans="2:11" x14ac:dyDescent="0.3">
      <c r="B1243" s="1" t="str">
        <f>Sheet1!A1224</f>
        <v>MD</v>
      </c>
      <c r="C1243" s="2" t="str">
        <f>Sheet1!B1224</f>
        <v>Elec</v>
      </c>
      <c r="D1243" s="3">
        <f>Sheet1!C1224</f>
        <v>42766</v>
      </c>
      <c r="E1243" s="4" t="str">
        <f>Sheet1!D1224</f>
        <v>BGE</v>
      </c>
      <c r="F1243" s="2" t="str">
        <f>Sheet1!E1224</f>
        <v>150-500K</v>
      </c>
      <c r="G1243" s="64">
        <f>IF(ISNUMBER((Sheet1!F1224+$F$9/10)*VLOOKUP($B1243,$H$13:$J$17,3,0)),(Sheet1!F1224+$F$9/10)*VLOOKUP($B1243,$H$13:$J$17,3,0),"N/A")</f>
        <v>8.2064794809102803</v>
      </c>
      <c r="H1243" s="64">
        <f>IF(ISNUMBER((Sheet1!G1224+$F$9/10)*VLOOKUP($B1243,$H$13:$J$17,3,0)),(Sheet1!G1224+$F$9/10)*VLOOKUP($B1243,$H$13:$J$17,3,0),"N/A")</f>
        <v>7.8858135329961572</v>
      </c>
      <c r="I1243" s="64">
        <f>IF(ISNUMBER((Sheet1!H1224+$F$9/10)*VLOOKUP($B1243,$H$13:$J$17,3,0)),(Sheet1!H1224+$F$9/10)*VLOOKUP($B1243,$H$13:$J$17,3,0),"N/A")</f>
        <v>7.9368906833678494</v>
      </c>
      <c r="J1243" s="64">
        <f>IF(ISNUMBER((Sheet1!I1224+$F$9/10)*VLOOKUP($B1243,$H$13:$J$17,3,0)),(Sheet1!I1224+$F$9/10)*VLOOKUP($B1243,$H$13:$J$17,3,0),"N/A")</f>
        <v>7.8181822023322622</v>
      </c>
      <c r="K1243" s="64" t="str">
        <f>IF(ISNUMBER((Sheet1!J1224+$F$9/10)*VLOOKUP($B1243,$H$13:$J$17,3,0)),(Sheet1!J1224+$F$9/10)*VLOOKUP($B1243,$H$13:$J$17,3,0),"N/A")</f>
        <v>N/A</v>
      </c>
    </row>
    <row r="1244" spans="2:11" x14ac:dyDescent="0.3">
      <c r="B1244" s="1" t="str">
        <f>Sheet1!A1225</f>
        <v>MD</v>
      </c>
      <c r="C1244" s="2" t="str">
        <f>Sheet1!B1225</f>
        <v>Elec</v>
      </c>
      <c r="D1244" s="3">
        <f>Sheet1!C1225</f>
        <v>42766</v>
      </c>
      <c r="E1244" s="4" t="str">
        <f>Sheet1!D1225</f>
        <v>BGE</v>
      </c>
      <c r="F1244" s="2" t="str">
        <f>Sheet1!E1225</f>
        <v>500-1M</v>
      </c>
      <c r="G1244" s="64">
        <f>IF(ISNUMBER((Sheet1!F1225+$F$9/10)*VLOOKUP($B1244,$H$13:$J$17,3,0)),(Sheet1!F1225+$F$9/10)*VLOOKUP($B1244,$H$13:$J$17,3,0),"N/A")</f>
        <v>7.8564794809102807</v>
      </c>
      <c r="H1244" s="64">
        <f>IF(ISNUMBER((Sheet1!G1225+$F$9/10)*VLOOKUP($B1244,$H$13:$J$17,3,0)),(Sheet1!G1225+$F$9/10)*VLOOKUP($B1244,$H$13:$J$17,3,0),"N/A")</f>
        <v>7.5358135329961566</v>
      </c>
      <c r="I1244" s="64">
        <f>IF(ISNUMBER((Sheet1!H1225+$F$9/10)*VLOOKUP($B1244,$H$13:$J$17,3,0)),(Sheet1!H1225+$F$9/10)*VLOOKUP($B1244,$H$13:$J$17,3,0),"N/A")</f>
        <v>7.5868906833678498</v>
      </c>
      <c r="J1244" s="64">
        <f>IF(ISNUMBER((Sheet1!I1225+$F$9/10)*VLOOKUP($B1244,$H$13:$J$17,3,0)),(Sheet1!I1225+$F$9/10)*VLOOKUP($B1244,$H$13:$J$17,3,0),"N/A")</f>
        <v>7.4681822023322626</v>
      </c>
      <c r="K1244" s="64" t="str">
        <f>IF(ISNUMBER((Sheet1!J1225+$F$9/10)*VLOOKUP($B1244,$H$13:$J$17,3,0)),(Sheet1!J1225+$F$9/10)*VLOOKUP($B1244,$H$13:$J$17,3,0),"N/A")</f>
        <v>N/A</v>
      </c>
    </row>
    <row r="1245" spans="2:11" x14ac:dyDescent="0.3">
      <c r="B1245" s="1" t="str">
        <f>Sheet1!A1226</f>
        <v>MD</v>
      </c>
      <c r="C1245" s="2" t="str">
        <f>Sheet1!B1226</f>
        <v>Elec</v>
      </c>
      <c r="D1245" s="3">
        <f>Sheet1!C1226</f>
        <v>42766</v>
      </c>
      <c r="E1245" s="4" t="str">
        <f>Sheet1!D1226</f>
        <v>BGE</v>
      </c>
      <c r="F1245" s="2" t="str">
        <f>Sheet1!E1226</f>
        <v>1-2M</v>
      </c>
      <c r="G1245" s="64">
        <f>IF(ISNUMBER((Sheet1!F1226+$F$9/10)*VLOOKUP($B1245,$H$13:$J$17,3,0)),(Sheet1!F1226+$F$9/10)*VLOOKUP($B1245,$H$13:$J$17,3,0),"N/A")</f>
        <v>7.7314794809102807</v>
      </c>
      <c r="H1245" s="64">
        <f>IF(ISNUMBER((Sheet1!G1226+$F$9/10)*VLOOKUP($B1245,$H$13:$J$17,3,0)),(Sheet1!G1226+$F$9/10)*VLOOKUP($B1245,$H$13:$J$17,3,0),"N/A")</f>
        <v>7.4108135329961566</v>
      </c>
      <c r="I1245" s="64">
        <f>IF(ISNUMBER((Sheet1!H1226+$F$9/10)*VLOOKUP($B1245,$H$13:$J$17,3,0)),(Sheet1!H1226+$F$9/10)*VLOOKUP($B1245,$H$13:$J$17,3,0),"N/A")</f>
        <v>7.4618906833678498</v>
      </c>
      <c r="J1245" s="64">
        <f>IF(ISNUMBER((Sheet1!I1226+$F$9/10)*VLOOKUP($B1245,$H$13:$J$17,3,0)),(Sheet1!I1226+$F$9/10)*VLOOKUP($B1245,$H$13:$J$17,3,0),"N/A")</f>
        <v>7.3431822023322626</v>
      </c>
      <c r="K1245" s="64" t="str">
        <f>IF(ISNUMBER((Sheet1!J1226+$F$9/10)*VLOOKUP($B1245,$H$13:$J$17,3,0)),(Sheet1!J1226+$F$9/10)*VLOOKUP($B1245,$H$13:$J$17,3,0),"N/A")</f>
        <v>N/A</v>
      </c>
    </row>
    <row r="1246" spans="2:11" x14ac:dyDescent="0.3">
      <c r="B1246" s="1" t="str">
        <f>Sheet1!A1227</f>
        <v>MD</v>
      </c>
      <c r="C1246" s="2" t="str">
        <f>Sheet1!B1227</f>
        <v>Elec</v>
      </c>
      <c r="D1246" s="3">
        <f>Sheet1!C1227</f>
        <v>42766</v>
      </c>
      <c r="E1246" s="4" t="str">
        <f>Sheet1!D1227</f>
        <v>BGE</v>
      </c>
      <c r="F1246" s="2" t="str">
        <f>Sheet1!E1227</f>
        <v>2M+</v>
      </c>
      <c r="G1246" s="64">
        <f>IF(ISNUMBER((Sheet1!F1227+$F$9/10)*VLOOKUP($B1246,$H$13:$J$17,3,0)),(Sheet1!F1227+$F$9/10)*VLOOKUP($B1246,$H$13:$J$17,3,0),"N/A")</f>
        <v>7.6064794809102807</v>
      </c>
      <c r="H1246" s="64">
        <f>IF(ISNUMBER((Sheet1!G1227+$F$9/10)*VLOOKUP($B1246,$H$13:$J$17,3,0)),(Sheet1!G1227+$F$9/10)*VLOOKUP($B1246,$H$13:$J$17,3,0),"N/A")</f>
        <v>7.2858135329961566</v>
      </c>
      <c r="I1246" s="64">
        <f>IF(ISNUMBER((Sheet1!H1227+$F$9/10)*VLOOKUP($B1246,$H$13:$J$17,3,0)),(Sheet1!H1227+$F$9/10)*VLOOKUP($B1246,$H$13:$J$17,3,0),"N/A")</f>
        <v>7.3368906833678498</v>
      </c>
      <c r="J1246" s="64">
        <f>IF(ISNUMBER((Sheet1!I1227+$F$9/10)*VLOOKUP($B1246,$H$13:$J$17,3,0)),(Sheet1!I1227+$F$9/10)*VLOOKUP($B1246,$H$13:$J$17,3,0),"N/A")</f>
        <v>7.2181822023322626</v>
      </c>
      <c r="K1246" s="64" t="str">
        <f>IF(ISNUMBER((Sheet1!J1227+$F$9/10)*VLOOKUP($B1246,$H$13:$J$17,3,0)),(Sheet1!J1227+$F$9/10)*VLOOKUP($B1246,$H$13:$J$17,3,0),"N/A")</f>
        <v>N/A</v>
      </c>
    </row>
    <row r="1247" spans="2:11" x14ac:dyDescent="0.3">
      <c r="B1247" s="1" t="str">
        <f>Sheet1!A1228</f>
        <v>MD</v>
      </c>
      <c r="C1247" s="2" t="str">
        <f>Sheet1!B1228</f>
        <v>Elec</v>
      </c>
      <c r="D1247" s="3">
        <f>Sheet1!C1228</f>
        <v>42766</v>
      </c>
      <c r="E1247" s="4" t="str">
        <f>Sheet1!D1228</f>
        <v>PEPCO</v>
      </c>
      <c r="F1247" s="2" t="str">
        <f>Sheet1!E1228</f>
        <v>0-150K</v>
      </c>
      <c r="G1247" s="64">
        <f>IF(ISNUMBER((Sheet1!F1228+$F$9/10)*VLOOKUP($B1247,$H$13:$J$17,3,0)),(Sheet1!F1228+$F$9/10)*VLOOKUP($B1247,$H$13:$J$17,3,0),"N/A")</f>
        <v>8.015325670662099</v>
      </c>
      <c r="H1247" s="64">
        <f>IF(ISNUMBER((Sheet1!G1228+$F$9/10)*VLOOKUP($B1247,$H$13:$J$17,3,0)),(Sheet1!G1228+$F$9/10)*VLOOKUP($B1247,$H$13:$J$17,3,0),"N/A")</f>
        <v>7.7608972331620993</v>
      </c>
      <c r="I1247" s="64">
        <f>IF(ISNUMBER((Sheet1!H1228+$F$9/10)*VLOOKUP($B1247,$H$13:$J$17,3,0)),(Sheet1!H1228+$F$9/10)*VLOOKUP($B1247,$H$13:$J$17,3,0),"N/A")</f>
        <v>7.7843261104769139</v>
      </c>
      <c r="J1247" s="64">
        <f>IF(ISNUMBER((Sheet1!I1228+$F$9/10)*VLOOKUP($B1247,$H$13:$J$17,3,0)),(Sheet1!I1228+$F$9/10)*VLOOKUP($B1247,$H$13:$J$17,3,0),"N/A")</f>
        <v>7.7125556359398768</v>
      </c>
      <c r="K1247" s="64" t="str">
        <f>IF(ISNUMBER((Sheet1!J1228+$F$9/10)*VLOOKUP($B1247,$H$13:$J$17,3,0)),(Sheet1!J1228+$F$9/10)*VLOOKUP($B1247,$H$13:$J$17,3,0),"N/A")</f>
        <v>N/A</v>
      </c>
    </row>
    <row r="1248" spans="2:11" x14ac:dyDescent="0.3">
      <c r="B1248" s="1" t="str">
        <f>Sheet1!A1229</f>
        <v>MD</v>
      </c>
      <c r="C1248" s="2" t="str">
        <f>Sheet1!B1229</f>
        <v>Elec</v>
      </c>
      <c r="D1248" s="3">
        <f>Sheet1!C1229</f>
        <v>42766</v>
      </c>
      <c r="E1248" s="4" t="str">
        <f>Sheet1!D1229</f>
        <v>PEPCO</v>
      </c>
      <c r="F1248" s="2" t="str">
        <f>Sheet1!E1229</f>
        <v>150-500K</v>
      </c>
      <c r="G1248" s="64">
        <f>IF(ISNUMBER((Sheet1!F1229+$F$9/10)*VLOOKUP($B1248,$H$13:$J$17,3,0)),(Sheet1!F1229+$F$9/10)*VLOOKUP($B1248,$H$13:$J$17,3,0),"N/A")</f>
        <v>7.8153256706620997</v>
      </c>
      <c r="H1248" s="64">
        <f>IF(ISNUMBER((Sheet1!G1229+$F$9/10)*VLOOKUP($B1248,$H$13:$J$17,3,0)),(Sheet1!G1229+$F$9/10)*VLOOKUP($B1248,$H$13:$J$17,3,0),"N/A")</f>
        <v>7.5608972331620992</v>
      </c>
      <c r="I1248" s="64">
        <f>IF(ISNUMBER((Sheet1!H1229+$F$9/10)*VLOOKUP($B1248,$H$13:$J$17,3,0)),(Sheet1!H1229+$F$9/10)*VLOOKUP($B1248,$H$13:$J$17,3,0),"N/A")</f>
        <v>7.5843261104769137</v>
      </c>
      <c r="J1248" s="64">
        <f>IF(ISNUMBER((Sheet1!I1229+$F$9/10)*VLOOKUP($B1248,$H$13:$J$17,3,0)),(Sheet1!I1229+$F$9/10)*VLOOKUP($B1248,$H$13:$J$17,3,0),"N/A")</f>
        <v>7.5125556359398775</v>
      </c>
      <c r="K1248" s="64" t="str">
        <f>IF(ISNUMBER((Sheet1!J1229+$F$9/10)*VLOOKUP($B1248,$H$13:$J$17,3,0)),(Sheet1!J1229+$F$9/10)*VLOOKUP($B1248,$H$13:$J$17,3,0),"N/A")</f>
        <v>N/A</v>
      </c>
    </row>
    <row r="1249" spans="2:11" x14ac:dyDescent="0.3">
      <c r="B1249" s="1" t="str">
        <f>Sheet1!A1230</f>
        <v>MD</v>
      </c>
      <c r="C1249" s="2" t="str">
        <f>Sheet1!B1230</f>
        <v>Elec</v>
      </c>
      <c r="D1249" s="3">
        <f>Sheet1!C1230</f>
        <v>42766</v>
      </c>
      <c r="E1249" s="4" t="str">
        <f>Sheet1!D1230</f>
        <v>PEPCO</v>
      </c>
      <c r="F1249" s="2" t="str">
        <f>Sheet1!E1230</f>
        <v>500-1M</v>
      </c>
      <c r="G1249" s="64">
        <f>IF(ISNUMBER((Sheet1!F1230+$F$9/10)*VLOOKUP($B1249,$H$13:$J$17,3,0)),(Sheet1!F1230+$F$9/10)*VLOOKUP($B1249,$H$13:$J$17,3,0),"N/A")</f>
        <v>7.4653256706620992</v>
      </c>
      <c r="H1249" s="64">
        <f>IF(ISNUMBER((Sheet1!G1230+$F$9/10)*VLOOKUP($B1249,$H$13:$J$17,3,0)),(Sheet1!G1230+$F$9/10)*VLOOKUP($B1249,$H$13:$J$17,3,0),"N/A")</f>
        <v>7.2108972331620986</v>
      </c>
      <c r="I1249" s="64">
        <f>IF(ISNUMBER((Sheet1!H1230+$F$9/10)*VLOOKUP($B1249,$H$13:$J$17,3,0)),(Sheet1!H1230+$F$9/10)*VLOOKUP($B1249,$H$13:$J$17,3,0),"N/A")</f>
        <v>7.2343261104769141</v>
      </c>
      <c r="J1249" s="64">
        <f>IF(ISNUMBER((Sheet1!I1230+$F$9/10)*VLOOKUP($B1249,$H$13:$J$17,3,0)),(Sheet1!I1230+$F$9/10)*VLOOKUP($B1249,$H$13:$J$17,3,0),"N/A")</f>
        <v>7.162555635939877</v>
      </c>
      <c r="K1249" s="64" t="str">
        <f>IF(ISNUMBER((Sheet1!J1230+$F$9/10)*VLOOKUP($B1249,$H$13:$J$17,3,0)),(Sheet1!J1230+$F$9/10)*VLOOKUP($B1249,$H$13:$J$17,3,0),"N/A")</f>
        <v>N/A</v>
      </c>
    </row>
    <row r="1250" spans="2:11" x14ac:dyDescent="0.3">
      <c r="B1250" s="1" t="str">
        <f>Sheet1!A1231</f>
        <v>MD</v>
      </c>
      <c r="C1250" s="2" t="str">
        <f>Sheet1!B1231</f>
        <v>Elec</v>
      </c>
      <c r="D1250" s="3">
        <f>Sheet1!C1231</f>
        <v>42766</v>
      </c>
      <c r="E1250" s="4" t="str">
        <f>Sheet1!D1231</f>
        <v>PEPCO</v>
      </c>
      <c r="F1250" s="2" t="str">
        <f>Sheet1!E1231</f>
        <v>1-2M</v>
      </c>
      <c r="G1250" s="64">
        <f>IF(ISNUMBER((Sheet1!F1231+$F$9/10)*VLOOKUP($B1250,$H$13:$J$17,3,0)),(Sheet1!F1231+$F$9/10)*VLOOKUP($B1250,$H$13:$J$17,3,0),"N/A")</f>
        <v>7.3403256706620992</v>
      </c>
      <c r="H1250" s="64">
        <f>IF(ISNUMBER((Sheet1!G1231+$F$9/10)*VLOOKUP($B1250,$H$13:$J$17,3,0)),(Sheet1!G1231+$F$9/10)*VLOOKUP($B1250,$H$13:$J$17,3,0),"N/A")</f>
        <v>7.0858972331620986</v>
      </c>
      <c r="I1250" s="64">
        <f>IF(ISNUMBER((Sheet1!H1231+$F$9/10)*VLOOKUP($B1250,$H$13:$J$17,3,0)),(Sheet1!H1231+$F$9/10)*VLOOKUP($B1250,$H$13:$J$17,3,0),"N/A")</f>
        <v>7.1093261104769141</v>
      </c>
      <c r="J1250" s="64">
        <f>IF(ISNUMBER((Sheet1!I1231+$F$9/10)*VLOOKUP($B1250,$H$13:$J$17,3,0)),(Sheet1!I1231+$F$9/10)*VLOOKUP($B1250,$H$13:$J$17,3,0),"N/A")</f>
        <v>7.037555635939877</v>
      </c>
      <c r="K1250" s="64" t="str">
        <f>IF(ISNUMBER((Sheet1!J1231+$F$9/10)*VLOOKUP($B1250,$H$13:$J$17,3,0)),(Sheet1!J1231+$F$9/10)*VLOOKUP($B1250,$H$13:$J$17,3,0),"N/A")</f>
        <v>N/A</v>
      </c>
    </row>
    <row r="1251" spans="2:11" x14ac:dyDescent="0.3">
      <c r="B1251" s="1" t="str">
        <f>Sheet1!A1232</f>
        <v>MD</v>
      </c>
      <c r="C1251" s="2" t="str">
        <f>Sheet1!B1232</f>
        <v>Elec</v>
      </c>
      <c r="D1251" s="3">
        <f>Sheet1!C1232</f>
        <v>42766</v>
      </c>
      <c r="E1251" s="4" t="str">
        <f>Sheet1!D1232</f>
        <v>PEPCO</v>
      </c>
      <c r="F1251" s="2" t="str">
        <f>Sheet1!E1232</f>
        <v>2M+</v>
      </c>
      <c r="G1251" s="64">
        <f>IF(ISNUMBER((Sheet1!F1232+$F$9/10)*VLOOKUP($B1251,$H$13:$J$17,3,0)),(Sheet1!F1232+$F$9/10)*VLOOKUP($B1251,$H$13:$J$17,3,0),"N/A")</f>
        <v>7.2153256706620992</v>
      </c>
      <c r="H1251" s="64">
        <f>IF(ISNUMBER((Sheet1!G1232+$F$9/10)*VLOOKUP($B1251,$H$13:$J$17,3,0)),(Sheet1!G1232+$F$9/10)*VLOOKUP($B1251,$H$13:$J$17,3,0),"N/A")</f>
        <v>6.9608972331620986</v>
      </c>
      <c r="I1251" s="64">
        <f>IF(ISNUMBER((Sheet1!H1232+$F$9/10)*VLOOKUP($B1251,$H$13:$J$17,3,0)),(Sheet1!H1232+$F$9/10)*VLOOKUP($B1251,$H$13:$J$17,3,0),"N/A")</f>
        <v>6.9843261104769141</v>
      </c>
      <c r="J1251" s="64">
        <f>IF(ISNUMBER((Sheet1!I1232+$F$9/10)*VLOOKUP($B1251,$H$13:$J$17,3,0)),(Sheet1!I1232+$F$9/10)*VLOOKUP($B1251,$H$13:$J$17,3,0),"N/A")</f>
        <v>6.912555635939877</v>
      </c>
      <c r="K1251" s="64" t="str">
        <f>IF(ISNUMBER((Sheet1!J1232+$F$9/10)*VLOOKUP($B1251,$H$13:$J$17,3,0)),(Sheet1!J1232+$F$9/10)*VLOOKUP($B1251,$H$13:$J$17,3,0),"N/A")</f>
        <v>N/A</v>
      </c>
    </row>
    <row r="1252" spans="2:11" x14ac:dyDescent="0.3">
      <c r="B1252" s="1" t="str">
        <f>Sheet1!A1233</f>
        <v>MD</v>
      </c>
      <c r="C1252" s="2" t="str">
        <f>Sheet1!B1233</f>
        <v>Elec</v>
      </c>
      <c r="D1252" s="3">
        <f>Sheet1!C1233</f>
        <v>42766</v>
      </c>
      <c r="E1252" s="4" t="str">
        <f>Sheet1!D1233</f>
        <v>DPL</v>
      </c>
      <c r="F1252" s="2" t="str">
        <f>Sheet1!E1233</f>
        <v>0-150K</v>
      </c>
      <c r="G1252" s="64">
        <f>IF(ISNUMBER((Sheet1!F1233+$F$9/10)*VLOOKUP($B1252,$H$13:$J$17,3,0)),(Sheet1!F1233+$F$9/10)*VLOOKUP($B1252,$H$13:$J$17,3,0),"N/A")</f>
        <v>8.2244433989726033</v>
      </c>
      <c r="H1252" s="64">
        <f>IF(ISNUMBER((Sheet1!G1233+$F$9/10)*VLOOKUP($B1252,$H$13:$J$17,3,0)),(Sheet1!G1233+$F$9/10)*VLOOKUP($B1252,$H$13:$J$17,3,0),"N/A")</f>
        <v>7.9319528781392705</v>
      </c>
      <c r="I1252" s="64">
        <f>IF(ISNUMBER((Sheet1!H1233+$F$9/10)*VLOOKUP($B1252,$H$13:$J$17,3,0)),(Sheet1!H1233+$F$9/10)*VLOOKUP($B1252,$H$13:$J$17,3,0),"N/A")</f>
        <v>7.9741305748985312</v>
      </c>
      <c r="J1252" s="64">
        <f>IF(ISNUMBER((Sheet1!I1233+$F$9/10)*VLOOKUP($B1252,$H$13:$J$17,3,0)),(Sheet1!I1233+$F$9/10)*VLOOKUP($B1252,$H$13:$J$17,3,0),"N/A")</f>
        <v>8.0126101871670485</v>
      </c>
      <c r="K1252" s="64" t="str">
        <f>IF(ISNUMBER((Sheet1!J1233+$F$9/10)*VLOOKUP($B1252,$H$13:$J$17,3,0)),(Sheet1!J1233+$F$9/10)*VLOOKUP($B1252,$H$13:$J$17,3,0),"N/A")</f>
        <v>N/A</v>
      </c>
    </row>
    <row r="1253" spans="2:11" x14ac:dyDescent="0.3">
      <c r="B1253" s="1" t="str">
        <f>Sheet1!A1234</f>
        <v>MD</v>
      </c>
      <c r="C1253" s="2" t="str">
        <f>Sheet1!B1234</f>
        <v>Elec</v>
      </c>
      <c r="D1253" s="3">
        <f>Sheet1!C1234</f>
        <v>42766</v>
      </c>
      <c r="E1253" s="4" t="str">
        <f>Sheet1!D1234</f>
        <v>DPL</v>
      </c>
      <c r="F1253" s="2" t="str">
        <f>Sheet1!E1234</f>
        <v>150-500K</v>
      </c>
      <c r="G1253" s="64">
        <f>IF(ISNUMBER((Sheet1!F1234+$F$9/10)*VLOOKUP($B1253,$H$13:$J$17,3,0)),(Sheet1!F1234+$F$9/10)*VLOOKUP($B1253,$H$13:$J$17,3,0),"N/A")</f>
        <v>8.0244433989726041</v>
      </c>
      <c r="H1253" s="64">
        <f>IF(ISNUMBER((Sheet1!G1234+$F$9/10)*VLOOKUP($B1253,$H$13:$J$17,3,0)),(Sheet1!G1234+$F$9/10)*VLOOKUP($B1253,$H$13:$J$17,3,0),"N/A")</f>
        <v>7.7319528781392703</v>
      </c>
      <c r="I1253" s="64">
        <f>IF(ISNUMBER((Sheet1!H1234+$F$9/10)*VLOOKUP($B1253,$H$13:$J$17,3,0)),(Sheet1!H1234+$F$9/10)*VLOOKUP($B1253,$H$13:$J$17,3,0),"N/A")</f>
        <v>7.774130574898531</v>
      </c>
      <c r="J1253" s="64">
        <f>IF(ISNUMBER((Sheet1!I1234+$F$9/10)*VLOOKUP($B1253,$H$13:$J$17,3,0)),(Sheet1!I1234+$F$9/10)*VLOOKUP($B1253,$H$13:$J$17,3,0),"N/A")</f>
        <v>7.8126101871670484</v>
      </c>
      <c r="K1253" s="64" t="str">
        <f>IF(ISNUMBER((Sheet1!J1234+$F$9/10)*VLOOKUP($B1253,$H$13:$J$17,3,0)),(Sheet1!J1234+$F$9/10)*VLOOKUP($B1253,$H$13:$J$17,3,0),"N/A")</f>
        <v>N/A</v>
      </c>
    </row>
    <row r="1254" spans="2:11" x14ac:dyDescent="0.3">
      <c r="B1254" s="1" t="str">
        <f>Sheet1!A1235</f>
        <v>MD</v>
      </c>
      <c r="C1254" s="2" t="str">
        <f>Sheet1!B1235</f>
        <v>Elec</v>
      </c>
      <c r="D1254" s="3">
        <f>Sheet1!C1235</f>
        <v>42766</v>
      </c>
      <c r="E1254" s="4" t="str">
        <f>Sheet1!D1235</f>
        <v>DPL</v>
      </c>
      <c r="F1254" s="2" t="str">
        <f>Sheet1!E1235</f>
        <v>500-1M</v>
      </c>
      <c r="G1254" s="64">
        <f>IF(ISNUMBER((Sheet1!F1235+$F$9/10)*VLOOKUP($B1254,$H$13:$J$17,3,0)),(Sheet1!F1235+$F$9/10)*VLOOKUP($B1254,$H$13:$J$17,3,0),"N/A")</f>
        <v>7.6744433989726035</v>
      </c>
      <c r="H1254" s="64">
        <f>IF(ISNUMBER((Sheet1!G1235+$F$9/10)*VLOOKUP($B1254,$H$13:$J$17,3,0)),(Sheet1!G1235+$F$9/10)*VLOOKUP($B1254,$H$13:$J$17,3,0),"N/A")</f>
        <v>7.3819528781392707</v>
      </c>
      <c r="I1254" s="64">
        <f>IF(ISNUMBER((Sheet1!H1235+$F$9/10)*VLOOKUP($B1254,$H$13:$J$17,3,0)),(Sheet1!H1235+$F$9/10)*VLOOKUP($B1254,$H$13:$J$17,3,0),"N/A")</f>
        <v>7.4241305748985313</v>
      </c>
      <c r="J1254" s="64">
        <f>IF(ISNUMBER((Sheet1!I1235+$F$9/10)*VLOOKUP($B1254,$H$13:$J$17,3,0)),(Sheet1!I1235+$F$9/10)*VLOOKUP($B1254,$H$13:$J$17,3,0),"N/A")</f>
        <v>7.4626101871670487</v>
      </c>
      <c r="K1254" s="64" t="str">
        <f>IF(ISNUMBER((Sheet1!J1235+$F$9/10)*VLOOKUP($B1254,$H$13:$J$17,3,0)),(Sheet1!J1235+$F$9/10)*VLOOKUP($B1254,$H$13:$J$17,3,0),"N/A")</f>
        <v>N/A</v>
      </c>
    </row>
    <row r="1255" spans="2:11" x14ac:dyDescent="0.3">
      <c r="B1255" s="1" t="str">
        <f>Sheet1!A1236</f>
        <v>MD</v>
      </c>
      <c r="C1255" s="2" t="str">
        <f>Sheet1!B1236</f>
        <v>Elec</v>
      </c>
      <c r="D1255" s="3">
        <f>Sheet1!C1236</f>
        <v>42766</v>
      </c>
      <c r="E1255" s="4" t="str">
        <f>Sheet1!D1236</f>
        <v>DPL</v>
      </c>
      <c r="F1255" s="2" t="str">
        <f>Sheet1!E1236</f>
        <v>1-2M</v>
      </c>
      <c r="G1255" s="64">
        <f>IF(ISNUMBER((Sheet1!F1236+$F$9/10)*VLOOKUP($B1255,$H$13:$J$17,3,0)),(Sheet1!F1236+$F$9/10)*VLOOKUP($B1255,$H$13:$J$17,3,0),"N/A")</f>
        <v>7.5494433989726035</v>
      </c>
      <c r="H1255" s="64">
        <f>IF(ISNUMBER((Sheet1!G1236+$F$9/10)*VLOOKUP($B1255,$H$13:$J$17,3,0)),(Sheet1!G1236+$F$9/10)*VLOOKUP($B1255,$H$13:$J$17,3,0),"N/A")</f>
        <v>7.2569528781392707</v>
      </c>
      <c r="I1255" s="64">
        <f>IF(ISNUMBER((Sheet1!H1236+$F$9/10)*VLOOKUP($B1255,$H$13:$J$17,3,0)),(Sheet1!H1236+$F$9/10)*VLOOKUP($B1255,$H$13:$J$17,3,0),"N/A")</f>
        <v>7.2991305748985313</v>
      </c>
      <c r="J1255" s="64">
        <f>IF(ISNUMBER((Sheet1!I1236+$F$9/10)*VLOOKUP($B1255,$H$13:$J$17,3,0)),(Sheet1!I1236+$F$9/10)*VLOOKUP($B1255,$H$13:$J$17,3,0),"N/A")</f>
        <v>7.3376101871670487</v>
      </c>
      <c r="K1255" s="64" t="str">
        <f>IF(ISNUMBER((Sheet1!J1236+$F$9/10)*VLOOKUP($B1255,$H$13:$J$17,3,0)),(Sheet1!J1236+$F$9/10)*VLOOKUP($B1255,$H$13:$J$17,3,0),"N/A")</f>
        <v>N/A</v>
      </c>
    </row>
    <row r="1256" spans="2:11" x14ac:dyDescent="0.3">
      <c r="B1256" s="1" t="str">
        <f>Sheet1!A1237</f>
        <v>MD</v>
      </c>
      <c r="C1256" s="2" t="str">
        <f>Sheet1!B1237</f>
        <v>Elec</v>
      </c>
      <c r="D1256" s="3">
        <f>Sheet1!C1237</f>
        <v>42766</v>
      </c>
      <c r="E1256" s="4" t="str">
        <f>Sheet1!D1237</f>
        <v>DPL</v>
      </c>
      <c r="F1256" s="2" t="str">
        <f>Sheet1!E1237</f>
        <v>2M+</v>
      </c>
      <c r="G1256" s="64">
        <f>IF(ISNUMBER((Sheet1!F1237+$F$9/10)*VLOOKUP($B1256,$H$13:$J$17,3,0)),(Sheet1!F1237+$F$9/10)*VLOOKUP($B1256,$H$13:$J$17,3,0),"N/A")</f>
        <v>7.4244433989726035</v>
      </c>
      <c r="H1256" s="64">
        <f>IF(ISNUMBER((Sheet1!G1237+$F$9/10)*VLOOKUP($B1256,$H$13:$J$17,3,0)),(Sheet1!G1237+$F$9/10)*VLOOKUP($B1256,$H$13:$J$17,3,0),"N/A")</f>
        <v>7.1319528781392707</v>
      </c>
      <c r="I1256" s="64">
        <f>IF(ISNUMBER((Sheet1!H1237+$F$9/10)*VLOOKUP($B1256,$H$13:$J$17,3,0)),(Sheet1!H1237+$F$9/10)*VLOOKUP($B1256,$H$13:$J$17,3,0),"N/A")</f>
        <v>7.1741305748985313</v>
      </c>
      <c r="J1256" s="64">
        <f>IF(ISNUMBER((Sheet1!I1237+$F$9/10)*VLOOKUP($B1256,$H$13:$J$17,3,0)),(Sheet1!I1237+$F$9/10)*VLOOKUP($B1256,$H$13:$J$17,3,0),"N/A")</f>
        <v>7.2126101871670487</v>
      </c>
      <c r="K1256" s="64" t="str">
        <f>IF(ISNUMBER((Sheet1!J1237+$F$9/10)*VLOOKUP($B1256,$H$13:$J$17,3,0)),(Sheet1!J1237+$F$9/10)*VLOOKUP($B1256,$H$13:$J$17,3,0),"N/A")</f>
        <v>N/A</v>
      </c>
    </row>
    <row r="1257" spans="2:11" x14ac:dyDescent="0.3">
      <c r="B1257" s="1" t="str">
        <f>Sheet1!A1238</f>
        <v>MD</v>
      </c>
      <c r="C1257" s="2" t="str">
        <f>Sheet1!B1238</f>
        <v>Elec</v>
      </c>
      <c r="D1257" s="3">
        <f>Sheet1!C1238</f>
        <v>42766</v>
      </c>
      <c r="E1257" s="4" t="str">
        <f>Sheet1!D1238</f>
        <v>Potomac</v>
      </c>
      <c r="F1257" s="2" t="str">
        <f>Sheet1!E1238</f>
        <v>0-150K</v>
      </c>
      <c r="G1257" s="64">
        <f>IF(ISNUMBER((Sheet1!F1238+$F$9/10)*VLOOKUP($B1257,$H$13:$J$17,3,0)),(Sheet1!F1238+$F$9/10)*VLOOKUP($B1257,$H$13:$J$17,3,0),"N/A")</f>
        <v>6.8436650608491245</v>
      </c>
      <c r="H1257" s="64">
        <f>IF(ISNUMBER((Sheet1!G1238+$F$9/10)*VLOOKUP($B1257,$H$13:$J$17,3,0)),(Sheet1!G1238+$F$9/10)*VLOOKUP($B1257,$H$13:$J$17,3,0),"N/A")</f>
        <v>6.6385117216411587</v>
      </c>
      <c r="I1257" s="64">
        <f>IF(ISNUMBER((Sheet1!H1238+$F$9/10)*VLOOKUP($B1257,$H$13:$J$17,3,0)),(Sheet1!H1238+$F$9/10)*VLOOKUP($B1257,$H$13:$J$17,3,0),"N/A")</f>
        <v>6.6944533137008246</v>
      </c>
      <c r="J1257" s="64">
        <f>IF(ISNUMBER((Sheet1!I1238+$F$9/10)*VLOOKUP($B1257,$H$13:$J$17,3,0)),(Sheet1!I1238+$F$9/10)*VLOOKUP($B1257,$H$13:$J$17,3,0),"N/A")</f>
        <v>6.7302167670487716</v>
      </c>
      <c r="K1257" s="64" t="str">
        <f>IF(ISNUMBER((Sheet1!J1238+$F$9/10)*VLOOKUP($B1257,$H$13:$J$17,3,0)),(Sheet1!J1238+$F$9/10)*VLOOKUP($B1257,$H$13:$J$17,3,0),"N/A")</f>
        <v>N/A</v>
      </c>
    </row>
    <row r="1258" spans="2:11" x14ac:dyDescent="0.3">
      <c r="B1258" s="1" t="str">
        <f>Sheet1!A1239</f>
        <v>MD</v>
      </c>
      <c r="C1258" s="2" t="str">
        <f>Sheet1!B1239</f>
        <v>Elec</v>
      </c>
      <c r="D1258" s="3">
        <f>Sheet1!C1239</f>
        <v>42766</v>
      </c>
      <c r="E1258" s="4" t="str">
        <f>Sheet1!D1239</f>
        <v>Potomac</v>
      </c>
      <c r="F1258" s="2" t="str">
        <f>Sheet1!E1239</f>
        <v>150-500K</v>
      </c>
      <c r="G1258" s="64">
        <f>IF(ISNUMBER((Sheet1!F1239+$F$9/10)*VLOOKUP($B1258,$H$13:$J$17,3,0)),(Sheet1!F1239+$F$9/10)*VLOOKUP($B1258,$H$13:$J$17,3,0),"N/A")</f>
        <v>6.6436650608491252</v>
      </c>
      <c r="H1258" s="64">
        <f>IF(ISNUMBER((Sheet1!G1239+$F$9/10)*VLOOKUP($B1258,$H$13:$J$17,3,0)),(Sheet1!G1239+$F$9/10)*VLOOKUP($B1258,$H$13:$J$17,3,0),"N/A")</f>
        <v>6.4385117216411585</v>
      </c>
      <c r="I1258" s="64">
        <f>IF(ISNUMBER((Sheet1!H1239+$F$9/10)*VLOOKUP($B1258,$H$13:$J$17,3,0)),(Sheet1!H1239+$F$9/10)*VLOOKUP($B1258,$H$13:$J$17,3,0),"N/A")</f>
        <v>6.4944533137008253</v>
      </c>
      <c r="J1258" s="64">
        <f>IF(ISNUMBER((Sheet1!I1239+$F$9/10)*VLOOKUP($B1258,$H$13:$J$17,3,0)),(Sheet1!I1239+$F$9/10)*VLOOKUP($B1258,$H$13:$J$17,3,0),"N/A")</f>
        <v>6.5302167670487723</v>
      </c>
      <c r="K1258" s="64" t="str">
        <f>IF(ISNUMBER((Sheet1!J1239+$F$9/10)*VLOOKUP($B1258,$H$13:$J$17,3,0)),(Sheet1!J1239+$F$9/10)*VLOOKUP($B1258,$H$13:$J$17,3,0),"N/A")</f>
        <v>N/A</v>
      </c>
    </row>
    <row r="1259" spans="2:11" x14ac:dyDescent="0.3">
      <c r="B1259" s="1" t="str">
        <f>Sheet1!A1240</f>
        <v>MD</v>
      </c>
      <c r="C1259" s="2" t="str">
        <f>Sheet1!B1240</f>
        <v>Elec</v>
      </c>
      <c r="D1259" s="3">
        <f>Sheet1!C1240</f>
        <v>42766</v>
      </c>
      <c r="E1259" s="4" t="str">
        <f>Sheet1!D1240</f>
        <v>Potomac</v>
      </c>
      <c r="F1259" s="2" t="str">
        <f>Sheet1!E1240</f>
        <v>500-1M</v>
      </c>
      <c r="G1259" s="64">
        <f>IF(ISNUMBER((Sheet1!F1240+$F$9/10)*VLOOKUP($B1259,$H$13:$J$17,3,0)),(Sheet1!F1240+$F$9/10)*VLOOKUP($B1259,$H$13:$J$17,3,0),"N/A")</f>
        <v>6.2936650608491247</v>
      </c>
      <c r="H1259" s="64">
        <f>IF(ISNUMBER((Sheet1!G1240+$F$9/10)*VLOOKUP($B1259,$H$13:$J$17,3,0)),(Sheet1!G1240+$F$9/10)*VLOOKUP($B1259,$H$13:$J$17,3,0),"N/A")</f>
        <v>6.0885117216411588</v>
      </c>
      <c r="I1259" s="64">
        <f>IF(ISNUMBER((Sheet1!H1240+$F$9/10)*VLOOKUP($B1259,$H$13:$J$17,3,0)),(Sheet1!H1240+$F$9/10)*VLOOKUP($B1259,$H$13:$J$17,3,0),"N/A")</f>
        <v>6.1444533137008248</v>
      </c>
      <c r="J1259" s="64">
        <f>IF(ISNUMBER((Sheet1!I1240+$F$9/10)*VLOOKUP($B1259,$H$13:$J$17,3,0)),(Sheet1!I1240+$F$9/10)*VLOOKUP($B1259,$H$13:$J$17,3,0),"N/A")</f>
        <v>6.1802167670487718</v>
      </c>
      <c r="K1259" s="64" t="str">
        <f>IF(ISNUMBER((Sheet1!J1240+$F$9/10)*VLOOKUP($B1259,$H$13:$J$17,3,0)),(Sheet1!J1240+$F$9/10)*VLOOKUP($B1259,$H$13:$J$17,3,0),"N/A")</f>
        <v>N/A</v>
      </c>
    </row>
    <row r="1260" spans="2:11" x14ac:dyDescent="0.3">
      <c r="B1260" s="1" t="str">
        <f>Sheet1!A1241</f>
        <v>MD</v>
      </c>
      <c r="C1260" s="2" t="str">
        <f>Sheet1!B1241</f>
        <v>Elec</v>
      </c>
      <c r="D1260" s="3">
        <f>Sheet1!C1241</f>
        <v>42766</v>
      </c>
      <c r="E1260" s="4" t="str">
        <f>Sheet1!D1241</f>
        <v>Potomac</v>
      </c>
      <c r="F1260" s="2" t="str">
        <f>Sheet1!E1241</f>
        <v>1-2M</v>
      </c>
      <c r="G1260" s="64">
        <f>IF(ISNUMBER((Sheet1!F1241+$F$9/10)*VLOOKUP($B1260,$H$13:$J$17,3,0)),(Sheet1!F1241+$F$9/10)*VLOOKUP($B1260,$H$13:$J$17,3,0),"N/A")</f>
        <v>6.1686650608491247</v>
      </c>
      <c r="H1260" s="64">
        <f>IF(ISNUMBER((Sheet1!G1241+$F$9/10)*VLOOKUP($B1260,$H$13:$J$17,3,0)),(Sheet1!G1241+$F$9/10)*VLOOKUP($B1260,$H$13:$J$17,3,0),"N/A")</f>
        <v>5.9635117216411588</v>
      </c>
      <c r="I1260" s="64">
        <f>IF(ISNUMBER((Sheet1!H1241+$F$9/10)*VLOOKUP($B1260,$H$13:$J$17,3,0)),(Sheet1!H1241+$F$9/10)*VLOOKUP($B1260,$H$13:$J$17,3,0),"N/A")</f>
        <v>6.0194533137008248</v>
      </c>
      <c r="J1260" s="64">
        <f>IF(ISNUMBER((Sheet1!I1241+$F$9/10)*VLOOKUP($B1260,$H$13:$J$17,3,0)),(Sheet1!I1241+$F$9/10)*VLOOKUP($B1260,$H$13:$J$17,3,0),"N/A")</f>
        <v>6.0552167670487718</v>
      </c>
      <c r="K1260" s="64" t="str">
        <f>IF(ISNUMBER((Sheet1!J1241+$F$9/10)*VLOOKUP($B1260,$H$13:$J$17,3,0)),(Sheet1!J1241+$F$9/10)*VLOOKUP($B1260,$H$13:$J$17,3,0),"N/A")</f>
        <v>N/A</v>
      </c>
    </row>
    <row r="1261" spans="2:11" x14ac:dyDescent="0.3">
      <c r="B1261" s="1" t="str">
        <f>Sheet1!A1242</f>
        <v>MD</v>
      </c>
      <c r="C1261" s="2" t="str">
        <f>Sheet1!B1242</f>
        <v>Elec</v>
      </c>
      <c r="D1261" s="3">
        <f>Sheet1!C1242</f>
        <v>42766</v>
      </c>
      <c r="E1261" s="4" t="str">
        <f>Sheet1!D1242</f>
        <v>Potomac</v>
      </c>
      <c r="F1261" s="2" t="str">
        <f>Sheet1!E1242</f>
        <v>2M+</v>
      </c>
      <c r="G1261" s="64">
        <f>IF(ISNUMBER((Sheet1!F1242+$F$9/10)*VLOOKUP($B1261,$H$13:$J$17,3,0)),(Sheet1!F1242+$F$9/10)*VLOOKUP($B1261,$H$13:$J$17,3,0),"N/A")</f>
        <v>6.0436650608491247</v>
      </c>
      <c r="H1261" s="64">
        <f>IF(ISNUMBER((Sheet1!G1242+$F$9/10)*VLOOKUP($B1261,$H$13:$J$17,3,0)),(Sheet1!G1242+$F$9/10)*VLOOKUP($B1261,$H$13:$J$17,3,0),"N/A")</f>
        <v>5.8385117216411588</v>
      </c>
      <c r="I1261" s="64">
        <f>IF(ISNUMBER((Sheet1!H1242+$F$9/10)*VLOOKUP($B1261,$H$13:$J$17,3,0)),(Sheet1!H1242+$F$9/10)*VLOOKUP($B1261,$H$13:$J$17,3,0),"N/A")</f>
        <v>5.8944533137008248</v>
      </c>
      <c r="J1261" s="64">
        <f>IF(ISNUMBER((Sheet1!I1242+$F$9/10)*VLOOKUP($B1261,$H$13:$J$17,3,0)),(Sheet1!I1242+$F$9/10)*VLOOKUP($B1261,$H$13:$J$17,3,0),"N/A")</f>
        <v>5.9302167670487718</v>
      </c>
      <c r="K1261" s="64" t="str">
        <f>IF(ISNUMBER((Sheet1!J1242+$F$9/10)*VLOOKUP($B1261,$H$13:$J$17,3,0)),(Sheet1!J1242+$F$9/10)*VLOOKUP($B1261,$H$13:$J$17,3,0),"N/A")</f>
        <v>N/A</v>
      </c>
    </row>
    <row r="1262" spans="2:11" x14ac:dyDescent="0.3">
      <c r="B1262" s="1" t="str">
        <f>Sheet1!A1243</f>
        <v>MD</v>
      </c>
      <c r="C1262" s="2" t="str">
        <f>Sheet1!B1243</f>
        <v>Elec</v>
      </c>
      <c r="D1262" s="3">
        <f>Sheet1!C1243</f>
        <v>42794</v>
      </c>
      <c r="E1262" s="4" t="str">
        <f>Sheet1!D1243</f>
        <v>BGE</v>
      </c>
      <c r="F1262" s="2" t="str">
        <f>Sheet1!E1243</f>
        <v>0-150K</v>
      </c>
      <c r="G1262" s="64">
        <f>IF(ISNUMBER((Sheet1!F1243+$F$9/10)*VLOOKUP($B1262,$H$13:$J$17,3,0)),(Sheet1!F1243+$F$9/10)*VLOOKUP($B1262,$H$13:$J$17,3,0),"N/A")</f>
        <v>8.2140650450277111</v>
      </c>
      <c r="H1262" s="64">
        <f>IF(ISNUMBER((Sheet1!G1243+$F$9/10)*VLOOKUP($B1262,$H$13:$J$17,3,0)),(Sheet1!G1243+$F$9/10)*VLOOKUP($B1262,$H$13:$J$17,3,0),"N/A")</f>
        <v>8.0718038390874636</v>
      </c>
      <c r="I1262" s="64">
        <f>IF(ISNUMBER((Sheet1!H1243+$F$9/10)*VLOOKUP($B1262,$H$13:$J$17,3,0)),(Sheet1!H1243+$F$9/10)*VLOOKUP($B1262,$H$13:$J$17,3,0),"N/A")</f>
        <v>8.0618316584440279</v>
      </c>
      <c r="J1262" s="64">
        <f>IF(ISNUMBER((Sheet1!I1243+$F$9/10)*VLOOKUP($B1262,$H$13:$J$17,3,0)),(Sheet1!I1243+$F$9/10)*VLOOKUP($B1262,$H$13:$J$17,3,0),"N/A")</f>
        <v>7.9986904335058835</v>
      </c>
      <c r="K1262" s="64" t="str">
        <f>IF(ISNUMBER((Sheet1!J1243+$F$9/10)*VLOOKUP($B1262,$H$13:$J$17,3,0)),(Sheet1!J1243+$F$9/10)*VLOOKUP($B1262,$H$13:$J$17,3,0),"N/A")</f>
        <v>N/A</v>
      </c>
    </row>
    <row r="1263" spans="2:11" x14ac:dyDescent="0.3">
      <c r="B1263" s="1" t="str">
        <f>Sheet1!A1244</f>
        <v>MD</v>
      </c>
      <c r="C1263" s="2" t="str">
        <f>Sheet1!B1244</f>
        <v>Elec</v>
      </c>
      <c r="D1263" s="3">
        <f>Sheet1!C1244</f>
        <v>42794</v>
      </c>
      <c r="E1263" s="4" t="str">
        <f>Sheet1!D1244</f>
        <v>BGE</v>
      </c>
      <c r="F1263" s="2" t="str">
        <f>Sheet1!E1244</f>
        <v>150-500K</v>
      </c>
      <c r="G1263" s="64">
        <f>IF(ISNUMBER((Sheet1!F1244+$F$9/10)*VLOOKUP($B1263,$H$13:$J$17,3,0)),(Sheet1!F1244+$F$9/10)*VLOOKUP($B1263,$H$13:$J$17,3,0),"N/A")</f>
        <v>8.01406504502771</v>
      </c>
      <c r="H1263" s="64">
        <f>IF(ISNUMBER((Sheet1!G1244+$F$9/10)*VLOOKUP($B1263,$H$13:$J$17,3,0)),(Sheet1!G1244+$F$9/10)*VLOOKUP($B1263,$H$13:$J$17,3,0),"N/A")</f>
        <v>7.8718038390874643</v>
      </c>
      <c r="I1263" s="64">
        <f>IF(ISNUMBER((Sheet1!H1244+$F$9/10)*VLOOKUP($B1263,$H$13:$J$17,3,0)),(Sheet1!H1244+$F$9/10)*VLOOKUP($B1263,$H$13:$J$17,3,0),"N/A")</f>
        <v>7.8618316584440278</v>
      </c>
      <c r="J1263" s="64">
        <f>IF(ISNUMBER((Sheet1!I1244+$F$9/10)*VLOOKUP($B1263,$H$13:$J$17,3,0)),(Sheet1!I1244+$F$9/10)*VLOOKUP($B1263,$H$13:$J$17,3,0),"N/A")</f>
        <v>7.7986904335058842</v>
      </c>
      <c r="K1263" s="64" t="str">
        <f>IF(ISNUMBER((Sheet1!J1244+$F$9/10)*VLOOKUP($B1263,$H$13:$J$17,3,0)),(Sheet1!J1244+$F$9/10)*VLOOKUP($B1263,$H$13:$J$17,3,0),"N/A")</f>
        <v>N/A</v>
      </c>
    </row>
    <row r="1264" spans="2:11" x14ac:dyDescent="0.3">
      <c r="B1264" s="1" t="str">
        <f>Sheet1!A1245</f>
        <v>MD</v>
      </c>
      <c r="C1264" s="2" t="str">
        <f>Sheet1!B1245</f>
        <v>Elec</v>
      </c>
      <c r="D1264" s="3">
        <f>Sheet1!C1245</f>
        <v>42794</v>
      </c>
      <c r="E1264" s="4" t="str">
        <f>Sheet1!D1245</f>
        <v>BGE</v>
      </c>
      <c r="F1264" s="2" t="str">
        <f>Sheet1!E1245</f>
        <v>500-1M</v>
      </c>
      <c r="G1264" s="64">
        <f>IF(ISNUMBER((Sheet1!F1245+$F$9/10)*VLOOKUP($B1264,$H$13:$J$17,3,0)),(Sheet1!F1245+$F$9/10)*VLOOKUP($B1264,$H$13:$J$17,3,0),"N/A")</f>
        <v>7.6640650450277104</v>
      </c>
      <c r="H1264" s="64">
        <f>IF(ISNUMBER((Sheet1!G1245+$F$9/10)*VLOOKUP($B1264,$H$13:$J$17,3,0)),(Sheet1!G1245+$F$9/10)*VLOOKUP($B1264,$H$13:$J$17,3,0),"N/A")</f>
        <v>7.5218038390874637</v>
      </c>
      <c r="I1264" s="64">
        <f>IF(ISNUMBER((Sheet1!H1245+$F$9/10)*VLOOKUP($B1264,$H$13:$J$17,3,0)),(Sheet1!H1245+$F$9/10)*VLOOKUP($B1264,$H$13:$J$17,3,0),"N/A")</f>
        <v>7.5118316584440281</v>
      </c>
      <c r="J1264" s="64">
        <f>IF(ISNUMBER((Sheet1!I1245+$F$9/10)*VLOOKUP($B1264,$H$13:$J$17,3,0)),(Sheet1!I1245+$F$9/10)*VLOOKUP($B1264,$H$13:$J$17,3,0),"N/A")</f>
        <v>7.4486904335058837</v>
      </c>
      <c r="K1264" s="64" t="str">
        <f>IF(ISNUMBER((Sheet1!J1245+$F$9/10)*VLOOKUP($B1264,$H$13:$J$17,3,0)),(Sheet1!J1245+$F$9/10)*VLOOKUP($B1264,$H$13:$J$17,3,0),"N/A")</f>
        <v>N/A</v>
      </c>
    </row>
    <row r="1265" spans="2:11" x14ac:dyDescent="0.3">
      <c r="B1265" s="1" t="str">
        <f>Sheet1!A1246</f>
        <v>MD</v>
      </c>
      <c r="C1265" s="2" t="str">
        <f>Sheet1!B1246</f>
        <v>Elec</v>
      </c>
      <c r="D1265" s="3">
        <f>Sheet1!C1246</f>
        <v>42794</v>
      </c>
      <c r="E1265" s="4" t="str">
        <f>Sheet1!D1246</f>
        <v>BGE</v>
      </c>
      <c r="F1265" s="2" t="str">
        <f>Sheet1!E1246</f>
        <v>1-2M</v>
      </c>
      <c r="G1265" s="64">
        <f>IF(ISNUMBER((Sheet1!F1246+$F$9/10)*VLOOKUP($B1265,$H$13:$J$17,3,0)),(Sheet1!F1246+$F$9/10)*VLOOKUP($B1265,$H$13:$J$17,3,0),"N/A")</f>
        <v>7.5390650450277104</v>
      </c>
      <c r="H1265" s="64">
        <f>IF(ISNUMBER((Sheet1!G1246+$F$9/10)*VLOOKUP($B1265,$H$13:$J$17,3,0)),(Sheet1!G1246+$F$9/10)*VLOOKUP($B1265,$H$13:$J$17,3,0),"N/A")</f>
        <v>7.3968038390874637</v>
      </c>
      <c r="I1265" s="64">
        <f>IF(ISNUMBER((Sheet1!H1246+$F$9/10)*VLOOKUP($B1265,$H$13:$J$17,3,0)),(Sheet1!H1246+$F$9/10)*VLOOKUP($B1265,$H$13:$J$17,3,0),"N/A")</f>
        <v>7.3868316584440281</v>
      </c>
      <c r="J1265" s="64">
        <f>IF(ISNUMBER((Sheet1!I1246+$F$9/10)*VLOOKUP($B1265,$H$13:$J$17,3,0)),(Sheet1!I1246+$F$9/10)*VLOOKUP($B1265,$H$13:$J$17,3,0),"N/A")</f>
        <v>7.3236904335058837</v>
      </c>
      <c r="K1265" s="64" t="str">
        <f>IF(ISNUMBER((Sheet1!J1246+$F$9/10)*VLOOKUP($B1265,$H$13:$J$17,3,0)),(Sheet1!J1246+$F$9/10)*VLOOKUP($B1265,$H$13:$J$17,3,0),"N/A")</f>
        <v>N/A</v>
      </c>
    </row>
    <row r="1266" spans="2:11" x14ac:dyDescent="0.3">
      <c r="B1266" s="1" t="str">
        <f>Sheet1!A1247</f>
        <v>MD</v>
      </c>
      <c r="C1266" s="2" t="str">
        <f>Sheet1!B1247</f>
        <v>Elec</v>
      </c>
      <c r="D1266" s="3">
        <f>Sheet1!C1247</f>
        <v>42794</v>
      </c>
      <c r="E1266" s="4" t="str">
        <f>Sheet1!D1247</f>
        <v>BGE</v>
      </c>
      <c r="F1266" s="2" t="str">
        <f>Sheet1!E1247</f>
        <v>2M+</v>
      </c>
      <c r="G1266" s="64">
        <f>IF(ISNUMBER((Sheet1!F1247+$F$9/10)*VLOOKUP($B1266,$H$13:$J$17,3,0)),(Sheet1!F1247+$F$9/10)*VLOOKUP($B1266,$H$13:$J$17,3,0),"N/A")</f>
        <v>7.4140650450277104</v>
      </c>
      <c r="H1266" s="64">
        <f>IF(ISNUMBER((Sheet1!G1247+$F$9/10)*VLOOKUP($B1266,$H$13:$J$17,3,0)),(Sheet1!G1247+$F$9/10)*VLOOKUP($B1266,$H$13:$J$17,3,0),"N/A")</f>
        <v>7.2718038390874637</v>
      </c>
      <c r="I1266" s="64">
        <f>IF(ISNUMBER((Sheet1!H1247+$F$9/10)*VLOOKUP($B1266,$H$13:$J$17,3,0)),(Sheet1!H1247+$F$9/10)*VLOOKUP($B1266,$H$13:$J$17,3,0),"N/A")</f>
        <v>7.2618316584440281</v>
      </c>
      <c r="J1266" s="64">
        <f>IF(ISNUMBER((Sheet1!I1247+$F$9/10)*VLOOKUP($B1266,$H$13:$J$17,3,0)),(Sheet1!I1247+$F$9/10)*VLOOKUP($B1266,$H$13:$J$17,3,0),"N/A")</f>
        <v>7.1986904335058837</v>
      </c>
      <c r="K1266" s="64" t="str">
        <f>IF(ISNUMBER((Sheet1!J1247+$F$9/10)*VLOOKUP($B1266,$H$13:$J$17,3,0)),(Sheet1!J1247+$F$9/10)*VLOOKUP($B1266,$H$13:$J$17,3,0),"N/A")</f>
        <v>N/A</v>
      </c>
    </row>
    <row r="1267" spans="2:11" x14ac:dyDescent="0.3">
      <c r="B1267" s="1" t="str">
        <f>Sheet1!A1248</f>
        <v>MD</v>
      </c>
      <c r="C1267" s="2" t="str">
        <f>Sheet1!B1248</f>
        <v>Elec</v>
      </c>
      <c r="D1267" s="3">
        <f>Sheet1!C1248</f>
        <v>42794</v>
      </c>
      <c r="E1267" s="4" t="str">
        <f>Sheet1!D1248</f>
        <v>PEPCO</v>
      </c>
      <c r="F1267" s="2" t="str">
        <f>Sheet1!E1248</f>
        <v>0-150K</v>
      </c>
      <c r="G1267" s="64">
        <f>IF(ISNUMBER((Sheet1!F1248+$F$9/10)*VLOOKUP($B1267,$H$13:$J$17,3,0)),(Sheet1!F1248+$F$9/10)*VLOOKUP($B1267,$H$13:$J$17,3,0),"N/A")</f>
        <v>7.861446295662101</v>
      </c>
      <c r="H1267" s="64">
        <f>IF(ISNUMBER((Sheet1!G1248+$F$9/10)*VLOOKUP($B1267,$H$13:$J$17,3,0)),(Sheet1!G1248+$F$9/10)*VLOOKUP($B1267,$H$13:$J$17,3,0),"N/A")</f>
        <v>7.7449100456621007</v>
      </c>
      <c r="I1267" s="64">
        <f>IF(ISNUMBER((Sheet1!H1248+$F$9/10)*VLOOKUP($B1267,$H$13:$J$17,3,0)),(Sheet1!H1248+$F$9/10)*VLOOKUP($B1267,$H$13:$J$17,3,0),"N/A")</f>
        <v>7.7327830086250655</v>
      </c>
      <c r="J1267" s="64">
        <f>IF(ISNUMBER((Sheet1!I1248+$F$9/10)*VLOOKUP($B1267,$H$13:$J$17,3,0)),(Sheet1!I1248+$F$9/10)*VLOOKUP($B1267,$H$13:$J$17,3,0),"N/A")</f>
        <v>7.7034120595509918</v>
      </c>
      <c r="K1267" s="64" t="str">
        <f>IF(ISNUMBER((Sheet1!J1248+$F$9/10)*VLOOKUP($B1267,$H$13:$J$17,3,0)),(Sheet1!J1248+$F$9/10)*VLOOKUP($B1267,$H$13:$J$17,3,0),"N/A")</f>
        <v>N/A</v>
      </c>
    </row>
    <row r="1268" spans="2:11" x14ac:dyDescent="0.3">
      <c r="B1268" s="1" t="str">
        <f>Sheet1!A1249</f>
        <v>MD</v>
      </c>
      <c r="C1268" s="2" t="str">
        <f>Sheet1!B1249</f>
        <v>Elec</v>
      </c>
      <c r="D1268" s="3">
        <f>Sheet1!C1249</f>
        <v>42794</v>
      </c>
      <c r="E1268" s="4" t="str">
        <f>Sheet1!D1249</f>
        <v>PEPCO</v>
      </c>
      <c r="F1268" s="2" t="str">
        <f>Sheet1!E1249</f>
        <v>150-500K</v>
      </c>
      <c r="G1268" s="64">
        <f>IF(ISNUMBER((Sheet1!F1249+$F$9/10)*VLOOKUP($B1268,$H$13:$J$17,3,0)),(Sheet1!F1249+$F$9/10)*VLOOKUP($B1268,$H$13:$J$17,3,0),"N/A")</f>
        <v>7.6614462956621008</v>
      </c>
      <c r="H1268" s="64">
        <f>IF(ISNUMBER((Sheet1!G1249+$F$9/10)*VLOOKUP($B1268,$H$13:$J$17,3,0)),(Sheet1!G1249+$F$9/10)*VLOOKUP($B1268,$H$13:$J$17,3,0),"N/A")</f>
        <v>7.5449100456621014</v>
      </c>
      <c r="I1268" s="64">
        <f>IF(ISNUMBER((Sheet1!H1249+$F$9/10)*VLOOKUP($B1268,$H$13:$J$17,3,0)),(Sheet1!H1249+$F$9/10)*VLOOKUP($B1268,$H$13:$J$17,3,0),"N/A")</f>
        <v>7.5327830086250653</v>
      </c>
      <c r="J1268" s="64">
        <f>IF(ISNUMBER((Sheet1!I1249+$F$9/10)*VLOOKUP($B1268,$H$13:$J$17,3,0)),(Sheet1!I1249+$F$9/10)*VLOOKUP($B1268,$H$13:$J$17,3,0),"N/A")</f>
        <v>7.5034120595509917</v>
      </c>
      <c r="K1268" s="64" t="str">
        <f>IF(ISNUMBER((Sheet1!J1249+$F$9/10)*VLOOKUP($B1268,$H$13:$J$17,3,0)),(Sheet1!J1249+$F$9/10)*VLOOKUP($B1268,$H$13:$J$17,3,0),"N/A")</f>
        <v>N/A</v>
      </c>
    </row>
    <row r="1269" spans="2:11" x14ac:dyDescent="0.3">
      <c r="B1269" s="1" t="str">
        <f>Sheet1!A1250</f>
        <v>MD</v>
      </c>
      <c r="C1269" s="2" t="str">
        <f>Sheet1!B1250</f>
        <v>Elec</v>
      </c>
      <c r="D1269" s="3">
        <f>Sheet1!C1250</f>
        <v>42794</v>
      </c>
      <c r="E1269" s="4" t="str">
        <f>Sheet1!D1250</f>
        <v>PEPCO</v>
      </c>
      <c r="F1269" s="2" t="str">
        <f>Sheet1!E1250</f>
        <v>500-1M</v>
      </c>
      <c r="G1269" s="64">
        <f>IF(ISNUMBER((Sheet1!F1250+$F$9/10)*VLOOKUP($B1269,$H$13:$J$17,3,0)),(Sheet1!F1250+$F$9/10)*VLOOKUP($B1269,$H$13:$J$17,3,0),"N/A")</f>
        <v>7.3114462956621011</v>
      </c>
      <c r="H1269" s="64">
        <f>IF(ISNUMBER((Sheet1!G1250+$F$9/10)*VLOOKUP($B1269,$H$13:$J$17,3,0)),(Sheet1!G1250+$F$9/10)*VLOOKUP($B1269,$H$13:$J$17,3,0),"N/A")</f>
        <v>7.1949100456621009</v>
      </c>
      <c r="I1269" s="64">
        <f>IF(ISNUMBER((Sheet1!H1250+$F$9/10)*VLOOKUP($B1269,$H$13:$J$17,3,0)),(Sheet1!H1250+$F$9/10)*VLOOKUP($B1269,$H$13:$J$17,3,0),"N/A")</f>
        <v>7.1827830086250657</v>
      </c>
      <c r="J1269" s="64">
        <f>IF(ISNUMBER((Sheet1!I1250+$F$9/10)*VLOOKUP($B1269,$H$13:$J$17,3,0)),(Sheet1!I1250+$F$9/10)*VLOOKUP($B1269,$H$13:$J$17,3,0),"N/A")</f>
        <v>7.153412059550992</v>
      </c>
      <c r="K1269" s="64" t="str">
        <f>IF(ISNUMBER((Sheet1!J1250+$F$9/10)*VLOOKUP($B1269,$H$13:$J$17,3,0)),(Sheet1!J1250+$F$9/10)*VLOOKUP($B1269,$H$13:$J$17,3,0),"N/A")</f>
        <v>N/A</v>
      </c>
    </row>
    <row r="1270" spans="2:11" x14ac:dyDescent="0.3">
      <c r="B1270" s="1" t="str">
        <f>Sheet1!A1251</f>
        <v>MD</v>
      </c>
      <c r="C1270" s="2" t="str">
        <f>Sheet1!B1251</f>
        <v>Elec</v>
      </c>
      <c r="D1270" s="3">
        <f>Sheet1!C1251</f>
        <v>42794</v>
      </c>
      <c r="E1270" s="4" t="str">
        <f>Sheet1!D1251</f>
        <v>PEPCO</v>
      </c>
      <c r="F1270" s="2" t="str">
        <f>Sheet1!E1251</f>
        <v>1-2M</v>
      </c>
      <c r="G1270" s="64">
        <f>IF(ISNUMBER((Sheet1!F1251+$F$9/10)*VLOOKUP($B1270,$H$13:$J$17,3,0)),(Sheet1!F1251+$F$9/10)*VLOOKUP($B1270,$H$13:$J$17,3,0),"N/A")</f>
        <v>7.1864462956621011</v>
      </c>
      <c r="H1270" s="64">
        <f>IF(ISNUMBER((Sheet1!G1251+$F$9/10)*VLOOKUP($B1270,$H$13:$J$17,3,0)),(Sheet1!G1251+$F$9/10)*VLOOKUP($B1270,$H$13:$J$17,3,0),"N/A")</f>
        <v>7.0699100456621009</v>
      </c>
      <c r="I1270" s="64">
        <f>IF(ISNUMBER((Sheet1!H1251+$F$9/10)*VLOOKUP($B1270,$H$13:$J$17,3,0)),(Sheet1!H1251+$F$9/10)*VLOOKUP($B1270,$H$13:$J$17,3,0),"N/A")</f>
        <v>7.0577830086250657</v>
      </c>
      <c r="J1270" s="64">
        <f>IF(ISNUMBER((Sheet1!I1251+$F$9/10)*VLOOKUP($B1270,$H$13:$J$17,3,0)),(Sheet1!I1251+$F$9/10)*VLOOKUP($B1270,$H$13:$J$17,3,0),"N/A")</f>
        <v>7.028412059550992</v>
      </c>
      <c r="K1270" s="64" t="str">
        <f>IF(ISNUMBER((Sheet1!J1251+$F$9/10)*VLOOKUP($B1270,$H$13:$J$17,3,0)),(Sheet1!J1251+$F$9/10)*VLOOKUP($B1270,$H$13:$J$17,3,0),"N/A")</f>
        <v>N/A</v>
      </c>
    </row>
    <row r="1271" spans="2:11" x14ac:dyDescent="0.3">
      <c r="B1271" s="1" t="str">
        <f>Sheet1!A1252</f>
        <v>MD</v>
      </c>
      <c r="C1271" s="2" t="str">
        <f>Sheet1!B1252</f>
        <v>Elec</v>
      </c>
      <c r="D1271" s="3">
        <f>Sheet1!C1252</f>
        <v>42794</v>
      </c>
      <c r="E1271" s="4" t="str">
        <f>Sheet1!D1252</f>
        <v>PEPCO</v>
      </c>
      <c r="F1271" s="2" t="str">
        <f>Sheet1!E1252</f>
        <v>2M+</v>
      </c>
      <c r="G1271" s="64">
        <f>IF(ISNUMBER((Sheet1!F1252+$F$9/10)*VLOOKUP($B1271,$H$13:$J$17,3,0)),(Sheet1!F1252+$F$9/10)*VLOOKUP($B1271,$H$13:$J$17,3,0),"N/A")</f>
        <v>7.0614462956621011</v>
      </c>
      <c r="H1271" s="64">
        <f>IF(ISNUMBER((Sheet1!G1252+$F$9/10)*VLOOKUP($B1271,$H$13:$J$17,3,0)),(Sheet1!G1252+$F$9/10)*VLOOKUP($B1271,$H$13:$J$17,3,0),"N/A")</f>
        <v>6.9449100456621009</v>
      </c>
      <c r="I1271" s="64">
        <f>IF(ISNUMBER((Sheet1!H1252+$F$9/10)*VLOOKUP($B1271,$H$13:$J$17,3,0)),(Sheet1!H1252+$F$9/10)*VLOOKUP($B1271,$H$13:$J$17,3,0),"N/A")</f>
        <v>6.9327830086250657</v>
      </c>
      <c r="J1271" s="64">
        <f>IF(ISNUMBER((Sheet1!I1252+$F$9/10)*VLOOKUP($B1271,$H$13:$J$17,3,0)),(Sheet1!I1252+$F$9/10)*VLOOKUP($B1271,$H$13:$J$17,3,0),"N/A")</f>
        <v>6.903412059550992</v>
      </c>
      <c r="K1271" s="64" t="str">
        <f>IF(ISNUMBER((Sheet1!J1252+$F$9/10)*VLOOKUP($B1271,$H$13:$J$17,3,0)),(Sheet1!J1252+$F$9/10)*VLOOKUP($B1271,$H$13:$J$17,3,0),"N/A")</f>
        <v>N/A</v>
      </c>
    </row>
    <row r="1272" spans="2:11" x14ac:dyDescent="0.3">
      <c r="B1272" s="1" t="str">
        <f>Sheet1!A1253</f>
        <v>MD</v>
      </c>
      <c r="C1272" s="2" t="str">
        <f>Sheet1!B1253</f>
        <v>Elec</v>
      </c>
      <c r="D1272" s="3">
        <f>Sheet1!C1253</f>
        <v>42794</v>
      </c>
      <c r="E1272" s="4" t="str">
        <f>Sheet1!D1253</f>
        <v>DPL</v>
      </c>
      <c r="F1272" s="2" t="str">
        <f>Sheet1!E1253</f>
        <v>0-150K</v>
      </c>
      <c r="G1272" s="64">
        <f>IF(ISNUMBER((Sheet1!F1253+$F$9/10)*VLOOKUP($B1272,$H$13:$J$17,3,0)),(Sheet1!F1253+$F$9/10)*VLOOKUP($B1272,$H$13:$J$17,3,0),"N/A")</f>
        <v>8.0228031906392694</v>
      </c>
      <c r="H1272" s="64">
        <f>IF(ISNUMBER((Sheet1!G1253+$F$9/10)*VLOOKUP($B1272,$H$13:$J$17,3,0)),(Sheet1!G1253+$F$9/10)*VLOOKUP($B1272,$H$13:$J$17,3,0),"N/A")</f>
        <v>7.9089377739726032</v>
      </c>
      <c r="I1272" s="64">
        <f>IF(ISNUMBER((Sheet1!H1253+$F$9/10)*VLOOKUP($B1272,$H$13:$J$17,3,0)),(Sheet1!H1253+$F$9/10)*VLOOKUP($B1272,$H$13:$J$17,3,0),"N/A")</f>
        <v>7.9320367091577895</v>
      </c>
      <c r="J1272" s="64">
        <f>IF(ISNUMBER((Sheet1!I1253+$F$9/10)*VLOOKUP($B1272,$H$13:$J$17,3,0)),(Sheet1!I1253+$F$9/10)*VLOOKUP($B1272,$H$13:$J$17,3,0),"N/A")</f>
        <v>8.0194172878614935</v>
      </c>
      <c r="K1272" s="64" t="str">
        <f>IF(ISNUMBER((Sheet1!J1253+$F$9/10)*VLOOKUP($B1272,$H$13:$J$17,3,0)),(Sheet1!J1253+$F$9/10)*VLOOKUP($B1272,$H$13:$J$17,3,0),"N/A")</f>
        <v>N/A</v>
      </c>
    </row>
    <row r="1273" spans="2:11" x14ac:dyDescent="0.3">
      <c r="B1273" s="1" t="str">
        <f>Sheet1!A1254</f>
        <v>MD</v>
      </c>
      <c r="C1273" s="2" t="str">
        <f>Sheet1!B1254</f>
        <v>Elec</v>
      </c>
      <c r="D1273" s="3">
        <f>Sheet1!C1254</f>
        <v>42794</v>
      </c>
      <c r="E1273" s="4" t="str">
        <f>Sheet1!D1254</f>
        <v>DPL</v>
      </c>
      <c r="F1273" s="2" t="str">
        <f>Sheet1!E1254</f>
        <v>150-500K</v>
      </c>
      <c r="G1273" s="64">
        <f>IF(ISNUMBER((Sheet1!F1254+$F$9/10)*VLOOKUP($B1273,$H$13:$J$17,3,0)),(Sheet1!F1254+$F$9/10)*VLOOKUP($B1273,$H$13:$J$17,3,0),"N/A")</f>
        <v>7.8228031906392683</v>
      </c>
      <c r="H1273" s="64">
        <f>IF(ISNUMBER((Sheet1!G1254+$F$9/10)*VLOOKUP($B1273,$H$13:$J$17,3,0)),(Sheet1!G1254+$F$9/10)*VLOOKUP($B1273,$H$13:$J$17,3,0),"N/A")</f>
        <v>7.708937773972603</v>
      </c>
      <c r="I1273" s="64">
        <f>IF(ISNUMBER((Sheet1!H1254+$F$9/10)*VLOOKUP($B1273,$H$13:$J$17,3,0)),(Sheet1!H1254+$F$9/10)*VLOOKUP($B1273,$H$13:$J$17,3,0),"N/A")</f>
        <v>7.7320367091577893</v>
      </c>
      <c r="J1273" s="64">
        <f>IF(ISNUMBER((Sheet1!I1254+$F$9/10)*VLOOKUP($B1273,$H$13:$J$17,3,0)),(Sheet1!I1254+$F$9/10)*VLOOKUP($B1273,$H$13:$J$17,3,0),"N/A")</f>
        <v>7.8194172878614934</v>
      </c>
      <c r="K1273" s="64" t="str">
        <f>IF(ISNUMBER((Sheet1!J1254+$F$9/10)*VLOOKUP($B1273,$H$13:$J$17,3,0)),(Sheet1!J1254+$F$9/10)*VLOOKUP($B1273,$H$13:$J$17,3,0),"N/A")</f>
        <v>N/A</v>
      </c>
    </row>
    <row r="1274" spans="2:11" x14ac:dyDescent="0.3">
      <c r="B1274" s="1" t="str">
        <f>Sheet1!A1255</f>
        <v>MD</v>
      </c>
      <c r="C1274" s="2" t="str">
        <f>Sheet1!B1255</f>
        <v>Elec</v>
      </c>
      <c r="D1274" s="3">
        <f>Sheet1!C1255</f>
        <v>42794</v>
      </c>
      <c r="E1274" s="4" t="str">
        <f>Sheet1!D1255</f>
        <v>DPL</v>
      </c>
      <c r="F1274" s="2" t="str">
        <f>Sheet1!E1255</f>
        <v>500-1M</v>
      </c>
      <c r="G1274" s="64">
        <f>IF(ISNUMBER((Sheet1!F1255+$F$9/10)*VLOOKUP($B1274,$H$13:$J$17,3,0)),(Sheet1!F1255+$F$9/10)*VLOOKUP($B1274,$H$13:$J$17,3,0),"N/A")</f>
        <v>7.4728031906392687</v>
      </c>
      <c r="H1274" s="64">
        <f>IF(ISNUMBER((Sheet1!G1255+$F$9/10)*VLOOKUP($B1274,$H$13:$J$17,3,0)),(Sheet1!G1255+$F$9/10)*VLOOKUP($B1274,$H$13:$J$17,3,0),"N/A")</f>
        <v>7.3589377739726034</v>
      </c>
      <c r="I1274" s="64">
        <f>IF(ISNUMBER((Sheet1!H1255+$F$9/10)*VLOOKUP($B1274,$H$13:$J$17,3,0)),(Sheet1!H1255+$F$9/10)*VLOOKUP($B1274,$H$13:$J$17,3,0),"N/A")</f>
        <v>7.3820367091577896</v>
      </c>
      <c r="J1274" s="64">
        <f>IF(ISNUMBER((Sheet1!I1255+$F$9/10)*VLOOKUP($B1274,$H$13:$J$17,3,0)),(Sheet1!I1255+$F$9/10)*VLOOKUP($B1274,$H$13:$J$17,3,0),"N/A")</f>
        <v>7.4694172878614937</v>
      </c>
      <c r="K1274" s="64" t="str">
        <f>IF(ISNUMBER((Sheet1!J1255+$F$9/10)*VLOOKUP($B1274,$H$13:$J$17,3,0)),(Sheet1!J1255+$F$9/10)*VLOOKUP($B1274,$H$13:$J$17,3,0),"N/A")</f>
        <v>N/A</v>
      </c>
    </row>
    <row r="1275" spans="2:11" x14ac:dyDescent="0.3">
      <c r="B1275" s="1" t="str">
        <f>Sheet1!A1256</f>
        <v>MD</v>
      </c>
      <c r="C1275" s="2" t="str">
        <f>Sheet1!B1256</f>
        <v>Elec</v>
      </c>
      <c r="D1275" s="3">
        <f>Sheet1!C1256</f>
        <v>42794</v>
      </c>
      <c r="E1275" s="4" t="str">
        <f>Sheet1!D1256</f>
        <v>DPL</v>
      </c>
      <c r="F1275" s="2" t="str">
        <f>Sheet1!E1256</f>
        <v>1-2M</v>
      </c>
      <c r="G1275" s="64">
        <f>IF(ISNUMBER((Sheet1!F1256+$F$9/10)*VLOOKUP($B1275,$H$13:$J$17,3,0)),(Sheet1!F1256+$F$9/10)*VLOOKUP($B1275,$H$13:$J$17,3,0),"N/A")</f>
        <v>7.3478031906392687</v>
      </c>
      <c r="H1275" s="64">
        <f>IF(ISNUMBER((Sheet1!G1256+$F$9/10)*VLOOKUP($B1275,$H$13:$J$17,3,0)),(Sheet1!G1256+$F$9/10)*VLOOKUP($B1275,$H$13:$J$17,3,0),"N/A")</f>
        <v>7.2339377739726034</v>
      </c>
      <c r="I1275" s="64">
        <f>IF(ISNUMBER((Sheet1!H1256+$F$9/10)*VLOOKUP($B1275,$H$13:$J$17,3,0)),(Sheet1!H1256+$F$9/10)*VLOOKUP($B1275,$H$13:$J$17,3,0),"N/A")</f>
        <v>7.2570367091577896</v>
      </c>
      <c r="J1275" s="64">
        <f>IF(ISNUMBER((Sheet1!I1256+$F$9/10)*VLOOKUP($B1275,$H$13:$J$17,3,0)),(Sheet1!I1256+$F$9/10)*VLOOKUP($B1275,$H$13:$J$17,3,0),"N/A")</f>
        <v>7.3444172878614937</v>
      </c>
      <c r="K1275" s="64" t="str">
        <f>IF(ISNUMBER((Sheet1!J1256+$F$9/10)*VLOOKUP($B1275,$H$13:$J$17,3,0)),(Sheet1!J1256+$F$9/10)*VLOOKUP($B1275,$H$13:$J$17,3,0),"N/A")</f>
        <v>N/A</v>
      </c>
    </row>
    <row r="1276" spans="2:11" x14ac:dyDescent="0.3">
      <c r="B1276" s="1" t="str">
        <f>Sheet1!A1257</f>
        <v>MD</v>
      </c>
      <c r="C1276" s="2" t="str">
        <f>Sheet1!B1257</f>
        <v>Elec</v>
      </c>
      <c r="D1276" s="3">
        <f>Sheet1!C1257</f>
        <v>42794</v>
      </c>
      <c r="E1276" s="4" t="str">
        <f>Sheet1!D1257</f>
        <v>DPL</v>
      </c>
      <c r="F1276" s="2" t="str">
        <f>Sheet1!E1257</f>
        <v>2M+</v>
      </c>
      <c r="G1276" s="64">
        <f>IF(ISNUMBER((Sheet1!F1257+$F$9/10)*VLOOKUP($B1276,$H$13:$J$17,3,0)),(Sheet1!F1257+$F$9/10)*VLOOKUP($B1276,$H$13:$J$17,3,0),"N/A")</f>
        <v>7.2228031906392687</v>
      </c>
      <c r="H1276" s="64">
        <f>IF(ISNUMBER((Sheet1!G1257+$F$9/10)*VLOOKUP($B1276,$H$13:$J$17,3,0)),(Sheet1!G1257+$F$9/10)*VLOOKUP($B1276,$H$13:$J$17,3,0),"N/A")</f>
        <v>7.1089377739726034</v>
      </c>
      <c r="I1276" s="64">
        <f>IF(ISNUMBER((Sheet1!H1257+$F$9/10)*VLOOKUP($B1276,$H$13:$J$17,3,0)),(Sheet1!H1257+$F$9/10)*VLOOKUP($B1276,$H$13:$J$17,3,0),"N/A")</f>
        <v>7.1320367091577896</v>
      </c>
      <c r="J1276" s="64">
        <f>IF(ISNUMBER((Sheet1!I1257+$F$9/10)*VLOOKUP($B1276,$H$13:$J$17,3,0)),(Sheet1!I1257+$F$9/10)*VLOOKUP($B1276,$H$13:$J$17,3,0),"N/A")</f>
        <v>7.2194172878614937</v>
      </c>
      <c r="K1276" s="64" t="str">
        <f>IF(ISNUMBER((Sheet1!J1257+$F$9/10)*VLOOKUP($B1276,$H$13:$J$17,3,0)),(Sheet1!J1257+$F$9/10)*VLOOKUP($B1276,$H$13:$J$17,3,0),"N/A")</f>
        <v>N/A</v>
      </c>
    </row>
    <row r="1277" spans="2:11" x14ac:dyDescent="0.3">
      <c r="B1277" s="1" t="str">
        <f>Sheet1!A1258</f>
        <v>MD</v>
      </c>
      <c r="C1277" s="2" t="str">
        <f>Sheet1!B1258</f>
        <v>Elec</v>
      </c>
      <c r="D1277" s="3">
        <f>Sheet1!C1258</f>
        <v>42794</v>
      </c>
      <c r="E1277" s="4" t="str">
        <f>Sheet1!D1258</f>
        <v>Potomac</v>
      </c>
      <c r="F1277" s="2" t="str">
        <f>Sheet1!E1258</f>
        <v>0-150K</v>
      </c>
      <c r="G1277" s="64">
        <f>IF(ISNUMBER((Sheet1!F1258+$F$9/10)*VLOOKUP($B1277,$H$13:$J$17,3,0)),(Sheet1!F1258+$F$9/10)*VLOOKUP($B1277,$H$13:$J$17,3,0),"N/A")</f>
        <v>6.7391967146984086</v>
      </c>
      <c r="H1277" s="64">
        <f>IF(ISNUMBER((Sheet1!G1258+$F$9/10)*VLOOKUP($B1277,$H$13:$J$17,3,0)),(Sheet1!G1258+$F$9/10)*VLOOKUP($B1277,$H$13:$J$17,3,0),"N/A")</f>
        <v>6.6277175410889937</v>
      </c>
      <c r="I1277" s="64">
        <f>IF(ISNUMBER((Sheet1!H1258+$F$9/10)*VLOOKUP($B1277,$H$13:$J$17,3,0)),(Sheet1!H1258+$F$9/10)*VLOOKUP($B1277,$H$13:$J$17,3,0),"N/A")</f>
        <v>6.6793298997078363</v>
      </c>
      <c r="J1277" s="64">
        <f>IF(ISNUMBER((Sheet1!I1258+$F$9/10)*VLOOKUP($B1277,$H$13:$J$17,3,0)),(Sheet1!I1258+$F$9/10)*VLOOKUP($B1277,$H$13:$J$17,3,0),"N/A")</f>
        <v>6.7427267100254058</v>
      </c>
      <c r="K1277" s="64" t="str">
        <f>IF(ISNUMBER((Sheet1!J1258+$F$9/10)*VLOOKUP($B1277,$H$13:$J$17,3,0)),(Sheet1!J1258+$F$9/10)*VLOOKUP($B1277,$H$13:$J$17,3,0),"N/A")</f>
        <v>N/A</v>
      </c>
    </row>
    <row r="1278" spans="2:11" x14ac:dyDescent="0.3">
      <c r="B1278" s="1" t="str">
        <f>Sheet1!A1259</f>
        <v>MD</v>
      </c>
      <c r="C1278" s="2" t="str">
        <f>Sheet1!B1259</f>
        <v>Elec</v>
      </c>
      <c r="D1278" s="3">
        <f>Sheet1!C1259</f>
        <v>42794</v>
      </c>
      <c r="E1278" s="4" t="str">
        <f>Sheet1!D1259</f>
        <v>Potomac</v>
      </c>
      <c r="F1278" s="2" t="str">
        <f>Sheet1!E1259</f>
        <v>150-500K</v>
      </c>
      <c r="G1278" s="64">
        <f>IF(ISNUMBER((Sheet1!F1259+$F$9/10)*VLOOKUP($B1278,$H$13:$J$17,3,0)),(Sheet1!F1259+$F$9/10)*VLOOKUP($B1278,$H$13:$J$17,3,0),"N/A")</f>
        <v>6.5391967146984085</v>
      </c>
      <c r="H1278" s="64">
        <f>IF(ISNUMBER((Sheet1!G1259+$F$9/10)*VLOOKUP($B1278,$H$13:$J$17,3,0)),(Sheet1!G1259+$F$9/10)*VLOOKUP($B1278,$H$13:$J$17,3,0),"N/A")</f>
        <v>6.4277175410889935</v>
      </c>
      <c r="I1278" s="64">
        <f>IF(ISNUMBER((Sheet1!H1259+$F$9/10)*VLOOKUP($B1278,$H$13:$J$17,3,0)),(Sheet1!H1259+$F$9/10)*VLOOKUP($B1278,$H$13:$J$17,3,0),"N/A")</f>
        <v>6.479329899707837</v>
      </c>
      <c r="J1278" s="64">
        <f>IF(ISNUMBER((Sheet1!I1259+$F$9/10)*VLOOKUP($B1278,$H$13:$J$17,3,0)),(Sheet1!I1259+$F$9/10)*VLOOKUP($B1278,$H$13:$J$17,3,0),"N/A")</f>
        <v>6.5427267100254056</v>
      </c>
      <c r="K1278" s="64" t="str">
        <f>IF(ISNUMBER((Sheet1!J1259+$F$9/10)*VLOOKUP($B1278,$H$13:$J$17,3,0)),(Sheet1!J1259+$F$9/10)*VLOOKUP($B1278,$H$13:$J$17,3,0),"N/A")</f>
        <v>N/A</v>
      </c>
    </row>
    <row r="1279" spans="2:11" x14ac:dyDescent="0.3">
      <c r="B1279" s="1" t="str">
        <f>Sheet1!A1260</f>
        <v>MD</v>
      </c>
      <c r="C1279" s="2" t="str">
        <f>Sheet1!B1260</f>
        <v>Elec</v>
      </c>
      <c r="D1279" s="3">
        <f>Sheet1!C1260</f>
        <v>42794</v>
      </c>
      <c r="E1279" s="4" t="str">
        <f>Sheet1!D1260</f>
        <v>Potomac</v>
      </c>
      <c r="F1279" s="2" t="str">
        <f>Sheet1!E1260</f>
        <v>500-1M</v>
      </c>
      <c r="G1279" s="64">
        <f>IF(ISNUMBER((Sheet1!F1260+$F$9/10)*VLOOKUP($B1279,$H$13:$J$17,3,0)),(Sheet1!F1260+$F$9/10)*VLOOKUP($B1279,$H$13:$J$17,3,0),"N/A")</f>
        <v>6.1891967146984088</v>
      </c>
      <c r="H1279" s="64">
        <f>IF(ISNUMBER((Sheet1!G1260+$F$9/10)*VLOOKUP($B1279,$H$13:$J$17,3,0)),(Sheet1!G1260+$F$9/10)*VLOOKUP($B1279,$H$13:$J$17,3,0),"N/A")</f>
        <v>6.0777175410889939</v>
      </c>
      <c r="I1279" s="64">
        <f>IF(ISNUMBER((Sheet1!H1260+$F$9/10)*VLOOKUP($B1279,$H$13:$J$17,3,0)),(Sheet1!H1260+$F$9/10)*VLOOKUP($B1279,$H$13:$J$17,3,0),"N/A")</f>
        <v>6.1293298997078365</v>
      </c>
      <c r="J1279" s="64">
        <f>IF(ISNUMBER((Sheet1!I1260+$F$9/10)*VLOOKUP($B1279,$H$13:$J$17,3,0)),(Sheet1!I1260+$F$9/10)*VLOOKUP($B1279,$H$13:$J$17,3,0),"N/A")</f>
        <v>6.192726710025406</v>
      </c>
      <c r="K1279" s="64" t="str">
        <f>IF(ISNUMBER((Sheet1!J1260+$F$9/10)*VLOOKUP($B1279,$H$13:$J$17,3,0)),(Sheet1!J1260+$F$9/10)*VLOOKUP($B1279,$H$13:$J$17,3,0),"N/A")</f>
        <v>N/A</v>
      </c>
    </row>
    <row r="1280" spans="2:11" x14ac:dyDescent="0.3">
      <c r="B1280" s="1" t="str">
        <f>Sheet1!A1261</f>
        <v>MD</v>
      </c>
      <c r="C1280" s="2" t="str">
        <f>Sheet1!B1261</f>
        <v>Elec</v>
      </c>
      <c r="D1280" s="3">
        <f>Sheet1!C1261</f>
        <v>42794</v>
      </c>
      <c r="E1280" s="4" t="str">
        <f>Sheet1!D1261</f>
        <v>Potomac</v>
      </c>
      <c r="F1280" s="2" t="str">
        <f>Sheet1!E1261</f>
        <v>1-2M</v>
      </c>
      <c r="G1280" s="64">
        <f>IF(ISNUMBER((Sheet1!F1261+$F$9/10)*VLOOKUP($B1280,$H$13:$J$17,3,0)),(Sheet1!F1261+$F$9/10)*VLOOKUP($B1280,$H$13:$J$17,3,0),"N/A")</f>
        <v>6.0641967146984088</v>
      </c>
      <c r="H1280" s="64">
        <f>IF(ISNUMBER((Sheet1!G1261+$F$9/10)*VLOOKUP($B1280,$H$13:$J$17,3,0)),(Sheet1!G1261+$F$9/10)*VLOOKUP($B1280,$H$13:$J$17,3,0),"N/A")</f>
        <v>5.9527175410889939</v>
      </c>
      <c r="I1280" s="64">
        <f>IF(ISNUMBER((Sheet1!H1261+$F$9/10)*VLOOKUP($B1280,$H$13:$J$17,3,0)),(Sheet1!H1261+$F$9/10)*VLOOKUP($B1280,$H$13:$J$17,3,0),"N/A")</f>
        <v>6.0043298997078365</v>
      </c>
      <c r="J1280" s="64">
        <f>IF(ISNUMBER((Sheet1!I1261+$F$9/10)*VLOOKUP($B1280,$H$13:$J$17,3,0)),(Sheet1!I1261+$F$9/10)*VLOOKUP($B1280,$H$13:$J$17,3,0),"N/A")</f>
        <v>6.067726710025406</v>
      </c>
      <c r="K1280" s="64" t="str">
        <f>IF(ISNUMBER((Sheet1!J1261+$F$9/10)*VLOOKUP($B1280,$H$13:$J$17,3,0)),(Sheet1!J1261+$F$9/10)*VLOOKUP($B1280,$H$13:$J$17,3,0),"N/A")</f>
        <v>N/A</v>
      </c>
    </row>
    <row r="1281" spans="2:11" x14ac:dyDescent="0.3">
      <c r="B1281" s="1" t="str">
        <f>Sheet1!A1262</f>
        <v>MD</v>
      </c>
      <c r="C1281" s="2" t="str">
        <f>Sheet1!B1262</f>
        <v>Elec</v>
      </c>
      <c r="D1281" s="3">
        <f>Sheet1!C1262</f>
        <v>42794</v>
      </c>
      <c r="E1281" s="4" t="str">
        <f>Sheet1!D1262</f>
        <v>Potomac</v>
      </c>
      <c r="F1281" s="2" t="str">
        <f>Sheet1!E1262</f>
        <v>2M+</v>
      </c>
      <c r="G1281" s="64">
        <f>IF(ISNUMBER((Sheet1!F1262+$F$9/10)*VLOOKUP($B1281,$H$13:$J$17,3,0)),(Sheet1!F1262+$F$9/10)*VLOOKUP($B1281,$H$13:$J$17,3,0),"N/A")</f>
        <v>5.9391967146984088</v>
      </c>
      <c r="H1281" s="64">
        <f>IF(ISNUMBER((Sheet1!G1262+$F$9/10)*VLOOKUP($B1281,$H$13:$J$17,3,0)),(Sheet1!G1262+$F$9/10)*VLOOKUP($B1281,$H$13:$J$17,3,0),"N/A")</f>
        <v>5.8277175410889939</v>
      </c>
      <c r="I1281" s="64">
        <f>IF(ISNUMBER((Sheet1!H1262+$F$9/10)*VLOOKUP($B1281,$H$13:$J$17,3,0)),(Sheet1!H1262+$F$9/10)*VLOOKUP($B1281,$H$13:$J$17,3,0),"N/A")</f>
        <v>5.8793298997078365</v>
      </c>
      <c r="J1281" s="64">
        <f>IF(ISNUMBER((Sheet1!I1262+$F$9/10)*VLOOKUP($B1281,$H$13:$J$17,3,0)),(Sheet1!I1262+$F$9/10)*VLOOKUP($B1281,$H$13:$J$17,3,0),"N/A")</f>
        <v>5.942726710025406</v>
      </c>
      <c r="K1281" s="64" t="str">
        <f>IF(ISNUMBER((Sheet1!J1262+$F$9/10)*VLOOKUP($B1281,$H$13:$J$17,3,0)),(Sheet1!J1262+$F$9/10)*VLOOKUP($B1281,$H$13:$J$17,3,0),"N/A")</f>
        <v>N/A</v>
      </c>
    </row>
    <row r="1282" spans="2:11" x14ac:dyDescent="0.3">
      <c r="B1282" s="1" t="str">
        <f>Sheet1!A1263</f>
        <v>NJ</v>
      </c>
      <c r="C1282" s="2" t="str">
        <f>Sheet1!B1263</f>
        <v>Elec</v>
      </c>
      <c r="D1282" s="3">
        <f>Sheet1!C1263</f>
        <v>42430</v>
      </c>
      <c r="E1282" s="4" t="str">
        <f>Sheet1!D1263</f>
        <v>JCPL</v>
      </c>
      <c r="F1282" s="2" t="str">
        <f>Sheet1!E1263</f>
        <v>0-150K</v>
      </c>
      <c r="G1282" s="64">
        <f>IF(ISNUMBER((Sheet1!F1263+$F$9/10)*VLOOKUP($B1282,$H$13:$J$17,3,0)),(Sheet1!F1263+$F$9/10)*VLOOKUP($B1282,$H$13:$J$17,3,0),"N/A")</f>
        <v>8.3149415753767126</v>
      </c>
      <c r="H1282" s="64">
        <f>IF(ISNUMBER((Sheet1!G1263+$F$9/10)*VLOOKUP($B1282,$H$13:$J$17,3,0)),(Sheet1!G1263+$F$9/10)*VLOOKUP($B1282,$H$13:$J$17,3,0),"N/A")</f>
        <v>8.6038753695433776</v>
      </c>
      <c r="I1282" s="64">
        <f>IF(ISNUMBER((Sheet1!H1263+$F$9/10)*VLOOKUP($B1282,$H$13:$J$17,3,0)),(Sheet1!H1263+$F$9/10)*VLOOKUP($B1282,$H$13:$J$17,3,0),"N/A")</f>
        <v>8.6377141938489324</v>
      </c>
      <c r="J1282" s="64">
        <f>IF(ISNUMBER((Sheet1!I1263+$F$9/10)*VLOOKUP($B1282,$H$13:$J$17,3,0)),(Sheet1!I1263+$F$9/10)*VLOOKUP($B1282,$H$13:$J$17,3,0),"N/A")</f>
        <v>8.7438415456892109</v>
      </c>
      <c r="K1282" s="64">
        <f>IF(ISNUMBER((Sheet1!J1263+$F$9/10)*VLOOKUP($B1282,$H$13:$J$17,3,0)),(Sheet1!J1263+$F$9/10)*VLOOKUP($B1282,$H$13:$J$17,3,0),"N/A")</f>
        <v>8.9598142504461578</v>
      </c>
    </row>
    <row r="1283" spans="2:11" x14ac:dyDescent="0.3">
      <c r="B1283" s="1" t="str">
        <f>Sheet1!A1264</f>
        <v>NJ</v>
      </c>
      <c r="C1283" s="2" t="str">
        <f>Sheet1!B1264</f>
        <v>Elec</v>
      </c>
      <c r="D1283" s="3">
        <f>Sheet1!C1264</f>
        <v>42430</v>
      </c>
      <c r="E1283" s="4" t="str">
        <f>Sheet1!D1264</f>
        <v>JCPL</v>
      </c>
      <c r="F1283" s="2" t="str">
        <f>Sheet1!E1264</f>
        <v>150-500K</v>
      </c>
      <c r="G1283" s="64">
        <f>IF(ISNUMBER((Sheet1!F1264+$F$9/10)*VLOOKUP($B1283,$H$13:$J$17,3,0)),(Sheet1!F1264+$F$9/10)*VLOOKUP($B1283,$H$13:$J$17,3,0),"N/A")</f>
        <v>8.100941575376714</v>
      </c>
      <c r="H1283" s="64">
        <f>IF(ISNUMBER((Sheet1!G1264+$F$9/10)*VLOOKUP($B1283,$H$13:$J$17,3,0)),(Sheet1!G1264+$F$9/10)*VLOOKUP($B1283,$H$13:$J$17,3,0),"N/A")</f>
        <v>8.389875369543379</v>
      </c>
      <c r="I1283" s="64">
        <f>IF(ISNUMBER((Sheet1!H1264+$F$9/10)*VLOOKUP($B1283,$H$13:$J$17,3,0)),(Sheet1!H1264+$F$9/10)*VLOOKUP($B1283,$H$13:$J$17,3,0),"N/A")</f>
        <v>8.4237141938489319</v>
      </c>
      <c r="J1283" s="64">
        <f>IF(ISNUMBER((Sheet1!I1264+$F$9/10)*VLOOKUP($B1283,$H$13:$J$17,3,0)),(Sheet1!I1264+$F$9/10)*VLOOKUP($B1283,$H$13:$J$17,3,0),"N/A")</f>
        <v>8.5298415456892123</v>
      </c>
      <c r="K1283" s="64">
        <f>IF(ISNUMBER((Sheet1!J1264+$F$9/10)*VLOOKUP($B1283,$H$13:$J$17,3,0)),(Sheet1!J1264+$F$9/10)*VLOOKUP($B1283,$H$13:$J$17,3,0),"N/A")</f>
        <v>8.7458142504461556</v>
      </c>
    </row>
    <row r="1284" spans="2:11" x14ac:dyDescent="0.3">
      <c r="B1284" s="1" t="str">
        <f>Sheet1!A1265</f>
        <v>NJ</v>
      </c>
      <c r="C1284" s="2" t="str">
        <f>Sheet1!B1265</f>
        <v>Elec</v>
      </c>
      <c r="D1284" s="3">
        <f>Sheet1!C1265</f>
        <v>42430</v>
      </c>
      <c r="E1284" s="4" t="str">
        <f>Sheet1!D1265</f>
        <v>JCPL</v>
      </c>
      <c r="F1284" s="2" t="str">
        <f>Sheet1!E1265</f>
        <v>500-1M</v>
      </c>
      <c r="G1284" s="64">
        <f>IF(ISNUMBER((Sheet1!F1265+$F$9/10)*VLOOKUP($B1284,$H$13:$J$17,3,0)),(Sheet1!F1265+$F$9/10)*VLOOKUP($B1284,$H$13:$J$17,3,0),"N/A")</f>
        <v>7.7264415753767128</v>
      </c>
      <c r="H1284" s="64">
        <f>IF(ISNUMBER((Sheet1!G1265+$F$9/10)*VLOOKUP($B1284,$H$13:$J$17,3,0)),(Sheet1!G1265+$F$9/10)*VLOOKUP($B1284,$H$13:$J$17,3,0),"N/A")</f>
        <v>8.0153753695433778</v>
      </c>
      <c r="I1284" s="64">
        <f>IF(ISNUMBER((Sheet1!H1265+$F$9/10)*VLOOKUP($B1284,$H$13:$J$17,3,0)),(Sheet1!H1265+$F$9/10)*VLOOKUP($B1284,$H$13:$J$17,3,0),"N/A")</f>
        <v>8.0492141938489326</v>
      </c>
      <c r="J1284" s="64">
        <f>IF(ISNUMBER((Sheet1!I1265+$F$9/10)*VLOOKUP($B1284,$H$13:$J$17,3,0)),(Sheet1!I1265+$F$9/10)*VLOOKUP($B1284,$H$13:$J$17,3,0),"N/A")</f>
        <v>8.1553415456892129</v>
      </c>
      <c r="K1284" s="64">
        <f>IF(ISNUMBER((Sheet1!J1265+$F$9/10)*VLOOKUP($B1284,$H$13:$J$17,3,0)),(Sheet1!J1265+$F$9/10)*VLOOKUP($B1284,$H$13:$J$17,3,0),"N/A")</f>
        <v>8.3713142504461562</v>
      </c>
    </row>
    <row r="1285" spans="2:11" x14ac:dyDescent="0.3">
      <c r="B1285" s="1" t="str">
        <f>Sheet1!A1266</f>
        <v>NJ</v>
      </c>
      <c r="C1285" s="2" t="str">
        <f>Sheet1!B1266</f>
        <v>Elec</v>
      </c>
      <c r="D1285" s="3">
        <f>Sheet1!C1266</f>
        <v>42430</v>
      </c>
      <c r="E1285" s="4" t="str">
        <f>Sheet1!D1266</f>
        <v>JCPL</v>
      </c>
      <c r="F1285" s="2" t="str">
        <f>Sheet1!E1266</f>
        <v>1-2M</v>
      </c>
      <c r="G1285" s="64">
        <f>IF(ISNUMBER((Sheet1!F1266+$F$9/10)*VLOOKUP($B1285,$H$13:$J$17,3,0)),(Sheet1!F1266+$F$9/10)*VLOOKUP($B1285,$H$13:$J$17,3,0),"N/A")</f>
        <v>7.5926915753767128</v>
      </c>
      <c r="H1285" s="64">
        <f>IF(ISNUMBER((Sheet1!G1266+$F$9/10)*VLOOKUP($B1285,$H$13:$J$17,3,0)),(Sheet1!G1266+$F$9/10)*VLOOKUP($B1285,$H$13:$J$17,3,0),"N/A")</f>
        <v>7.8816253695433778</v>
      </c>
      <c r="I1285" s="64">
        <f>IF(ISNUMBER((Sheet1!H1266+$F$9/10)*VLOOKUP($B1285,$H$13:$J$17,3,0)),(Sheet1!H1266+$F$9/10)*VLOOKUP($B1285,$H$13:$J$17,3,0),"N/A")</f>
        <v>7.9154641938489334</v>
      </c>
      <c r="J1285" s="64">
        <f>IF(ISNUMBER((Sheet1!I1266+$F$9/10)*VLOOKUP($B1285,$H$13:$J$17,3,0)),(Sheet1!I1266+$F$9/10)*VLOOKUP($B1285,$H$13:$J$17,3,0),"N/A")</f>
        <v>8.021591545689212</v>
      </c>
      <c r="K1285" s="64">
        <f>IF(ISNUMBER((Sheet1!J1266+$F$9/10)*VLOOKUP($B1285,$H$13:$J$17,3,0)),(Sheet1!J1266+$F$9/10)*VLOOKUP($B1285,$H$13:$J$17,3,0),"N/A")</f>
        <v>8.237564250446157</v>
      </c>
    </row>
    <row r="1286" spans="2:11" x14ac:dyDescent="0.3">
      <c r="B1286" s="1" t="str">
        <f>Sheet1!A1267</f>
        <v>NJ</v>
      </c>
      <c r="C1286" s="2" t="str">
        <f>Sheet1!B1267</f>
        <v>Elec</v>
      </c>
      <c r="D1286" s="3">
        <f>Sheet1!C1267</f>
        <v>42430</v>
      </c>
      <c r="E1286" s="4" t="str">
        <f>Sheet1!D1267</f>
        <v>JCPL</v>
      </c>
      <c r="F1286" s="2" t="str">
        <f>Sheet1!E1267</f>
        <v>2M+</v>
      </c>
      <c r="G1286" s="64">
        <f>IF(ISNUMBER((Sheet1!F1267+$F$9/10)*VLOOKUP($B1286,$H$13:$J$17,3,0)),(Sheet1!F1267+$F$9/10)*VLOOKUP($B1286,$H$13:$J$17,3,0),"N/A")</f>
        <v>7.4589415753767128</v>
      </c>
      <c r="H1286" s="64">
        <f>IF(ISNUMBER((Sheet1!G1267+$F$9/10)*VLOOKUP($B1286,$H$13:$J$17,3,0)),(Sheet1!G1267+$F$9/10)*VLOOKUP($B1286,$H$13:$J$17,3,0),"N/A")</f>
        <v>7.7478753695433777</v>
      </c>
      <c r="I1286" s="64">
        <f>IF(ISNUMBER((Sheet1!H1267+$F$9/10)*VLOOKUP($B1286,$H$13:$J$17,3,0)),(Sheet1!H1267+$F$9/10)*VLOOKUP($B1286,$H$13:$J$17,3,0),"N/A")</f>
        <v>7.7817141938489334</v>
      </c>
      <c r="J1286" s="64">
        <f>IF(ISNUMBER((Sheet1!I1267+$F$9/10)*VLOOKUP($B1286,$H$13:$J$17,3,0)),(Sheet1!I1267+$F$9/10)*VLOOKUP($B1286,$H$13:$J$17,3,0),"N/A")</f>
        <v>7.8878415456892119</v>
      </c>
      <c r="K1286" s="64">
        <f>IF(ISNUMBER((Sheet1!J1267+$F$9/10)*VLOOKUP($B1286,$H$13:$J$17,3,0)),(Sheet1!J1267+$F$9/10)*VLOOKUP($B1286,$H$13:$J$17,3,0),"N/A")</f>
        <v>8.1038142504461561</v>
      </c>
    </row>
    <row r="1287" spans="2:11" x14ac:dyDescent="0.3">
      <c r="B1287" s="1" t="str">
        <f>Sheet1!A1268</f>
        <v>NJ</v>
      </c>
      <c r="C1287" s="2" t="str">
        <f>Sheet1!B1268</f>
        <v>Elec</v>
      </c>
      <c r="D1287" s="3">
        <f>Sheet1!C1268</f>
        <v>42430</v>
      </c>
      <c r="E1287" s="4" t="str">
        <f>Sheet1!D1268</f>
        <v>PSEG</v>
      </c>
      <c r="F1287" s="2" t="str">
        <f>Sheet1!E1268</f>
        <v>0-150K</v>
      </c>
      <c r="G1287" s="64">
        <f>IF(ISNUMBER((Sheet1!F1268+$F$9/10)*VLOOKUP($B1287,$H$13:$J$17,3,0)),(Sheet1!F1268+$F$9/10)*VLOOKUP($B1287,$H$13:$J$17,3,0),"N/A")</f>
        <v>11.20915052592466</v>
      </c>
      <c r="H1287" s="64">
        <f>IF(ISNUMBER((Sheet1!G1268+$F$9/10)*VLOOKUP($B1287,$H$13:$J$17,3,0)),(Sheet1!G1268+$F$9/10)*VLOOKUP($B1287,$H$13:$J$17,3,0),"N/A")</f>
        <v>11.684866195091326</v>
      </c>
      <c r="I1287" s="64">
        <f>IF(ISNUMBER((Sheet1!H1268+$F$9/10)*VLOOKUP($B1287,$H$13:$J$17,3,0)),(Sheet1!H1268+$F$9/10)*VLOOKUP($B1287,$H$13:$J$17,3,0),"N/A")</f>
        <v>11.72576924856355</v>
      </c>
      <c r="J1287" s="64">
        <f>IF(ISNUMBER((Sheet1!I1268+$F$9/10)*VLOOKUP($B1287,$H$13:$J$17,3,0)),(Sheet1!I1268+$F$9/10)*VLOOKUP($B1287,$H$13:$J$17,3,0),"N/A")</f>
        <v>11.834448528112162</v>
      </c>
      <c r="K1287" s="64">
        <f>IF(ISNUMBER((Sheet1!J1268+$F$9/10)*VLOOKUP($B1287,$H$13:$J$17,3,0)),(Sheet1!J1268+$F$9/10)*VLOOKUP($B1287,$H$13:$J$17,3,0),"N/A")</f>
        <v>12.023477139327436</v>
      </c>
    </row>
    <row r="1288" spans="2:11" x14ac:dyDescent="0.3">
      <c r="B1288" s="1" t="str">
        <f>Sheet1!A1269</f>
        <v>NJ</v>
      </c>
      <c r="C1288" s="2" t="str">
        <f>Sheet1!B1269</f>
        <v>Elec</v>
      </c>
      <c r="D1288" s="3">
        <f>Sheet1!C1269</f>
        <v>42430</v>
      </c>
      <c r="E1288" s="4" t="str">
        <f>Sheet1!D1269</f>
        <v>PSEG</v>
      </c>
      <c r="F1288" s="2" t="str">
        <f>Sheet1!E1269</f>
        <v>150-500K</v>
      </c>
      <c r="G1288" s="64">
        <f>IF(ISNUMBER((Sheet1!F1269+$F$9/10)*VLOOKUP($B1288,$H$13:$J$17,3,0)),(Sheet1!F1269+$F$9/10)*VLOOKUP($B1288,$H$13:$J$17,3,0),"N/A")</f>
        <v>10.995150525924659</v>
      </c>
      <c r="H1288" s="64">
        <f>IF(ISNUMBER((Sheet1!G1269+$F$9/10)*VLOOKUP($B1288,$H$13:$J$17,3,0)),(Sheet1!G1269+$F$9/10)*VLOOKUP($B1288,$H$13:$J$17,3,0),"N/A")</f>
        <v>11.470866195091327</v>
      </c>
      <c r="I1288" s="64">
        <f>IF(ISNUMBER((Sheet1!H1269+$F$9/10)*VLOOKUP($B1288,$H$13:$J$17,3,0)),(Sheet1!H1269+$F$9/10)*VLOOKUP($B1288,$H$13:$J$17,3,0),"N/A")</f>
        <v>11.511769248563549</v>
      </c>
      <c r="J1288" s="64">
        <f>IF(ISNUMBER((Sheet1!I1269+$F$9/10)*VLOOKUP($B1288,$H$13:$J$17,3,0)),(Sheet1!I1269+$F$9/10)*VLOOKUP($B1288,$H$13:$J$17,3,0),"N/A")</f>
        <v>11.62044852811216</v>
      </c>
      <c r="K1288" s="64">
        <f>IF(ISNUMBER((Sheet1!J1269+$F$9/10)*VLOOKUP($B1288,$H$13:$J$17,3,0)),(Sheet1!J1269+$F$9/10)*VLOOKUP($B1288,$H$13:$J$17,3,0),"N/A")</f>
        <v>11.809477139327438</v>
      </c>
    </row>
    <row r="1289" spans="2:11" x14ac:dyDescent="0.3">
      <c r="B1289" s="1" t="str">
        <f>Sheet1!A1270</f>
        <v>NJ</v>
      </c>
      <c r="C1289" s="2" t="str">
        <f>Sheet1!B1270</f>
        <v>Elec</v>
      </c>
      <c r="D1289" s="3">
        <f>Sheet1!C1270</f>
        <v>42430</v>
      </c>
      <c r="E1289" s="4" t="str">
        <f>Sheet1!D1270</f>
        <v>PSEG</v>
      </c>
      <c r="F1289" s="2" t="str">
        <f>Sheet1!E1270</f>
        <v>500-1M</v>
      </c>
      <c r="G1289" s="64">
        <f>IF(ISNUMBER((Sheet1!F1270+$F$9/10)*VLOOKUP($B1289,$H$13:$J$17,3,0)),(Sheet1!F1270+$F$9/10)*VLOOKUP($B1289,$H$13:$J$17,3,0),"N/A")</f>
        <v>10.620650525924658</v>
      </c>
      <c r="H1289" s="64">
        <f>IF(ISNUMBER((Sheet1!G1270+$F$9/10)*VLOOKUP($B1289,$H$13:$J$17,3,0)),(Sheet1!G1270+$F$9/10)*VLOOKUP($B1289,$H$13:$J$17,3,0),"N/A")</f>
        <v>11.096366195091328</v>
      </c>
      <c r="I1289" s="64">
        <f>IF(ISNUMBER((Sheet1!H1270+$F$9/10)*VLOOKUP($B1289,$H$13:$J$17,3,0)),(Sheet1!H1270+$F$9/10)*VLOOKUP($B1289,$H$13:$J$17,3,0),"N/A")</f>
        <v>11.13726924856355</v>
      </c>
      <c r="J1289" s="64">
        <f>IF(ISNUMBER((Sheet1!I1270+$F$9/10)*VLOOKUP($B1289,$H$13:$J$17,3,0)),(Sheet1!I1270+$F$9/10)*VLOOKUP($B1289,$H$13:$J$17,3,0),"N/A")</f>
        <v>11.245948528112161</v>
      </c>
      <c r="K1289" s="64">
        <f>IF(ISNUMBER((Sheet1!J1270+$F$9/10)*VLOOKUP($B1289,$H$13:$J$17,3,0)),(Sheet1!J1270+$F$9/10)*VLOOKUP($B1289,$H$13:$J$17,3,0),"N/A")</f>
        <v>11.434977139327438</v>
      </c>
    </row>
    <row r="1290" spans="2:11" x14ac:dyDescent="0.3">
      <c r="B1290" s="1" t="str">
        <f>Sheet1!A1271</f>
        <v>NJ</v>
      </c>
      <c r="C1290" s="2" t="str">
        <f>Sheet1!B1271</f>
        <v>Elec</v>
      </c>
      <c r="D1290" s="3">
        <f>Sheet1!C1271</f>
        <v>42430</v>
      </c>
      <c r="E1290" s="4" t="str">
        <f>Sheet1!D1271</f>
        <v>PSEG</v>
      </c>
      <c r="F1290" s="2" t="str">
        <f>Sheet1!E1271</f>
        <v>1-2M</v>
      </c>
      <c r="G1290" s="64">
        <f>IF(ISNUMBER((Sheet1!F1271+$F$9/10)*VLOOKUP($B1290,$H$13:$J$17,3,0)),(Sheet1!F1271+$F$9/10)*VLOOKUP($B1290,$H$13:$J$17,3,0),"N/A")</f>
        <v>10.486900525924659</v>
      </c>
      <c r="H1290" s="64">
        <f>IF(ISNUMBER((Sheet1!G1271+$F$9/10)*VLOOKUP($B1290,$H$13:$J$17,3,0)),(Sheet1!G1271+$F$9/10)*VLOOKUP($B1290,$H$13:$J$17,3,0),"N/A")</f>
        <v>10.962616195091327</v>
      </c>
      <c r="I1290" s="64">
        <f>IF(ISNUMBER((Sheet1!H1271+$F$9/10)*VLOOKUP($B1290,$H$13:$J$17,3,0)),(Sheet1!H1271+$F$9/10)*VLOOKUP($B1290,$H$13:$J$17,3,0),"N/A")</f>
        <v>11.003519248563551</v>
      </c>
      <c r="J1290" s="64">
        <f>IF(ISNUMBER((Sheet1!I1271+$F$9/10)*VLOOKUP($B1290,$H$13:$J$17,3,0)),(Sheet1!I1271+$F$9/10)*VLOOKUP($B1290,$H$13:$J$17,3,0),"N/A")</f>
        <v>11.112198528112161</v>
      </c>
      <c r="K1290" s="64">
        <f>IF(ISNUMBER((Sheet1!J1271+$F$9/10)*VLOOKUP($B1290,$H$13:$J$17,3,0)),(Sheet1!J1271+$F$9/10)*VLOOKUP($B1290,$H$13:$J$17,3,0),"N/A")</f>
        <v>11.301227139327437</v>
      </c>
    </row>
    <row r="1291" spans="2:11" x14ac:dyDescent="0.3">
      <c r="B1291" s="1" t="str">
        <f>Sheet1!A1272</f>
        <v>NJ</v>
      </c>
      <c r="C1291" s="2" t="str">
        <f>Sheet1!B1272</f>
        <v>Elec</v>
      </c>
      <c r="D1291" s="3">
        <f>Sheet1!C1272</f>
        <v>42430</v>
      </c>
      <c r="E1291" s="4" t="str">
        <f>Sheet1!D1272</f>
        <v>PSEG</v>
      </c>
      <c r="F1291" s="2" t="str">
        <f>Sheet1!E1272</f>
        <v>2M+</v>
      </c>
      <c r="G1291" s="64">
        <f>IF(ISNUMBER((Sheet1!F1272+$F$9/10)*VLOOKUP($B1291,$H$13:$J$17,3,0)),(Sheet1!F1272+$F$9/10)*VLOOKUP($B1291,$H$13:$J$17,3,0),"N/A")</f>
        <v>10.353150525924658</v>
      </c>
      <c r="H1291" s="64">
        <f>IF(ISNUMBER((Sheet1!G1272+$F$9/10)*VLOOKUP($B1291,$H$13:$J$17,3,0)),(Sheet1!G1272+$F$9/10)*VLOOKUP($B1291,$H$13:$J$17,3,0),"N/A")</f>
        <v>10.828866195091328</v>
      </c>
      <c r="I1291" s="64">
        <f>IF(ISNUMBER((Sheet1!H1272+$F$9/10)*VLOOKUP($B1291,$H$13:$J$17,3,0)),(Sheet1!H1272+$F$9/10)*VLOOKUP($B1291,$H$13:$J$17,3,0),"N/A")</f>
        <v>10.86976924856355</v>
      </c>
      <c r="J1291" s="64">
        <f>IF(ISNUMBER((Sheet1!I1272+$F$9/10)*VLOOKUP($B1291,$H$13:$J$17,3,0)),(Sheet1!I1272+$F$9/10)*VLOOKUP($B1291,$H$13:$J$17,3,0),"N/A")</f>
        <v>10.97844852811216</v>
      </c>
      <c r="K1291" s="64">
        <f>IF(ISNUMBER((Sheet1!J1272+$F$9/10)*VLOOKUP($B1291,$H$13:$J$17,3,0)),(Sheet1!J1272+$F$9/10)*VLOOKUP($B1291,$H$13:$J$17,3,0),"N/A")</f>
        <v>11.167477139327438</v>
      </c>
    </row>
    <row r="1292" spans="2:11" x14ac:dyDescent="0.3">
      <c r="B1292" s="1" t="str">
        <f>Sheet1!A1273</f>
        <v>NJ</v>
      </c>
      <c r="C1292" s="2" t="str">
        <f>Sheet1!B1273</f>
        <v>Elec</v>
      </c>
      <c r="D1292" s="3">
        <f>Sheet1!C1273</f>
        <v>42430</v>
      </c>
      <c r="E1292" s="4" t="str">
        <f>Sheet1!D1273</f>
        <v>ACE</v>
      </c>
      <c r="F1292" s="2" t="str">
        <f>Sheet1!E1273</f>
        <v>0-150K</v>
      </c>
      <c r="G1292" s="64">
        <f>IF(ISNUMBER((Sheet1!F1273+$F$9/10)*VLOOKUP($B1292,$H$13:$J$17,3,0)),(Sheet1!F1273+$F$9/10)*VLOOKUP($B1292,$H$13:$J$17,3,0),"N/A")</f>
        <v>9.4982912556173016</v>
      </c>
      <c r="H1292" s="64">
        <f>IF(ISNUMBER((Sheet1!G1273+$F$9/10)*VLOOKUP($B1292,$H$13:$J$17,3,0)),(Sheet1!G1273+$F$9/10)*VLOOKUP($B1292,$H$13:$J$17,3,0),"N/A")</f>
        <v>9.7528845053439657</v>
      </c>
      <c r="I1292" s="64">
        <f>IF(ISNUMBER((Sheet1!H1273+$F$9/10)*VLOOKUP($B1292,$H$13:$J$17,3,0)),(Sheet1!H1273+$F$9/10)*VLOOKUP($B1292,$H$13:$J$17,3,0),"N/A")</f>
        <v>9.694756826612716</v>
      </c>
      <c r="J1292" s="64">
        <f>IF(ISNUMBER((Sheet1!I1273+$F$9/10)*VLOOKUP($B1292,$H$13:$J$17,3,0)),(Sheet1!I1273+$F$9/10)*VLOOKUP($B1292,$H$13:$J$17,3,0),"N/A")</f>
        <v>9.7238249318492187</v>
      </c>
      <c r="K1292" s="64">
        <f>IF(ISNUMBER((Sheet1!J1273+$F$9/10)*VLOOKUP($B1292,$H$13:$J$17,3,0)),(Sheet1!J1273+$F$9/10)*VLOOKUP($B1292,$H$13:$J$17,3,0),"N/A")</f>
        <v>9.8887971538387518</v>
      </c>
    </row>
    <row r="1293" spans="2:11" x14ac:dyDescent="0.3">
      <c r="B1293" s="1" t="str">
        <f>Sheet1!A1274</f>
        <v>NJ</v>
      </c>
      <c r="C1293" s="2" t="str">
        <f>Sheet1!B1274</f>
        <v>Elec</v>
      </c>
      <c r="D1293" s="3">
        <f>Sheet1!C1274</f>
        <v>42430</v>
      </c>
      <c r="E1293" s="4" t="str">
        <f>Sheet1!D1274</f>
        <v>ACE</v>
      </c>
      <c r="F1293" s="2" t="str">
        <f>Sheet1!E1274</f>
        <v>150-500K</v>
      </c>
      <c r="G1293" s="64">
        <f>IF(ISNUMBER((Sheet1!F1274+$F$9/10)*VLOOKUP($B1293,$H$13:$J$17,3,0)),(Sheet1!F1274+$F$9/10)*VLOOKUP($B1293,$H$13:$J$17,3,0),"N/A")</f>
        <v>9.2842912556173012</v>
      </c>
      <c r="H1293" s="64">
        <f>IF(ISNUMBER((Sheet1!G1274+$F$9/10)*VLOOKUP($B1293,$H$13:$J$17,3,0)),(Sheet1!G1274+$F$9/10)*VLOOKUP($B1293,$H$13:$J$17,3,0),"N/A")</f>
        <v>9.5388845053439635</v>
      </c>
      <c r="I1293" s="64">
        <f>IF(ISNUMBER((Sheet1!H1274+$F$9/10)*VLOOKUP($B1293,$H$13:$J$17,3,0)),(Sheet1!H1274+$F$9/10)*VLOOKUP($B1293,$H$13:$J$17,3,0),"N/A")</f>
        <v>9.4807568266127173</v>
      </c>
      <c r="J1293" s="64">
        <f>IF(ISNUMBER((Sheet1!I1274+$F$9/10)*VLOOKUP($B1293,$H$13:$J$17,3,0)),(Sheet1!I1274+$F$9/10)*VLOOKUP($B1293,$H$13:$J$17,3,0),"N/A")</f>
        <v>9.5098249318492201</v>
      </c>
      <c r="K1293" s="64">
        <f>IF(ISNUMBER((Sheet1!J1274+$F$9/10)*VLOOKUP($B1293,$H$13:$J$17,3,0)),(Sheet1!J1274+$F$9/10)*VLOOKUP($B1293,$H$13:$J$17,3,0),"N/A")</f>
        <v>9.6747971538387532</v>
      </c>
    </row>
    <row r="1294" spans="2:11" x14ac:dyDescent="0.3">
      <c r="B1294" s="1" t="str">
        <f>Sheet1!A1275</f>
        <v>NJ</v>
      </c>
      <c r="C1294" s="2" t="str">
        <f>Sheet1!B1275</f>
        <v>Elec</v>
      </c>
      <c r="D1294" s="3">
        <f>Sheet1!C1275</f>
        <v>42430</v>
      </c>
      <c r="E1294" s="4" t="str">
        <f>Sheet1!D1275</f>
        <v>ACE</v>
      </c>
      <c r="F1294" s="2" t="str">
        <f>Sheet1!E1275</f>
        <v>500-1M</v>
      </c>
      <c r="G1294" s="64">
        <f>IF(ISNUMBER((Sheet1!F1275+$F$9/10)*VLOOKUP($B1294,$H$13:$J$17,3,0)),(Sheet1!F1275+$F$9/10)*VLOOKUP($B1294,$H$13:$J$17,3,0),"N/A")</f>
        <v>8.9097912556173</v>
      </c>
      <c r="H1294" s="64">
        <f>IF(ISNUMBER((Sheet1!G1275+$F$9/10)*VLOOKUP($B1294,$H$13:$J$17,3,0)),(Sheet1!G1275+$F$9/10)*VLOOKUP($B1294,$H$13:$J$17,3,0),"N/A")</f>
        <v>9.1643845053439641</v>
      </c>
      <c r="I1294" s="64">
        <f>IF(ISNUMBER((Sheet1!H1275+$F$9/10)*VLOOKUP($B1294,$H$13:$J$17,3,0)),(Sheet1!H1275+$F$9/10)*VLOOKUP($B1294,$H$13:$J$17,3,0),"N/A")</f>
        <v>9.106256826612718</v>
      </c>
      <c r="J1294" s="64">
        <f>IF(ISNUMBER((Sheet1!I1275+$F$9/10)*VLOOKUP($B1294,$H$13:$J$17,3,0)),(Sheet1!I1275+$F$9/10)*VLOOKUP($B1294,$H$13:$J$17,3,0),"N/A")</f>
        <v>9.1353249318492189</v>
      </c>
      <c r="K1294" s="64">
        <f>IF(ISNUMBER((Sheet1!J1275+$F$9/10)*VLOOKUP($B1294,$H$13:$J$17,3,0)),(Sheet1!J1275+$F$9/10)*VLOOKUP($B1294,$H$13:$J$17,3,0),"N/A")</f>
        <v>9.3002971538387538</v>
      </c>
    </row>
    <row r="1295" spans="2:11" x14ac:dyDescent="0.3">
      <c r="B1295" s="1" t="str">
        <f>Sheet1!A1276</f>
        <v>NJ</v>
      </c>
      <c r="C1295" s="2" t="str">
        <f>Sheet1!B1276</f>
        <v>Elec</v>
      </c>
      <c r="D1295" s="3">
        <f>Sheet1!C1276</f>
        <v>42430</v>
      </c>
      <c r="E1295" s="4" t="str">
        <f>Sheet1!D1276</f>
        <v>ACE</v>
      </c>
      <c r="F1295" s="2" t="str">
        <f>Sheet1!E1276</f>
        <v>1-2M</v>
      </c>
      <c r="G1295" s="64">
        <f>IF(ISNUMBER((Sheet1!F1276+$F$9/10)*VLOOKUP($B1295,$H$13:$J$17,3,0)),(Sheet1!F1276+$F$9/10)*VLOOKUP($B1295,$H$13:$J$17,3,0),"N/A")</f>
        <v>8.7760412556173009</v>
      </c>
      <c r="H1295" s="64">
        <f>IF(ISNUMBER((Sheet1!G1276+$F$9/10)*VLOOKUP($B1295,$H$13:$J$17,3,0)),(Sheet1!G1276+$F$9/10)*VLOOKUP($B1295,$H$13:$J$17,3,0),"N/A")</f>
        <v>9.0306345053439649</v>
      </c>
      <c r="I1295" s="64">
        <f>IF(ISNUMBER((Sheet1!H1276+$F$9/10)*VLOOKUP($B1295,$H$13:$J$17,3,0)),(Sheet1!H1276+$F$9/10)*VLOOKUP($B1295,$H$13:$J$17,3,0),"N/A")</f>
        <v>9.0171532196145847</v>
      </c>
      <c r="J1295" s="64">
        <f>IF(ISNUMBER((Sheet1!I1276+$F$9/10)*VLOOKUP($B1295,$H$13:$J$17,3,0)),(Sheet1!I1276+$F$9/10)*VLOOKUP($B1295,$H$13:$J$17,3,0),"N/A")</f>
        <v>8.9225139005839278</v>
      </c>
      <c r="K1295" s="64">
        <f>IF(ISNUMBER((Sheet1!J1276+$F$9/10)*VLOOKUP($B1295,$H$13:$J$17,3,0)),(Sheet1!J1276+$F$9/10)*VLOOKUP($B1295,$H$13:$J$17,3,0),"N/A")</f>
        <v>9.0760625691761305</v>
      </c>
    </row>
    <row r="1296" spans="2:11" x14ac:dyDescent="0.3">
      <c r="B1296" s="1" t="str">
        <f>Sheet1!A1277</f>
        <v>NJ</v>
      </c>
      <c r="C1296" s="2" t="str">
        <f>Sheet1!B1277</f>
        <v>Elec</v>
      </c>
      <c r="D1296" s="3">
        <f>Sheet1!C1277</f>
        <v>42430</v>
      </c>
      <c r="E1296" s="4" t="str">
        <f>Sheet1!D1277</f>
        <v>ACE</v>
      </c>
      <c r="F1296" s="2" t="str">
        <f>Sheet1!E1277</f>
        <v>2M+</v>
      </c>
      <c r="G1296" s="64">
        <f>IF(ISNUMBER((Sheet1!F1277+$F$9/10)*VLOOKUP($B1296,$H$13:$J$17,3,0)),(Sheet1!F1277+$F$9/10)*VLOOKUP($B1296,$H$13:$J$17,3,0),"N/A")</f>
        <v>8.7147023049730414</v>
      </c>
      <c r="H1296" s="64">
        <f>IF(ISNUMBER((Sheet1!G1277+$F$9/10)*VLOOKUP($B1296,$H$13:$J$17,3,0)),(Sheet1!G1277+$F$9/10)*VLOOKUP($B1296,$H$13:$J$17,3,0),"N/A")</f>
        <v>8.7183602776786966</v>
      </c>
      <c r="I1296" s="64">
        <f>IF(ISNUMBER((Sheet1!H1277+$F$9/10)*VLOOKUP($B1296,$H$13:$J$17,3,0)),(Sheet1!H1277+$F$9/10)*VLOOKUP($B1296,$H$13:$J$17,3,0),"N/A")</f>
        <v>8.8834032196145838</v>
      </c>
      <c r="J1296" s="64">
        <f>IF(ISNUMBER((Sheet1!I1277+$F$9/10)*VLOOKUP($B1296,$H$13:$J$17,3,0)),(Sheet1!I1277+$F$9/10)*VLOOKUP($B1296,$H$13:$J$17,3,0),"N/A")</f>
        <v>8.7887639005839269</v>
      </c>
      <c r="K1296" s="64">
        <f>IF(ISNUMBER((Sheet1!J1277+$F$9/10)*VLOOKUP($B1296,$H$13:$J$17,3,0)),(Sheet1!J1277+$F$9/10)*VLOOKUP($B1296,$H$13:$J$17,3,0),"N/A")</f>
        <v>8.9423125691761296</v>
      </c>
    </row>
    <row r="1297" spans="2:11" x14ac:dyDescent="0.3">
      <c r="B1297" s="1" t="str">
        <f>Sheet1!A1278</f>
        <v>NJ</v>
      </c>
      <c r="C1297" s="2" t="str">
        <f>Sheet1!B1278</f>
        <v>Elec</v>
      </c>
      <c r="D1297" s="3">
        <f>Sheet1!C1278</f>
        <v>42490</v>
      </c>
      <c r="E1297" s="4" t="str">
        <f>Sheet1!D1278</f>
        <v>JCPL</v>
      </c>
      <c r="F1297" s="2" t="str">
        <f>Sheet1!E1278</f>
        <v>0-150K</v>
      </c>
      <c r="G1297" s="64">
        <f>IF(ISNUMBER((Sheet1!F1278+$F$9/10)*VLOOKUP($B1297,$H$13:$J$17,3,0)),(Sheet1!F1278+$F$9/10)*VLOOKUP($B1297,$H$13:$J$17,3,0),"N/A")</f>
        <v>8.3173138248211593</v>
      </c>
      <c r="H1297" s="64">
        <f>IF(ISNUMBER((Sheet1!G1278+$F$9/10)*VLOOKUP($B1297,$H$13:$J$17,3,0)),(Sheet1!G1278+$F$9/10)*VLOOKUP($B1297,$H$13:$J$17,3,0),"N/A")</f>
        <v>8.6982798942656032</v>
      </c>
      <c r="I1297" s="64">
        <f>IF(ISNUMBER((Sheet1!H1278+$F$9/10)*VLOOKUP($B1297,$H$13:$J$17,3,0)),(Sheet1!H1278+$F$9/10)*VLOOKUP($B1297,$H$13:$J$17,3,0),"N/A")</f>
        <v>8.6326351168581947</v>
      </c>
      <c r="J1297" s="64">
        <f>IF(ISNUMBER((Sheet1!I1278+$F$9/10)*VLOOKUP($B1297,$H$13:$J$17,3,0)),(Sheet1!I1278+$F$9/10)*VLOOKUP($B1297,$H$13:$J$17,3,0),"N/A")</f>
        <v>8.7804204579461569</v>
      </c>
      <c r="K1297" s="64">
        <f>IF(ISNUMBER((Sheet1!J1278+$F$9/10)*VLOOKUP($B1297,$H$13:$J$17,3,0)),(Sheet1!J1278+$F$9/10)*VLOOKUP($B1297,$H$13:$J$17,3,0),"N/A")</f>
        <v>9.0065202978304164</v>
      </c>
    </row>
    <row r="1298" spans="2:11" x14ac:dyDescent="0.3">
      <c r="B1298" s="1" t="str">
        <f>Sheet1!A1279</f>
        <v>NJ</v>
      </c>
      <c r="C1298" s="2" t="str">
        <f>Sheet1!B1279</f>
        <v>Elec</v>
      </c>
      <c r="D1298" s="3">
        <f>Sheet1!C1279</f>
        <v>42490</v>
      </c>
      <c r="E1298" s="4" t="str">
        <f>Sheet1!D1279</f>
        <v>JCPL</v>
      </c>
      <c r="F1298" s="2" t="str">
        <f>Sheet1!E1279</f>
        <v>150-500K</v>
      </c>
      <c r="G1298" s="64">
        <f>IF(ISNUMBER((Sheet1!F1279+$F$9/10)*VLOOKUP($B1298,$H$13:$J$17,3,0)),(Sheet1!F1279+$F$9/10)*VLOOKUP($B1298,$H$13:$J$17,3,0),"N/A")</f>
        <v>8.1033138248211589</v>
      </c>
      <c r="H1298" s="64">
        <f>IF(ISNUMBER((Sheet1!G1279+$F$9/10)*VLOOKUP($B1298,$H$13:$J$17,3,0)),(Sheet1!G1279+$F$9/10)*VLOOKUP($B1298,$H$13:$J$17,3,0),"N/A")</f>
        <v>8.4842798942656046</v>
      </c>
      <c r="I1298" s="64">
        <f>IF(ISNUMBER((Sheet1!H1279+$F$9/10)*VLOOKUP($B1298,$H$13:$J$17,3,0)),(Sheet1!H1279+$F$9/10)*VLOOKUP($B1298,$H$13:$J$17,3,0),"N/A")</f>
        <v>8.4186351168581943</v>
      </c>
      <c r="J1298" s="64">
        <f>IF(ISNUMBER((Sheet1!I1279+$F$9/10)*VLOOKUP($B1298,$H$13:$J$17,3,0)),(Sheet1!I1279+$F$9/10)*VLOOKUP($B1298,$H$13:$J$17,3,0),"N/A")</f>
        <v>8.5664204579461583</v>
      </c>
      <c r="K1298" s="64">
        <f>IF(ISNUMBER((Sheet1!J1279+$F$9/10)*VLOOKUP($B1298,$H$13:$J$17,3,0)),(Sheet1!J1279+$F$9/10)*VLOOKUP($B1298,$H$13:$J$17,3,0),"N/A")</f>
        <v>8.792520297830416</v>
      </c>
    </row>
    <row r="1299" spans="2:11" x14ac:dyDescent="0.3">
      <c r="B1299" s="1" t="str">
        <f>Sheet1!A1280</f>
        <v>NJ</v>
      </c>
      <c r="C1299" s="2" t="str">
        <f>Sheet1!B1280</f>
        <v>Elec</v>
      </c>
      <c r="D1299" s="3">
        <f>Sheet1!C1280</f>
        <v>42490</v>
      </c>
      <c r="E1299" s="4" t="str">
        <f>Sheet1!D1280</f>
        <v>JCPL</v>
      </c>
      <c r="F1299" s="2" t="str">
        <f>Sheet1!E1280</f>
        <v>500-1M</v>
      </c>
      <c r="G1299" s="64">
        <f>IF(ISNUMBER((Sheet1!F1280+$F$9/10)*VLOOKUP($B1299,$H$13:$J$17,3,0)),(Sheet1!F1280+$F$9/10)*VLOOKUP($B1299,$H$13:$J$17,3,0),"N/A")</f>
        <v>7.7288138248211595</v>
      </c>
      <c r="H1299" s="64">
        <f>IF(ISNUMBER((Sheet1!G1280+$F$9/10)*VLOOKUP($B1299,$H$13:$J$17,3,0)),(Sheet1!G1280+$F$9/10)*VLOOKUP($B1299,$H$13:$J$17,3,0),"N/A")</f>
        <v>8.1097798942656034</v>
      </c>
      <c r="I1299" s="64">
        <f>IF(ISNUMBER((Sheet1!H1280+$F$9/10)*VLOOKUP($B1299,$H$13:$J$17,3,0)),(Sheet1!H1280+$F$9/10)*VLOOKUP($B1299,$H$13:$J$17,3,0),"N/A")</f>
        <v>8.0441351168581949</v>
      </c>
      <c r="J1299" s="64">
        <f>IF(ISNUMBER((Sheet1!I1280+$F$9/10)*VLOOKUP($B1299,$H$13:$J$17,3,0)),(Sheet1!I1280+$F$9/10)*VLOOKUP($B1299,$H$13:$J$17,3,0),"N/A")</f>
        <v>8.1919204579461571</v>
      </c>
      <c r="K1299" s="64">
        <f>IF(ISNUMBER((Sheet1!J1280+$F$9/10)*VLOOKUP($B1299,$H$13:$J$17,3,0)),(Sheet1!J1280+$F$9/10)*VLOOKUP($B1299,$H$13:$J$17,3,0),"N/A")</f>
        <v>8.4180202978304166</v>
      </c>
    </row>
    <row r="1300" spans="2:11" x14ac:dyDescent="0.3">
      <c r="B1300" s="1" t="str">
        <f>Sheet1!A1281</f>
        <v>NJ</v>
      </c>
      <c r="C1300" s="2" t="str">
        <f>Sheet1!B1281</f>
        <v>Elec</v>
      </c>
      <c r="D1300" s="3">
        <f>Sheet1!C1281</f>
        <v>42490</v>
      </c>
      <c r="E1300" s="4" t="str">
        <f>Sheet1!D1281</f>
        <v>JCPL</v>
      </c>
      <c r="F1300" s="2" t="str">
        <f>Sheet1!E1281</f>
        <v>1-2M</v>
      </c>
      <c r="G1300" s="64">
        <f>IF(ISNUMBER((Sheet1!F1281+$F$9/10)*VLOOKUP($B1300,$H$13:$J$17,3,0)),(Sheet1!F1281+$F$9/10)*VLOOKUP($B1300,$H$13:$J$17,3,0),"N/A")</f>
        <v>7.5950638248211604</v>
      </c>
      <c r="H1300" s="64">
        <f>IF(ISNUMBER((Sheet1!G1281+$F$9/10)*VLOOKUP($B1300,$H$13:$J$17,3,0)),(Sheet1!G1281+$F$9/10)*VLOOKUP($B1300,$H$13:$J$17,3,0),"N/A")</f>
        <v>7.9760298942656043</v>
      </c>
      <c r="I1300" s="64">
        <f>IF(ISNUMBER((Sheet1!H1281+$F$9/10)*VLOOKUP($B1300,$H$13:$J$17,3,0)),(Sheet1!H1281+$F$9/10)*VLOOKUP($B1300,$H$13:$J$17,3,0),"N/A")</f>
        <v>7.9103851168581949</v>
      </c>
      <c r="J1300" s="64">
        <f>IF(ISNUMBER((Sheet1!I1281+$F$9/10)*VLOOKUP($B1300,$H$13:$J$17,3,0)),(Sheet1!I1281+$F$9/10)*VLOOKUP($B1300,$H$13:$J$17,3,0),"N/A")</f>
        <v>8.0581704579461579</v>
      </c>
      <c r="K1300" s="64">
        <f>IF(ISNUMBER((Sheet1!J1281+$F$9/10)*VLOOKUP($B1300,$H$13:$J$17,3,0)),(Sheet1!J1281+$F$9/10)*VLOOKUP($B1300,$H$13:$J$17,3,0),"N/A")</f>
        <v>8.2842702978304175</v>
      </c>
    </row>
    <row r="1301" spans="2:11" x14ac:dyDescent="0.3">
      <c r="B1301" s="1" t="str">
        <f>Sheet1!A1282</f>
        <v>NJ</v>
      </c>
      <c r="C1301" s="2" t="str">
        <f>Sheet1!B1282</f>
        <v>Elec</v>
      </c>
      <c r="D1301" s="3">
        <f>Sheet1!C1282</f>
        <v>42490</v>
      </c>
      <c r="E1301" s="4" t="str">
        <f>Sheet1!D1282</f>
        <v>JCPL</v>
      </c>
      <c r="F1301" s="2" t="str">
        <f>Sheet1!E1282</f>
        <v>2M+</v>
      </c>
      <c r="G1301" s="64">
        <f>IF(ISNUMBER((Sheet1!F1282+$F$9/10)*VLOOKUP($B1301,$H$13:$J$17,3,0)),(Sheet1!F1282+$F$9/10)*VLOOKUP($B1301,$H$13:$J$17,3,0),"N/A")</f>
        <v>7.4613138248211603</v>
      </c>
      <c r="H1301" s="64">
        <f>IF(ISNUMBER((Sheet1!G1282+$F$9/10)*VLOOKUP($B1301,$H$13:$J$17,3,0)),(Sheet1!G1282+$F$9/10)*VLOOKUP($B1301,$H$13:$J$17,3,0),"N/A")</f>
        <v>7.8422798942656042</v>
      </c>
      <c r="I1301" s="64">
        <f>IF(ISNUMBER((Sheet1!H1282+$F$9/10)*VLOOKUP($B1301,$H$13:$J$17,3,0)),(Sheet1!H1282+$F$9/10)*VLOOKUP($B1301,$H$13:$J$17,3,0),"N/A")</f>
        <v>7.7766351168581949</v>
      </c>
      <c r="J1301" s="64">
        <f>IF(ISNUMBER((Sheet1!I1282+$F$9/10)*VLOOKUP($B1301,$H$13:$J$17,3,0)),(Sheet1!I1282+$F$9/10)*VLOOKUP($B1301,$H$13:$J$17,3,0),"N/A")</f>
        <v>7.924420457946157</v>
      </c>
      <c r="K1301" s="64">
        <f>IF(ISNUMBER((Sheet1!J1282+$F$9/10)*VLOOKUP($B1301,$H$13:$J$17,3,0)),(Sheet1!J1282+$F$9/10)*VLOOKUP($B1301,$H$13:$J$17,3,0),"N/A")</f>
        <v>8.1505202978304165</v>
      </c>
    </row>
    <row r="1302" spans="2:11" x14ac:dyDescent="0.3">
      <c r="B1302" s="1" t="str">
        <f>Sheet1!A1283</f>
        <v>NJ</v>
      </c>
      <c r="C1302" s="2" t="str">
        <f>Sheet1!B1283</f>
        <v>Elec</v>
      </c>
      <c r="D1302" s="3">
        <f>Sheet1!C1283</f>
        <v>42490</v>
      </c>
      <c r="E1302" s="4" t="str">
        <f>Sheet1!D1283</f>
        <v>PSEG</v>
      </c>
      <c r="F1302" s="2" t="str">
        <f>Sheet1!E1283</f>
        <v>0-150K</v>
      </c>
      <c r="G1302" s="64">
        <f>IF(ISNUMBER((Sheet1!F1283+$F$9/10)*VLOOKUP($B1302,$H$13:$J$17,3,0)),(Sheet1!F1283+$F$9/10)*VLOOKUP($B1302,$H$13:$J$17,3,0),"N/A")</f>
        <v>11.310299825369103</v>
      </c>
      <c r="H1302" s="64">
        <f>IF(ISNUMBER((Sheet1!G1283+$F$9/10)*VLOOKUP($B1302,$H$13:$J$17,3,0)),(Sheet1!G1283+$F$9/10)*VLOOKUP($B1302,$H$13:$J$17,3,0),"N/A")</f>
        <v>11.823035324813549</v>
      </c>
      <c r="I1302" s="64">
        <f>IF(ISNUMBER((Sheet1!H1283+$F$9/10)*VLOOKUP($B1302,$H$13:$J$17,3,0)),(Sheet1!H1283+$F$9/10)*VLOOKUP($B1302,$H$13:$J$17,3,0),"N/A")</f>
        <v>11.74909709629503</v>
      </c>
      <c r="J1302" s="64">
        <f>IF(ISNUMBER((Sheet1!I1283+$F$9/10)*VLOOKUP($B1302,$H$13:$J$17,3,0)),(Sheet1!I1283+$F$9/10)*VLOOKUP($B1302,$H$13:$J$17,3,0),"N/A")</f>
        <v>11.910542963910771</v>
      </c>
      <c r="K1302" s="64">
        <f>IF(ISNUMBER((Sheet1!J1283+$F$9/10)*VLOOKUP($B1302,$H$13:$J$17,3,0)),(Sheet1!J1283+$F$9/10)*VLOOKUP($B1302,$H$13:$J$17,3,0),"N/A")</f>
        <v>12.075980446711696</v>
      </c>
    </row>
    <row r="1303" spans="2:11" x14ac:dyDescent="0.3">
      <c r="B1303" s="1" t="str">
        <f>Sheet1!A1284</f>
        <v>NJ</v>
      </c>
      <c r="C1303" s="2" t="str">
        <f>Sheet1!B1284</f>
        <v>Elec</v>
      </c>
      <c r="D1303" s="3">
        <f>Sheet1!C1284</f>
        <v>42490</v>
      </c>
      <c r="E1303" s="4" t="str">
        <f>Sheet1!D1284</f>
        <v>PSEG</v>
      </c>
      <c r="F1303" s="2" t="str">
        <f>Sheet1!E1284</f>
        <v>150-500K</v>
      </c>
      <c r="G1303" s="64">
        <f>IF(ISNUMBER((Sheet1!F1284+$F$9/10)*VLOOKUP($B1303,$H$13:$J$17,3,0)),(Sheet1!F1284+$F$9/10)*VLOOKUP($B1303,$H$13:$J$17,3,0),"N/A")</f>
        <v>11.096299825369103</v>
      </c>
      <c r="H1303" s="64">
        <f>IF(ISNUMBER((Sheet1!G1284+$F$9/10)*VLOOKUP($B1303,$H$13:$J$17,3,0)),(Sheet1!G1284+$F$9/10)*VLOOKUP($B1303,$H$13:$J$17,3,0),"N/A")</f>
        <v>11.609035324813549</v>
      </c>
      <c r="I1303" s="64">
        <f>IF(ISNUMBER((Sheet1!H1284+$F$9/10)*VLOOKUP($B1303,$H$13:$J$17,3,0)),(Sheet1!H1284+$F$9/10)*VLOOKUP($B1303,$H$13:$J$17,3,0),"N/A")</f>
        <v>11.535097096295029</v>
      </c>
      <c r="J1303" s="64">
        <f>IF(ISNUMBER((Sheet1!I1284+$F$9/10)*VLOOKUP($B1303,$H$13:$J$17,3,0)),(Sheet1!I1284+$F$9/10)*VLOOKUP($B1303,$H$13:$J$17,3,0),"N/A")</f>
        <v>11.696542963910771</v>
      </c>
      <c r="K1303" s="64">
        <f>IF(ISNUMBER((Sheet1!J1284+$F$9/10)*VLOOKUP($B1303,$H$13:$J$17,3,0)),(Sheet1!J1284+$F$9/10)*VLOOKUP($B1303,$H$13:$J$17,3,0),"N/A")</f>
        <v>11.861980446711694</v>
      </c>
    </row>
    <row r="1304" spans="2:11" x14ac:dyDescent="0.3">
      <c r="B1304" s="1" t="str">
        <f>Sheet1!A1285</f>
        <v>NJ</v>
      </c>
      <c r="C1304" s="2" t="str">
        <f>Sheet1!B1285</f>
        <v>Elec</v>
      </c>
      <c r="D1304" s="3">
        <f>Sheet1!C1285</f>
        <v>42490</v>
      </c>
      <c r="E1304" s="4" t="str">
        <f>Sheet1!D1285</f>
        <v>PSEG</v>
      </c>
      <c r="F1304" s="2" t="str">
        <f>Sheet1!E1285</f>
        <v>500-1M</v>
      </c>
      <c r="G1304" s="64">
        <f>IF(ISNUMBER((Sheet1!F1285+$F$9/10)*VLOOKUP($B1304,$H$13:$J$17,3,0)),(Sheet1!F1285+$F$9/10)*VLOOKUP($B1304,$H$13:$J$17,3,0),"N/A")</f>
        <v>10.721799825369104</v>
      </c>
      <c r="H1304" s="64">
        <f>IF(ISNUMBER((Sheet1!G1285+$F$9/10)*VLOOKUP($B1304,$H$13:$J$17,3,0)),(Sheet1!G1285+$F$9/10)*VLOOKUP($B1304,$H$13:$J$17,3,0),"N/A")</f>
        <v>11.234535324813548</v>
      </c>
      <c r="I1304" s="64">
        <f>IF(ISNUMBER((Sheet1!H1285+$F$9/10)*VLOOKUP($B1304,$H$13:$J$17,3,0)),(Sheet1!H1285+$F$9/10)*VLOOKUP($B1304,$H$13:$J$17,3,0),"N/A")</f>
        <v>11.16059709629503</v>
      </c>
      <c r="J1304" s="64">
        <f>IF(ISNUMBER((Sheet1!I1285+$F$9/10)*VLOOKUP($B1304,$H$13:$J$17,3,0)),(Sheet1!I1285+$F$9/10)*VLOOKUP($B1304,$H$13:$J$17,3,0),"N/A")</f>
        <v>11.322042963910771</v>
      </c>
      <c r="K1304" s="64">
        <f>IF(ISNUMBER((Sheet1!J1285+$F$9/10)*VLOOKUP($B1304,$H$13:$J$17,3,0)),(Sheet1!J1285+$F$9/10)*VLOOKUP($B1304,$H$13:$J$17,3,0),"N/A")</f>
        <v>11.487480446711695</v>
      </c>
    </row>
    <row r="1305" spans="2:11" x14ac:dyDescent="0.3">
      <c r="B1305" s="1" t="str">
        <f>Sheet1!A1286</f>
        <v>NJ</v>
      </c>
      <c r="C1305" s="2" t="str">
        <f>Sheet1!B1286</f>
        <v>Elec</v>
      </c>
      <c r="D1305" s="3">
        <f>Sheet1!C1286</f>
        <v>42490</v>
      </c>
      <c r="E1305" s="4" t="str">
        <f>Sheet1!D1286</f>
        <v>PSEG</v>
      </c>
      <c r="F1305" s="2" t="str">
        <f>Sheet1!E1286</f>
        <v>1-2M</v>
      </c>
      <c r="G1305" s="64">
        <f>IF(ISNUMBER((Sheet1!F1286+$F$9/10)*VLOOKUP($B1305,$H$13:$J$17,3,0)),(Sheet1!F1286+$F$9/10)*VLOOKUP($B1305,$H$13:$J$17,3,0),"N/A")</f>
        <v>10.588049825369103</v>
      </c>
      <c r="H1305" s="64">
        <f>IF(ISNUMBER((Sheet1!G1286+$F$9/10)*VLOOKUP($B1305,$H$13:$J$17,3,0)),(Sheet1!G1286+$F$9/10)*VLOOKUP($B1305,$H$13:$J$17,3,0),"N/A")</f>
        <v>11.100785324813549</v>
      </c>
      <c r="I1305" s="64">
        <f>IF(ISNUMBER((Sheet1!H1286+$F$9/10)*VLOOKUP($B1305,$H$13:$J$17,3,0)),(Sheet1!H1286+$F$9/10)*VLOOKUP($B1305,$H$13:$J$17,3,0),"N/A")</f>
        <v>11.026847096295029</v>
      </c>
      <c r="J1305" s="64">
        <f>IF(ISNUMBER((Sheet1!I1286+$F$9/10)*VLOOKUP($B1305,$H$13:$J$17,3,0)),(Sheet1!I1286+$F$9/10)*VLOOKUP($B1305,$H$13:$J$17,3,0),"N/A")</f>
        <v>11.18829296391077</v>
      </c>
      <c r="K1305" s="64">
        <f>IF(ISNUMBER((Sheet1!J1286+$F$9/10)*VLOOKUP($B1305,$H$13:$J$17,3,0)),(Sheet1!J1286+$F$9/10)*VLOOKUP($B1305,$H$13:$J$17,3,0),"N/A")</f>
        <v>11.353730446711696</v>
      </c>
    </row>
    <row r="1306" spans="2:11" x14ac:dyDescent="0.3">
      <c r="B1306" s="1" t="str">
        <f>Sheet1!A1287</f>
        <v>NJ</v>
      </c>
      <c r="C1306" s="2" t="str">
        <f>Sheet1!B1287</f>
        <v>Elec</v>
      </c>
      <c r="D1306" s="3">
        <f>Sheet1!C1287</f>
        <v>42490</v>
      </c>
      <c r="E1306" s="4" t="str">
        <f>Sheet1!D1287</f>
        <v>PSEG</v>
      </c>
      <c r="F1306" s="2" t="str">
        <f>Sheet1!E1287</f>
        <v>2M+</v>
      </c>
      <c r="G1306" s="64">
        <f>IF(ISNUMBER((Sheet1!F1287+$F$9/10)*VLOOKUP($B1306,$H$13:$J$17,3,0)),(Sheet1!F1287+$F$9/10)*VLOOKUP($B1306,$H$13:$J$17,3,0),"N/A")</f>
        <v>10.454299825369104</v>
      </c>
      <c r="H1306" s="64">
        <f>IF(ISNUMBER((Sheet1!G1287+$F$9/10)*VLOOKUP($B1306,$H$13:$J$17,3,0)),(Sheet1!G1287+$F$9/10)*VLOOKUP($B1306,$H$13:$J$17,3,0),"N/A")</f>
        <v>10.967035324813548</v>
      </c>
      <c r="I1306" s="64">
        <f>IF(ISNUMBER((Sheet1!H1287+$F$9/10)*VLOOKUP($B1306,$H$13:$J$17,3,0)),(Sheet1!H1287+$F$9/10)*VLOOKUP($B1306,$H$13:$J$17,3,0),"N/A")</f>
        <v>10.89309709629503</v>
      </c>
      <c r="J1306" s="64">
        <f>IF(ISNUMBER((Sheet1!I1287+$F$9/10)*VLOOKUP($B1306,$H$13:$J$17,3,0)),(Sheet1!I1287+$F$9/10)*VLOOKUP($B1306,$H$13:$J$17,3,0),"N/A")</f>
        <v>11.054542963910771</v>
      </c>
      <c r="K1306" s="64">
        <f>IF(ISNUMBER((Sheet1!J1287+$F$9/10)*VLOOKUP($B1306,$H$13:$J$17,3,0)),(Sheet1!J1287+$F$9/10)*VLOOKUP($B1306,$H$13:$J$17,3,0),"N/A")</f>
        <v>11.219980446711695</v>
      </c>
    </row>
    <row r="1307" spans="2:11" x14ac:dyDescent="0.3">
      <c r="B1307" s="1" t="str">
        <f>Sheet1!A1288</f>
        <v>NJ</v>
      </c>
      <c r="C1307" s="2" t="str">
        <f>Sheet1!B1288</f>
        <v>Elec</v>
      </c>
      <c r="D1307" s="3">
        <f>Sheet1!C1288</f>
        <v>42490</v>
      </c>
      <c r="E1307" s="4" t="str">
        <f>Sheet1!D1288</f>
        <v>ACE</v>
      </c>
      <c r="F1307" s="2" t="str">
        <f>Sheet1!E1288</f>
        <v>0-150K</v>
      </c>
      <c r="G1307" s="64">
        <f>IF(ISNUMBER((Sheet1!F1288+$F$9/10)*VLOOKUP($B1307,$H$13:$J$17,3,0)),(Sheet1!F1288+$F$9/10)*VLOOKUP($B1307,$H$13:$J$17,3,0),"N/A")</f>
        <v>9.4745469415351309</v>
      </c>
      <c r="H1307" s="64">
        <f>IF(ISNUMBER((Sheet1!G1288+$F$9/10)*VLOOKUP($B1307,$H$13:$J$17,3,0)),(Sheet1!G1288+$F$9/10)*VLOOKUP($B1307,$H$13:$J$17,3,0),"N/A")</f>
        <v>9.8062267215276737</v>
      </c>
      <c r="I1307" s="64">
        <f>IF(ISNUMBER((Sheet1!H1288+$F$9/10)*VLOOKUP($B1307,$H$13:$J$17,3,0)),(Sheet1!H1288+$F$9/10)*VLOOKUP($B1307,$H$13:$J$17,3,0),"N/A")</f>
        <v>9.6790205558915083</v>
      </c>
      <c r="J1307" s="64">
        <f>IF(ISNUMBER((Sheet1!I1288+$F$9/10)*VLOOKUP($B1307,$H$13:$J$17,3,0)),(Sheet1!I1288+$F$9/10)*VLOOKUP($B1307,$H$13:$J$17,3,0),"N/A")</f>
        <v>9.7422994441061626</v>
      </c>
      <c r="K1307" s="64">
        <f>IF(ISNUMBER((Sheet1!J1288+$F$9/10)*VLOOKUP($B1307,$H$13:$J$17,3,0)),(Sheet1!J1288+$F$9/10)*VLOOKUP($B1307,$H$13:$J$17,3,0),"N/A")</f>
        <v>9.9175657212230117</v>
      </c>
    </row>
    <row r="1308" spans="2:11" x14ac:dyDescent="0.3">
      <c r="B1308" s="1" t="str">
        <f>Sheet1!A1289</f>
        <v>NJ</v>
      </c>
      <c r="C1308" s="2" t="str">
        <f>Sheet1!B1289</f>
        <v>Elec</v>
      </c>
      <c r="D1308" s="3">
        <f>Sheet1!C1289</f>
        <v>42490</v>
      </c>
      <c r="E1308" s="4" t="str">
        <f>Sheet1!D1289</f>
        <v>ACE</v>
      </c>
      <c r="F1308" s="2" t="str">
        <f>Sheet1!E1289</f>
        <v>150-500K</v>
      </c>
      <c r="G1308" s="64">
        <f>IF(ISNUMBER((Sheet1!F1289+$F$9/10)*VLOOKUP($B1308,$H$13:$J$17,3,0)),(Sheet1!F1289+$F$9/10)*VLOOKUP($B1308,$H$13:$J$17,3,0),"N/A")</f>
        <v>9.2605469415351322</v>
      </c>
      <c r="H1308" s="64">
        <f>IF(ISNUMBER((Sheet1!G1289+$F$9/10)*VLOOKUP($B1308,$H$13:$J$17,3,0)),(Sheet1!G1289+$F$9/10)*VLOOKUP($B1308,$H$13:$J$17,3,0),"N/A")</f>
        <v>9.5922267215276733</v>
      </c>
      <c r="I1308" s="64">
        <f>IF(ISNUMBER((Sheet1!H1289+$F$9/10)*VLOOKUP($B1308,$H$13:$J$17,3,0)),(Sheet1!H1289+$F$9/10)*VLOOKUP($B1308,$H$13:$J$17,3,0),"N/A")</f>
        <v>9.4650205558915079</v>
      </c>
      <c r="J1308" s="64">
        <f>IF(ISNUMBER((Sheet1!I1289+$F$9/10)*VLOOKUP($B1308,$H$13:$J$17,3,0)),(Sheet1!I1289+$F$9/10)*VLOOKUP($B1308,$H$13:$J$17,3,0),"N/A")</f>
        <v>9.5282994441061639</v>
      </c>
      <c r="K1308" s="64">
        <f>IF(ISNUMBER((Sheet1!J1289+$F$9/10)*VLOOKUP($B1308,$H$13:$J$17,3,0)),(Sheet1!J1289+$F$9/10)*VLOOKUP($B1308,$H$13:$J$17,3,0),"N/A")</f>
        <v>9.7035657212230113</v>
      </c>
    </row>
    <row r="1309" spans="2:11" x14ac:dyDescent="0.3">
      <c r="B1309" s="1" t="str">
        <f>Sheet1!A1290</f>
        <v>NJ</v>
      </c>
      <c r="C1309" s="2" t="str">
        <f>Sheet1!B1290</f>
        <v>Elec</v>
      </c>
      <c r="D1309" s="3">
        <f>Sheet1!C1290</f>
        <v>42490</v>
      </c>
      <c r="E1309" s="4" t="str">
        <f>Sheet1!D1290</f>
        <v>ACE</v>
      </c>
      <c r="F1309" s="2" t="str">
        <f>Sheet1!E1290</f>
        <v>500-1M</v>
      </c>
      <c r="G1309" s="64">
        <f>IF(ISNUMBER((Sheet1!F1290+$F$9/10)*VLOOKUP($B1309,$H$13:$J$17,3,0)),(Sheet1!F1290+$F$9/10)*VLOOKUP($B1309,$H$13:$J$17,3,0),"N/A")</f>
        <v>8.8860469415351329</v>
      </c>
      <c r="H1309" s="64">
        <f>IF(ISNUMBER((Sheet1!G1290+$F$9/10)*VLOOKUP($B1309,$H$13:$J$17,3,0)),(Sheet1!G1290+$F$9/10)*VLOOKUP($B1309,$H$13:$J$17,3,0),"N/A")</f>
        <v>9.2177267215276739</v>
      </c>
      <c r="I1309" s="64">
        <f>IF(ISNUMBER((Sheet1!H1290+$F$9/10)*VLOOKUP($B1309,$H$13:$J$17,3,0)),(Sheet1!H1290+$F$9/10)*VLOOKUP($B1309,$H$13:$J$17,3,0),"N/A")</f>
        <v>9.0905205558915068</v>
      </c>
      <c r="J1309" s="64">
        <f>IF(ISNUMBER((Sheet1!I1290+$F$9/10)*VLOOKUP($B1309,$H$13:$J$17,3,0)),(Sheet1!I1290+$F$9/10)*VLOOKUP($B1309,$H$13:$J$17,3,0),"N/A")</f>
        <v>9.1537994441061645</v>
      </c>
      <c r="K1309" s="64">
        <f>IF(ISNUMBER((Sheet1!J1290+$F$9/10)*VLOOKUP($B1309,$H$13:$J$17,3,0)),(Sheet1!J1290+$F$9/10)*VLOOKUP($B1309,$H$13:$J$17,3,0),"N/A")</f>
        <v>9.3290657212230119</v>
      </c>
    </row>
    <row r="1310" spans="2:11" x14ac:dyDescent="0.3">
      <c r="B1310" s="1" t="str">
        <f>Sheet1!A1291</f>
        <v>NJ</v>
      </c>
      <c r="C1310" s="2" t="str">
        <f>Sheet1!B1291</f>
        <v>Elec</v>
      </c>
      <c r="D1310" s="3">
        <f>Sheet1!C1291</f>
        <v>42490</v>
      </c>
      <c r="E1310" s="4" t="str">
        <f>Sheet1!D1291</f>
        <v>ACE</v>
      </c>
      <c r="F1310" s="2" t="str">
        <f>Sheet1!E1291</f>
        <v>1-2M</v>
      </c>
      <c r="G1310" s="64">
        <f>IF(ISNUMBER((Sheet1!F1291+$F$9/10)*VLOOKUP($B1310,$H$13:$J$17,3,0)),(Sheet1!F1291+$F$9/10)*VLOOKUP($B1310,$H$13:$J$17,3,0),"N/A")</f>
        <v>8.7522969415351319</v>
      </c>
      <c r="H1310" s="64">
        <f>IF(ISNUMBER((Sheet1!G1291+$F$9/10)*VLOOKUP($B1310,$H$13:$J$17,3,0)),(Sheet1!G1291+$F$9/10)*VLOOKUP($B1310,$H$13:$J$17,3,0),"N/A")</f>
        <v>9.083976721527673</v>
      </c>
      <c r="I1310" s="64">
        <f>IF(ISNUMBER((Sheet1!H1291+$F$9/10)*VLOOKUP($B1310,$H$13:$J$17,3,0)),(Sheet1!H1291+$F$9/10)*VLOOKUP($B1310,$H$13:$J$17,3,0),"N/A")</f>
        <v>9.0171532196145847</v>
      </c>
      <c r="J1310" s="64">
        <f>IF(ISNUMBER((Sheet1!I1291+$F$9/10)*VLOOKUP($B1310,$H$13:$J$17,3,0)),(Sheet1!I1291+$F$9/10)*VLOOKUP($B1310,$H$13:$J$17,3,0),"N/A")</f>
        <v>8.9225139005839278</v>
      </c>
      <c r="K1310" s="64">
        <f>IF(ISNUMBER((Sheet1!J1291+$F$9/10)*VLOOKUP($B1310,$H$13:$J$17,3,0)),(Sheet1!J1291+$F$9/10)*VLOOKUP($B1310,$H$13:$J$17,3,0),"N/A")</f>
        <v>9.0760625691761305</v>
      </c>
    </row>
    <row r="1311" spans="2:11" x14ac:dyDescent="0.3">
      <c r="B1311" s="1" t="str">
        <f>Sheet1!A1292</f>
        <v>NJ</v>
      </c>
      <c r="C1311" s="2" t="str">
        <f>Sheet1!B1292</f>
        <v>Elec</v>
      </c>
      <c r="D1311" s="3">
        <f>Sheet1!C1292</f>
        <v>42490</v>
      </c>
      <c r="E1311" s="4" t="str">
        <f>Sheet1!D1292</f>
        <v>ACE</v>
      </c>
      <c r="F1311" s="2" t="str">
        <f>Sheet1!E1292</f>
        <v>2M+</v>
      </c>
      <c r="G1311" s="64">
        <f>IF(ISNUMBER((Sheet1!F1292+$F$9/10)*VLOOKUP($B1311,$H$13:$J$17,3,0)),(Sheet1!F1292+$F$9/10)*VLOOKUP($B1311,$H$13:$J$17,3,0),"N/A")</f>
        <v>8.7147023049730414</v>
      </c>
      <c r="H1311" s="64">
        <f>IF(ISNUMBER((Sheet1!G1292+$F$9/10)*VLOOKUP($B1311,$H$13:$J$17,3,0)),(Sheet1!G1292+$F$9/10)*VLOOKUP($B1311,$H$13:$J$17,3,0),"N/A")</f>
        <v>8.7183602776786966</v>
      </c>
      <c r="I1311" s="64">
        <f>IF(ISNUMBER((Sheet1!H1292+$F$9/10)*VLOOKUP($B1311,$H$13:$J$17,3,0)),(Sheet1!H1292+$F$9/10)*VLOOKUP($B1311,$H$13:$J$17,3,0),"N/A")</f>
        <v>8.8834032196145838</v>
      </c>
      <c r="J1311" s="64">
        <f>IF(ISNUMBER((Sheet1!I1292+$F$9/10)*VLOOKUP($B1311,$H$13:$J$17,3,0)),(Sheet1!I1292+$F$9/10)*VLOOKUP($B1311,$H$13:$J$17,3,0),"N/A")</f>
        <v>8.7887639005839269</v>
      </c>
      <c r="K1311" s="64">
        <f>IF(ISNUMBER((Sheet1!J1292+$F$9/10)*VLOOKUP($B1311,$H$13:$J$17,3,0)),(Sheet1!J1292+$F$9/10)*VLOOKUP($B1311,$H$13:$J$17,3,0),"N/A")</f>
        <v>8.9423125691761296</v>
      </c>
    </row>
    <row r="1312" spans="2:11" x14ac:dyDescent="0.3">
      <c r="B1312" s="1" t="str">
        <f>Sheet1!A1293</f>
        <v>NJ</v>
      </c>
      <c r="C1312" s="2" t="str">
        <f>Sheet1!B1293</f>
        <v>Elec</v>
      </c>
      <c r="D1312" s="3">
        <f>Sheet1!C1293</f>
        <v>42521</v>
      </c>
      <c r="E1312" s="4" t="str">
        <f>Sheet1!D1293</f>
        <v>JCPL</v>
      </c>
      <c r="F1312" s="2" t="str">
        <f>Sheet1!E1293</f>
        <v>0-150K</v>
      </c>
      <c r="G1312" s="64">
        <f>IF(ISNUMBER((Sheet1!F1293+$F$9/10)*VLOOKUP($B1312,$H$13:$J$17,3,0)),(Sheet1!F1293+$F$9/10)*VLOOKUP($B1312,$H$13:$J$17,3,0),"N/A")</f>
        <v>8.317451914265602</v>
      </c>
      <c r="H1312" s="64">
        <f>IF(ISNUMBER((Sheet1!G1293+$F$9/10)*VLOOKUP($B1312,$H$13:$J$17,3,0)),(Sheet1!G1293+$F$9/10)*VLOOKUP($B1312,$H$13:$J$17,3,0),"N/A")</f>
        <v>8.7326317389878216</v>
      </c>
      <c r="I1312" s="64">
        <f>IF(ISNUMBER((Sheet1!H1293+$F$9/10)*VLOOKUP($B1312,$H$13:$J$17,3,0)),(Sheet1!H1293+$F$9/10)*VLOOKUP($B1312,$H$13:$J$17,3,0),"N/A")</f>
        <v>8.6299185998674535</v>
      </c>
      <c r="J1312" s="64">
        <f>IF(ISNUMBER((Sheet1!I1293+$F$9/10)*VLOOKUP($B1312,$H$13:$J$17,3,0)),(Sheet1!I1293+$F$9/10)*VLOOKUP($B1312,$H$13:$J$17,3,0),"N/A")</f>
        <v>8.7804727802031017</v>
      </c>
      <c r="K1312" s="64">
        <f>IF(ISNUMBER((Sheet1!J1293+$F$9/10)*VLOOKUP($B1312,$H$13:$J$17,3,0)),(Sheet1!J1293+$F$9/10)*VLOOKUP($B1312,$H$13:$J$17,3,0),"N/A")</f>
        <v>9.0296713652146767</v>
      </c>
    </row>
    <row r="1313" spans="2:11" x14ac:dyDescent="0.3">
      <c r="B1313" s="1" t="str">
        <f>Sheet1!A1294</f>
        <v>NJ</v>
      </c>
      <c r="C1313" s="2" t="str">
        <f>Sheet1!B1294</f>
        <v>Elec</v>
      </c>
      <c r="D1313" s="3">
        <f>Sheet1!C1294</f>
        <v>42521</v>
      </c>
      <c r="E1313" s="4" t="str">
        <f>Sheet1!D1294</f>
        <v>JCPL</v>
      </c>
      <c r="F1313" s="2" t="str">
        <f>Sheet1!E1294</f>
        <v>150-500K</v>
      </c>
      <c r="G1313" s="64">
        <f>IF(ISNUMBER((Sheet1!F1294+$F$9/10)*VLOOKUP($B1313,$H$13:$J$17,3,0)),(Sheet1!F1294+$F$9/10)*VLOOKUP($B1313,$H$13:$J$17,3,0),"N/A")</f>
        <v>8.1034519142656034</v>
      </c>
      <c r="H1313" s="64">
        <f>IF(ISNUMBER((Sheet1!G1294+$F$9/10)*VLOOKUP($B1313,$H$13:$J$17,3,0)),(Sheet1!G1294+$F$9/10)*VLOOKUP($B1313,$H$13:$J$17,3,0),"N/A")</f>
        <v>8.518631738987823</v>
      </c>
      <c r="I1313" s="64">
        <f>IF(ISNUMBER((Sheet1!H1294+$F$9/10)*VLOOKUP($B1313,$H$13:$J$17,3,0)),(Sheet1!H1294+$F$9/10)*VLOOKUP($B1313,$H$13:$J$17,3,0),"N/A")</f>
        <v>8.4159185998674531</v>
      </c>
      <c r="J1313" s="64">
        <f>IF(ISNUMBER((Sheet1!I1294+$F$9/10)*VLOOKUP($B1313,$H$13:$J$17,3,0)),(Sheet1!I1294+$F$9/10)*VLOOKUP($B1313,$H$13:$J$17,3,0),"N/A")</f>
        <v>8.5664727802031031</v>
      </c>
      <c r="K1313" s="64">
        <f>IF(ISNUMBER((Sheet1!J1294+$F$9/10)*VLOOKUP($B1313,$H$13:$J$17,3,0)),(Sheet1!J1294+$F$9/10)*VLOOKUP($B1313,$H$13:$J$17,3,0),"N/A")</f>
        <v>8.8156713652146781</v>
      </c>
    </row>
    <row r="1314" spans="2:11" x14ac:dyDescent="0.3">
      <c r="B1314" s="1" t="str">
        <f>Sheet1!A1295</f>
        <v>NJ</v>
      </c>
      <c r="C1314" s="2" t="str">
        <f>Sheet1!B1295</f>
        <v>Elec</v>
      </c>
      <c r="D1314" s="3">
        <f>Sheet1!C1295</f>
        <v>42521</v>
      </c>
      <c r="E1314" s="4" t="str">
        <f>Sheet1!D1295</f>
        <v>JCPL</v>
      </c>
      <c r="F1314" s="2" t="str">
        <f>Sheet1!E1295</f>
        <v>500-1M</v>
      </c>
      <c r="G1314" s="64">
        <f>IF(ISNUMBER((Sheet1!F1295+$F$9/10)*VLOOKUP($B1314,$H$13:$J$17,3,0)),(Sheet1!F1295+$F$9/10)*VLOOKUP($B1314,$H$13:$J$17,3,0),"N/A")</f>
        <v>7.7289519142656031</v>
      </c>
      <c r="H1314" s="64">
        <f>IF(ISNUMBER((Sheet1!G1295+$F$9/10)*VLOOKUP($B1314,$H$13:$J$17,3,0)),(Sheet1!G1295+$F$9/10)*VLOOKUP($B1314,$H$13:$J$17,3,0),"N/A")</f>
        <v>8.1441317389878218</v>
      </c>
      <c r="I1314" s="64">
        <f>IF(ISNUMBER((Sheet1!H1295+$F$9/10)*VLOOKUP($B1314,$H$13:$J$17,3,0)),(Sheet1!H1295+$F$9/10)*VLOOKUP($B1314,$H$13:$J$17,3,0),"N/A")</f>
        <v>8.0414185998674519</v>
      </c>
      <c r="J1314" s="64">
        <f>IF(ISNUMBER((Sheet1!I1295+$F$9/10)*VLOOKUP($B1314,$H$13:$J$17,3,0)),(Sheet1!I1295+$F$9/10)*VLOOKUP($B1314,$H$13:$J$17,3,0),"N/A")</f>
        <v>8.1919727802031019</v>
      </c>
      <c r="K1314" s="64">
        <f>IF(ISNUMBER((Sheet1!J1295+$F$9/10)*VLOOKUP($B1314,$H$13:$J$17,3,0)),(Sheet1!J1295+$F$9/10)*VLOOKUP($B1314,$H$13:$J$17,3,0),"N/A")</f>
        <v>8.4411713652146769</v>
      </c>
    </row>
    <row r="1315" spans="2:11" x14ac:dyDescent="0.3">
      <c r="B1315" s="1" t="str">
        <f>Sheet1!A1296</f>
        <v>NJ</v>
      </c>
      <c r="C1315" s="2" t="str">
        <f>Sheet1!B1296</f>
        <v>Elec</v>
      </c>
      <c r="D1315" s="3">
        <f>Sheet1!C1296</f>
        <v>42521</v>
      </c>
      <c r="E1315" s="4" t="str">
        <f>Sheet1!D1296</f>
        <v>JCPL</v>
      </c>
      <c r="F1315" s="2" t="str">
        <f>Sheet1!E1296</f>
        <v>1-2M</v>
      </c>
      <c r="G1315" s="64">
        <f>IF(ISNUMBER((Sheet1!F1296+$F$9/10)*VLOOKUP($B1315,$H$13:$J$17,3,0)),(Sheet1!F1296+$F$9/10)*VLOOKUP($B1315,$H$13:$J$17,3,0),"N/A")</f>
        <v>7.5952019142656031</v>
      </c>
      <c r="H1315" s="64">
        <f>IF(ISNUMBER((Sheet1!G1296+$F$9/10)*VLOOKUP($B1315,$H$13:$J$17,3,0)),(Sheet1!G1296+$F$9/10)*VLOOKUP($B1315,$H$13:$J$17,3,0),"N/A")</f>
        <v>8.0103817389878227</v>
      </c>
      <c r="I1315" s="64">
        <f>IF(ISNUMBER((Sheet1!H1296+$F$9/10)*VLOOKUP($B1315,$H$13:$J$17,3,0)),(Sheet1!H1296+$F$9/10)*VLOOKUP($B1315,$H$13:$J$17,3,0),"N/A")</f>
        <v>7.9076685998674519</v>
      </c>
      <c r="J1315" s="64">
        <f>IF(ISNUMBER((Sheet1!I1296+$F$9/10)*VLOOKUP($B1315,$H$13:$J$17,3,0)),(Sheet1!I1296+$F$9/10)*VLOOKUP($B1315,$H$13:$J$17,3,0),"N/A")</f>
        <v>8.0582227802031028</v>
      </c>
      <c r="K1315" s="64">
        <f>IF(ISNUMBER((Sheet1!J1296+$F$9/10)*VLOOKUP($B1315,$H$13:$J$17,3,0)),(Sheet1!J1296+$F$9/10)*VLOOKUP($B1315,$H$13:$J$17,3,0),"N/A")</f>
        <v>8.3074213652146778</v>
      </c>
    </row>
    <row r="1316" spans="2:11" x14ac:dyDescent="0.3">
      <c r="B1316" s="1" t="str">
        <f>Sheet1!A1297</f>
        <v>NJ</v>
      </c>
      <c r="C1316" s="2" t="str">
        <f>Sheet1!B1297</f>
        <v>Elec</v>
      </c>
      <c r="D1316" s="3">
        <f>Sheet1!C1297</f>
        <v>42521</v>
      </c>
      <c r="E1316" s="4" t="str">
        <f>Sheet1!D1297</f>
        <v>JCPL</v>
      </c>
      <c r="F1316" s="2" t="str">
        <f>Sheet1!E1297</f>
        <v>2M+</v>
      </c>
      <c r="G1316" s="64">
        <f>IF(ISNUMBER((Sheet1!F1297+$F$9/10)*VLOOKUP($B1316,$H$13:$J$17,3,0)),(Sheet1!F1297+$F$9/10)*VLOOKUP($B1316,$H$13:$J$17,3,0),"N/A")</f>
        <v>7.4614519142656031</v>
      </c>
      <c r="H1316" s="64">
        <f>IF(ISNUMBER((Sheet1!G1297+$F$9/10)*VLOOKUP($B1316,$H$13:$J$17,3,0)),(Sheet1!G1297+$F$9/10)*VLOOKUP($B1316,$H$13:$J$17,3,0),"N/A")</f>
        <v>7.8766317389878227</v>
      </c>
      <c r="I1316" s="64">
        <f>IF(ISNUMBER((Sheet1!H1297+$F$9/10)*VLOOKUP($B1316,$H$13:$J$17,3,0)),(Sheet1!H1297+$F$9/10)*VLOOKUP($B1316,$H$13:$J$17,3,0),"N/A")</f>
        <v>7.7739185998674518</v>
      </c>
      <c r="J1316" s="64">
        <f>IF(ISNUMBER((Sheet1!I1297+$F$9/10)*VLOOKUP($B1316,$H$13:$J$17,3,0)),(Sheet1!I1297+$F$9/10)*VLOOKUP($B1316,$H$13:$J$17,3,0),"N/A")</f>
        <v>7.9244727802031019</v>
      </c>
      <c r="K1316" s="64">
        <f>IF(ISNUMBER((Sheet1!J1297+$F$9/10)*VLOOKUP($B1316,$H$13:$J$17,3,0)),(Sheet1!J1297+$F$9/10)*VLOOKUP($B1316,$H$13:$J$17,3,0),"N/A")</f>
        <v>8.1736713652146769</v>
      </c>
    </row>
    <row r="1317" spans="2:11" x14ac:dyDescent="0.3">
      <c r="B1317" s="1" t="str">
        <f>Sheet1!A1298</f>
        <v>NJ</v>
      </c>
      <c r="C1317" s="2" t="str">
        <f>Sheet1!B1298</f>
        <v>Elec</v>
      </c>
      <c r="D1317" s="3">
        <f>Sheet1!C1298</f>
        <v>42521</v>
      </c>
      <c r="E1317" s="4" t="str">
        <f>Sheet1!D1298</f>
        <v>PSEG</v>
      </c>
      <c r="F1317" s="2" t="str">
        <f>Sheet1!E1298</f>
        <v>0-150K</v>
      </c>
      <c r="G1317" s="64">
        <f>IF(ISNUMBER((Sheet1!F1298+$F$9/10)*VLOOKUP($B1317,$H$13:$J$17,3,0)),(Sheet1!F1298+$F$9/10)*VLOOKUP($B1317,$H$13:$J$17,3,0),"N/A")</f>
        <v>11.420385764813549</v>
      </c>
      <c r="H1317" s="64">
        <f>IF(ISNUMBER((Sheet1!G1298+$F$9/10)*VLOOKUP($B1317,$H$13:$J$17,3,0)),(Sheet1!G1298+$F$9/10)*VLOOKUP($B1317,$H$13:$J$17,3,0),"N/A")</f>
        <v>11.89760793453577</v>
      </c>
      <c r="I1317" s="64">
        <f>IF(ISNUMBER((Sheet1!H1298+$F$9/10)*VLOOKUP($B1317,$H$13:$J$17,3,0)),(Sheet1!H1298+$F$9/10)*VLOOKUP($B1317,$H$13:$J$17,3,0),"N/A")</f>
        <v>11.769227784026512</v>
      </c>
      <c r="J1317" s="64">
        <f>IF(ISNUMBER((Sheet1!I1298+$F$9/10)*VLOOKUP($B1317,$H$13:$J$17,3,0)),(Sheet1!I1298+$F$9/10)*VLOOKUP($B1317,$H$13:$J$17,3,0),"N/A")</f>
        <v>11.941443809709382</v>
      </c>
      <c r="K1317" s="64">
        <f>IF(ISNUMBER((Sheet1!J1298+$F$9/10)*VLOOKUP($B1317,$H$13:$J$17,3,0)),(Sheet1!J1298+$F$9/10)*VLOOKUP($B1317,$H$13:$J$17,3,0),"N/A")</f>
        <v>12.099882654095953</v>
      </c>
    </row>
    <row r="1318" spans="2:11" x14ac:dyDescent="0.3">
      <c r="B1318" s="1" t="str">
        <f>Sheet1!A1299</f>
        <v>NJ</v>
      </c>
      <c r="C1318" s="2" t="str">
        <f>Sheet1!B1299</f>
        <v>Elec</v>
      </c>
      <c r="D1318" s="3">
        <f>Sheet1!C1299</f>
        <v>42521</v>
      </c>
      <c r="E1318" s="4" t="str">
        <f>Sheet1!D1299</f>
        <v>PSEG</v>
      </c>
      <c r="F1318" s="2" t="str">
        <f>Sheet1!E1299</f>
        <v>150-500K</v>
      </c>
      <c r="G1318" s="64">
        <f>IF(ISNUMBER((Sheet1!F1299+$F$9/10)*VLOOKUP($B1318,$H$13:$J$17,3,0)),(Sheet1!F1299+$F$9/10)*VLOOKUP($B1318,$H$13:$J$17,3,0),"N/A")</f>
        <v>11.206385764813547</v>
      </c>
      <c r="H1318" s="64">
        <f>IF(ISNUMBER((Sheet1!G1299+$F$9/10)*VLOOKUP($B1318,$H$13:$J$17,3,0)),(Sheet1!G1299+$F$9/10)*VLOOKUP($B1318,$H$13:$J$17,3,0),"N/A")</f>
        <v>11.68360793453577</v>
      </c>
      <c r="I1318" s="64">
        <f>IF(ISNUMBER((Sheet1!H1299+$F$9/10)*VLOOKUP($B1318,$H$13:$J$17,3,0)),(Sheet1!H1299+$F$9/10)*VLOOKUP($B1318,$H$13:$J$17,3,0),"N/A")</f>
        <v>11.555227784026512</v>
      </c>
      <c r="J1318" s="64">
        <f>IF(ISNUMBER((Sheet1!I1299+$F$9/10)*VLOOKUP($B1318,$H$13:$J$17,3,0)),(Sheet1!I1299+$F$9/10)*VLOOKUP($B1318,$H$13:$J$17,3,0),"N/A")</f>
        <v>11.727443809709381</v>
      </c>
      <c r="K1318" s="64">
        <f>IF(ISNUMBER((Sheet1!J1299+$F$9/10)*VLOOKUP($B1318,$H$13:$J$17,3,0)),(Sheet1!J1299+$F$9/10)*VLOOKUP($B1318,$H$13:$J$17,3,0),"N/A")</f>
        <v>11.885882654095955</v>
      </c>
    </row>
    <row r="1319" spans="2:11" x14ac:dyDescent="0.3">
      <c r="B1319" s="1" t="str">
        <f>Sheet1!A1300</f>
        <v>NJ</v>
      </c>
      <c r="C1319" s="2" t="str">
        <f>Sheet1!B1300</f>
        <v>Elec</v>
      </c>
      <c r="D1319" s="3">
        <f>Sheet1!C1300</f>
        <v>42521</v>
      </c>
      <c r="E1319" s="4" t="str">
        <f>Sheet1!D1300</f>
        <v>PSEG</v>
      </c>
      <c r="F1319" s="2" t="str">
        <f>Sheet1!E1300</f>
        <v>500-1M</v>
      </c>
      <c r="G1319" s="64">
        <f>IF(ISNUMBER((Sheet1!F1300+$F$9/10)*VLOOKUP($B1319,$H$13:$J$17,3,0)),(Sheet1!F1300+$F$9/10)*VLOOKUP($B1319,$H$13:$J$17,3,0),"N/A")</f>
        <v>10.831885764813547</v>
      </c>
      <c r="H1319" s="64">
        <f>IF(ISNUMBER((Sheet1!G1300+$F$9/10)*VLOOKUP($B1319,$H$13:$J$17,3,0)),(Sheet1!G1300+$F$9/10)*VLOOKUP($B1319,$H$13:$J$17,3,0),"N/A")</f>
        <v>11.309107934535771</v>
      </c>
      <c r="I1319" s="64">
        <f>IF(ISNUMBER((Sheet1!H1300+$F$9/10)*VLOOKUP($B1319,$H$13:$J$17,3,0)),(Sheet1!H1300+$F$9/10)*VLOOKUP($B1319,$H$13:$J$17,3,0),"N/A")</f>
        <v>11.18072778402651</v>
      </c>
      <c r="J1319" s="64">
        <f>IF(ISNUMBER((Sheet1!I1300+$F$9/10)*VLOOKUP($B1319,$H$13:$J$17,3,0)),(Sheet1!I1300+$F$9/10)*VLOOKUP($B1319,$H$13:$J$17,3,0),"N/A")</f>
        <v>11.352943809709382</v>
      </c>
      <c r="K1319" s="64">
        <f>IF(ISNUMBER((Sheet1!J1300+$F$9/10)*VLOOKUP($B1319,$H$13:$J$17,3,0)),(Sheet1!J1300+$F$9/10)*VLOOKUP($B1319,$H$13:$J$17,3,0),"N/A")</f>
        <v>11.511382654095955</v>
      </c>
    </row>
    <row r="1320" spans="2:11" x14ac:dyDescent="0.3">
      <c r="B1320" s="1" t="str">
        <f>Sheet1!A1301</f>
        <v>NJ</v>
      </c>
      <c r="C1320" s="2" t="str">
        <f>Sheet1!B1301</f>
        <v>Elec</v>
      </c>
      <c r="D1320" s="3">
        <f>Sheet1!C1301</f>
        <v>42521</v>
      </c>
      <c r="E1320" s="4" t="str">
        <f>Sheet1!D1301</f>
        <v>PSEG</v>
      </c>
      <c r="F1320" s="2" t="str">
        <f>Sheet1!E1301</f>
        <v>1-2M</v>
      </c>
      <c r="G1320" s="64">
        <f>IF(ISNUMBER((Sheet1!F1301+$F$9/10)*VLOOKUP($B1320,$H$13:$J$17,3,0)),(Sheet1!F1301+$F$9/10)*VLOOKUP($B1320,$H$13:$J$17,3,0),"N/A")</f>
        <v>10.698135764813548</v>
      </c>
      <c r="H1320" s="64">
        <f>IF(ISNUMBER((Sheet1!G1301+$F$9/10)*VLOOKUP($B1320,$H$13:$J$17,3,0)),(Sheet1!G1301+$F$9/10)*VLOOKUP($B1320,$H$13:$J$17,3,0),"N/A")</f>
        <v>11.175357934535771</v>
      </c>
      <c r="I1320" s="64">
        <f>IF(ISNUMBER((Sheet1!H1301+$F$9/10)*VLOOKUP($B1320,$H$13:$J$17,3,0)),(Sheet1!H1301+$F$9/10)*VLOOKUP($B1320,$H$13:$J$17,3,0),"N/A")</f>
        <v>11.046977784026511</v>
      </c>
      <c r="J1320" s="64">
        <f>IF(ISNUMBER((Sheet1!I1301+$F$9/10)*VLOOKUP($B1320,$H$13:$J$17,3,0)),(Sheet1!I1301+$F$9/10)*VLOOKUP($B1320,$H$13:$J$17,3,0),"N/A")</f>
        <v>11.219193809709383</v>
      </c>
      <c r="K1320" s="64">
        <f>IF(ISNUMBER((Sheet1!J1301+$F$9/10)*VLOOKUP($B1320,$H$13:$J$17,3,0)),(Sheet1!J1301+$F$9/10)*VLOOKUP($B1320,$H$13:$J$17,3,0),"N/A")</f>
        <v>11.377632654095956</v>
      </c>
    </row>
    <row r="1321" spans="2:11" x14ac:dyDescent="0.3">
      <c r="B1321" s="1" t="str">
        <f>Sheet1!A1302</f>
        <v>NJ</v>
      </c>
      <c r="C1321" s="2" t="str">
        <f>Sheet1!B1302</f>
        <v>Elec</v>
      </c>
      <c r="D1321" s="3">
        <f>Sheet1!C1302</f>
        <v>42521</v>
      </c>
      <c r="E1321" s="4" t="str">
        <f>Sheet1!D1302</f>
        <v>PSEG</v>
      </c>
      <c r="F1321" s="2" t="str">
        <f>Sheet1!E1302</f>
        <v>2M+</v>
      </c>
      <c r="G1321" s="64">
        <f>IF(ISNUMBER((Sheet1!F1302+$F$9/10)*VLOOKUP($B1321,$H$13:$J$17,3,0)),(Sheet1!F1302+$F$9/10)*VLOOKUP($B1321,$H$13:$J$17,3,0),"N/A")</f>
        <v>10.564385764813547</v>
      </c>
      <c r="H1321" s="64">
        <f>IF(ISNUMBER((Sheet1!G1302+$F$9/10)*VLOOKUP($B1321,$H$13:$J$17,3,0)),(Sheet1!G1302+$F$9/10)*VLOOKUP($B1321,$H$13:$J$17,3,0),"N/A")</f>
        <v>11.04160793453577</v>
      </c>
      <c r="I1321" s="64">
        <f>IF(ISNUMBER((Sheet1!H1302+$F$9/10)*VLOOKUP($B1321,$H$13:$J$17,3,0)),(Sheet1!H1302+$F$9/10)*VLOOKUP($B1321,$H$13:$J$17,3,0),"N/A")</f>
        <v>10.91322778402651</v>
      </c>
      <c r="J1321" s="64">
        <f>IF(ISNUMBER((Sheet1!I1302+$F$9/10)*VLOOKUP($B1321,$H$13:$J$17,3,0)),(Sheet1!I1302+$F$9/10)*VLOOKUP($B1321,$H$13:$J$17,3,0),"N/A")</f>
        <v>11.085443809709382</v>
      </c>
      <c r="K1321" s="64">
        <f>IF(ISNUMBER((Sheet1!J1302+$F$9/10)*VLOOKUP($B1321,$H$13:$J$17,3,0)),(Sheet1!J1302+$F$9/10)*VLOOKUP($B1321,$H$13:$J$17,3,0),"N/A")</f>
        <v>11.243882654095955</v>
      </c>
    </row>
    <row r="1322" spans="2:11" x14ac:dyDescent="0.3">
      <c r="B1322" s="1" t="str">
        <f>Sheet1!A1303</f>
        <v>NJ</v>
      </c>
      <c r="C1322" s="2" t="str">
        <f>Sheet1!B1303</f>
        <v>Elec</v>
      </c>
      <c r="D1322" s="3">
        <f>Sheet1!C1303</f>
        <v>42521</v>
      </c>
      <c r="E1322" s="4" t="str">
        <f>Sheet1!D1303</f>
        <v>ACE</v>
      </c>
      <c r="F1322" s="2" t="str">
        <f>Sheet1!E1303</f>
        <v>0-150K</v>
      </c>
      <c r="G1322" s="64">
        <f>IF(ISNUMBER((Sheet1!F1303+$F$9/10)*VLOOKUP($B1322,$H$13:$J$17,3,0)),(Sheet1!F1303+$F$9/10)*VLOOKUP($B1322,$H$13:$J$17,3,0),"N/A")</f>
        <v>9.4823120180169322</v>
      </c>
      <c r="H1322" s="64">
        <f>IF(ISNUMBER((Sheet1!G1303+$F$9/10)*VLOOKUP($B1322,$H$13:$J$17,3,0)),(Sheet1!G1303+$F$9/10)*VLOOKUP($B1322,$H$13:$J$17,3,0),"N/A")</f>
        <v>9.8282906868376649</v>
      </c>
      <c r="I1322" s="64">
        <f>IF(ISNUMBER((Sheet1!H1303+$F$9/10)*VLOOKUP($B1322,$H$13:$J$17,3,0)),(Sheet1!H1303+$F$9/10)*VLOOKUP($B1322,$H$13:$J$17,3,0),"N/A")</f>
        <v>9.6707571603701883</v>
      </c>
      <c r="J1322" s="64">
        <f>IF(ISNUMBER((Sheet1!I1303+$F$9/10)*VLOOKUP($B1322,$H$13:$J$17,3,0)),(Sheet1!I1303+$F$9/10)*VLOOKUP($B1322,$H$13:$J$17,3,0),"N/A")</f>
        <v>9.7371419392284793</v>
      </c>
      <c r="K1322" s="64">
        <f>IF(ISNUMBER((Sheet1!J1303+$F$9/10)*VLOOKUP($B1322,$H$13:$J$17,3,0)),(Sheet1!J1303+$F$9/10)*VLOOKUP($B1322,$H$13:$J$17,3,0),"N/A")</f>
        <v>9.935182750615482</v>
      </c>
    </row>
    <row r="1323" spans="2:11" x14ac:dyDescent="0.3">
      <c r="B1323" s="1" t="str">
        <f>Sheet1!A1304</f>
        <v>NJ</v>
      </c>
      <c r="C1323" s="2" t="str">
        <f>Sheet1!B1304</f>
        <v>Elec</v>
      </c>
      <c r="D1323" s="3">
        <f>Sheet1!C1304</f>
        <v>42521</v>
      </c>
      <c r="E1323" s="4" t="str">
        <f>Sheet1!D1304</f>
        <v>ACE</v>
      </c>
      <c r="F1323" s="2" t="str">
        <f>Sheet1!E1304</f>
        <v>150-500K</v>
      </c>
      <c r="G1323" s="64">
        <f>IF(ISNUMBER((Sheet1!F1304+$F$9/10)*VLOOKUP($B1323,$H$13:$J$17,3,0)),(Sheet1!F1304+$F$9/10)*VLOOKUP($B1323,$H$13:$J$17,3,0),"N/A")</f>
        <v>9.2683120180169336</v>
      </c>
      <c r="H1323" s="64">
        <f>IF(ISNUMBER((Sheet1!G1304+$F$9/10)*VLOOKUP($B1323,$H$13:$J$17,3,0)),(Sheet1!G1304+$F$9/10)*VLOOKUP($B1323,$H$13:$J$17,3,0),"N/A")</f>
        <v>9.6142906868376645</v>
      </c>
      <c r="I1323" s="64">
        <f>IF(ISNUMBER((Sheet1!H1304+$F$9/10)*VLOOKUP($B1323,$H$13:$J$17,3,0)),(Sheet1!H1304+$F$9/10)*VLOOKUP($B1323,$H$13:$J$17,3,0),"N/A")</f>
        <v>9.4567571603701879</v>
      </c>
      <c r="J1323" s="64">
        <f>IF(ISNUMBER((Sheet1!I1304+$F$9/10)*VLOOKUP($B1323,$H$13:$J$17,3,0)),(Sheet1!I1304+$F$9/10)*VLOOKUP($B1323,$H$13:$J$17,3,0),"N/A")</f>
        <v>9.5231419392284771</v>
      </c>
      <c r="K1323" s="64">
        <f>IF(ISNUMBER((Sheet1!J1304+$F$9/10)*VLOOKUP($B1323,$H$13:$J$17,3,0)),(Sheet1!J1304+$F$9/10)*VLOOKUP($B1323,$H$13:$J$17,3,0),"N/A")</f>
        <v>9.7211827506154798</v>
      </c>
    </row>
    <row r="1324" spans="2:11" x14ac:dyDescent="0.3">
      <c r="B1324" s="1" t="str">
        <f>Sheet1!A1305</f>
        <v>NJ</v>
      </c>
      <c r="C1324" s="2" t="str">
        <f>Sheet1!B1305</f>
        <v>Elec</v>
      </c>
      <c r="D1324" s="3">
        <f>Sheet1!C1305</f>
        <v>42521</v>
      </c>
      <c r="E1324" s="4" t="str">
        <f>Sheet1!D1305</f>
        <v>ACE</v>
      </c>
      <c r="F1324" s="2" t="str">
        <f>Sheet1!E1305</f>
        <v>500-1M</v>
      </c>
      <c r="G1324" s="64">
        <f>IF(ISNUMBER((Sheet1!F1305+$F$9/10)*VLOOKUP($B1324,$H$13:$J$17,3,0)),(Sheet1!F1305+$F$9/10)*VLOOKUP($B1324,$H$13:$J$17,3,0),"N/A")</f>
        <v>8.8938120180169342</v>
      </c>
      <c r="H1324" s="64">
        <f>IF(ISNUMBER((Sheet1!G1305+$F$9/10)*VLOOKUP($B1324,$H$13:$J$17,3,0)),(Sheet1!G1305+$F$9/10)*VLOOKUP($B1324,$H$13:$J$17,3,0),"N/A")</f>
        <v>9.2397906868376651</v>
      </c>
      <c r="I1324" s="64">
        <f>IF(ISNUMBER((Sheet1!H1305+$F$9/10)*VLOOKUP($B1324,$H$13:$J$17,3,0)),(Sheet1!H1305+$F$9/10)*VLOOKUP($B1324,$H$13:$J$17,3,0),"N/A")</f>
        <v>9.0822571603701867</v>
      </c>
      <c r="J1324" s="64">
        <f>IF(ISNUMBER((Sheet1!I1305+$F$9/10)*VLOOKUP($B1324,$H$13:$J$17,3,0)),(Sheet1!I1305+$F$9/10)*VLOOKUP($B1324,$H$13:$J$17,3,0),"N/A")</f>
        <v>9.1486419392284777</v>
      </c>
      <c r="K1324" s="64">
        <f>IF(ISNUMBER((Sheet1!J1305+$F$9/10)*VLOOKUP($B1324,$H$13:$J$17,3,0)),(Sheet1!J1305+$F$9/10)*VLOOKUP($B1324,$H$13:$J$17,3,0),"N/A")</f>
        <v>9.3466827506154804</v>
      </c>
    </row>
    <row r="1325" spans="2:11" x14ac:dyDescent="0.3">
      <c r="B1325" s="1" t="str">
        <f>Sheet1!A1306</f>
        <v>NJ</v>
      </c>
      <c r="C1325" s="2" t="str">
        <f>Sheet1!B1306</f>
        <v>Elec</v>
      </c>
      <c r="D1325" s="3">
        <f>Sheet1!C1306</f>
        <v>42521</v>
      </c>
      <c r="E1325" s="4" t="str">
        <f>Sheet1!D1306</f>
        <v>ACE</v>
      </c>
      <c r="F1325" s="2" t="str">
        <f>Sheet1!E1306</f>
        <v>1-2M</v>
      </c>
      <c r="G1325" s="64">
        <f>IF(ISNUMBER((Sheet1!F1306+$F$9/10)*VLOOKUP($B1325,$H$13:$J$17,3,0)),(Sheet1!F1306+$F$9/10)*VLOOKUP($B1325,$H$13:$J$17,3,0),"N/A")</f>
        <v>8.7600620180169333</v>
      </c>
      <c r="H1325" s="64">
        <f>IF(ISNUMBER((Sheet1!G1306+$F$9/10)*VLOOKUP($B1325,$H$13:$J$17,3,0)),(Sheet1!G1306+$F$9/10)*VLOOKUP($B1325,$H$13:$J$17,3,0),"N/A")</f>
        <v>9.106040686837666</v>
      </c>
      <c r="I1325" s="64">
        <f>IF(ISNUMBER((Sheet1!H1306+$F$9/10)*VLOOKUP($B1325,$H$13:$J$17,3,0)),(Sheet1!H1306+$F$9/10)*VLOOKUP($B1325,$H$13:$J$17,3,0),"N/A")</f>
        <v>9.0171532196145847</v>
      </c>
      <c r="J1325" s="64">
        <f>IF(ISNUMBER((Sheet1!I1306+$F$9/10)*VLOOKUP($B1325,$H$13:$J$17,3,0)),(Sheet1!I1306+$F$9/10)*VLOOKUP($B1325,$H$13:$J$17,3,0),"N/A")</f>
        <v>8.9225139005839278</v>
      </c>
      <c r="K1325" s="64">
        <f>IF(ISNUMBER((Sheet1!J1306+$F$9/10)*VLOOKUP($B1325,$H$13:$J$17,3,0)),(Sheet1!J1306+$F$9/10)*VLOOKUP($B1325,$H$13:$J$17,3,0),"N/A")</f>
        <v>9.0760625691761305</v>
      </c>
    </row>
    <row r="1326" spans="2:11" x14ac:dyDescent="0.3">
      <c r="B1326" s="1" t="str">
        <f>Sheet1!A1307</f>
        <v>NJ</v>
      </c>
      <c r="C1326" s="2" t="str">
        <f>Sheet1!B1307</f>
        <v>Elec</v>
      </c>
      <c r="D1326" s="3">
        <f>Sheet1!C1307</f>
        <v>42521</v>
      </c>
      <c r="E1326" s="4" t="str">
        <f>Sheet1!D1307</f>
        <v>ACE</v>
      </c>
      <c r="F1326" s="2" t="str">
        <f>Sheet1!E1307</f>
        <v>2M+</v>
      </c>
      <c r="G1326" s="64">
        <f>IF(ISNUMBER((Sheet1!F1307+$F$9/10)*VLOOKUP($B1326,$H$13:$J$17,3,0)),(Sheet1!F1307+$F$9/10)*VLOOKUP($B1326,$H$13:$J$17,3,0),"N/A")</f>
        <v>8.7147023049730414</v>
      </c>
      <c r="H1326" s="64">
        <f>IF(ISNUMBER((Sheet1!G1307+$F$9/10)*VLOOKUP($B1326,$H$13:$J$17,3,0)),(Sheet1!G1307+$F$9/10)*VLOOKUP($B1326,$H$13:$J$17,3,0),"N/A")</f>
        <v>8.7183602776786966</v>
      </c>
      <c r="I1326" s="64">
        <f>IF(ISNUMBER((Sheet1!H1307+$F$9/10)*VLOOKUP($B1326,$H$13:$J$17,3,0)),(Sheet1!H1307+$F$9/10)*VLOOKUP($B1326,$H$13:$J$17,3,0),"N/A")</f>
        <v>8.8834032196145838</v>
      </c>
      <c r="J1326" s="64">
        <f>IF(ISNUMBER((Sheet1!I1307+$F$9/10)*VLOOKUP($B1326,$H$13:$J$17,3,0)),(Sheet1!I1307+$F$9/10)*VLOOKUP($B1326,$H$13:$J$17,3,0),"N/A")</f>
        <v>8.7887639005839269</v>
      </c>
      <c r="K1326" s="64">
        <f>IF(ISNUMBER((Sheet1!J1307+$F$9/10)*VLOOKUP($B1326,$H$13:$J$17,3,0)),(Sheet1!J1307+$F$9/10)*VLOOKUP($B1326,$H$13:$J$17,3,0),"N/A")</f>
        <v>8.9423125691761296</v>
      </c>
    </row>
    <row r="1327" spans="2:11" x14ac:dyDescent="0.3">
      <c r="B1327" s="1" t="str">
        <f>Sheet1!A1308</f>
        <v>NJ</v>
      </c>
      <c r="C1327" s="2" t="str">
        <f>Sheet1!B1308</f>
        <v>Elec</v>
      </c>
      <c r="D1327" s="3">
        <f>Sheet1!C1308</f>
        <v>42551</v>
      </c>
      <c r="E1327" s="4" t="str">
        <f>Sheet1!D1308</f>
        <v>JCPL</v>
      </c>
      <c r="F1327" s="2" t="str">
        <f>Sheet1!E1308</f>
        <v>0-150K</v>
      </c>
      <c r="G1327" s="64">
        <f>IF(ISNUMBER((Sheet1!F1308+$F$9/10)*VLOOKUP($B1327,$H$13:$J$17,3,0)),(Sheet1!F1308+$F$9/10)*VLOOKUP($B1327,$H$13:$J$17,3,0),"N/A")</f>
        <v>8.3267577637100469</v>
      </c>
      <c r="H1327" s="64">
        <f>IF(ISNUMBER((Sheet1!G1308+$F$9/10)*VLOOKUP($B1327,$H$13:$J$17,3,0)),(Sheet1!G1308+$F$9/10)*VLOOKUP($B1327,$H$13:$J$17,3,0),"N/A")</f>
        <v>8.7563135437100463</v>
      </c>
      <c r="I1327" s="64">
        <f>IF(ISNUMBER((Sheet1!H1308+$F$9/10)*VLOOKUP($B1327,$H$13:$J$17,3,0)),(Sheet1!H1308+$F$9/10)*VLOOKUP($B1327,$H$13:$J$17,3,0),"N/A")</f>
        <v>8.6335322028767134</v>
      </c>
      <c r="J1327" s="64">
        <f>IF(ISNUMBER((Sheet1!I1308+$F$9/10)*VLOOKUP($B1327,$H$13:$J$17,3,0)),(Sheet1!I1308+$F$9/10)*VLOOKUP($B1327,$H$13:$J$17,3,0),"N/A")</f>
        <v>8.7805732524600462</v>
      </c>
      <c r="K1327" s="64">
        <f>IF(ISNUMBER((Sheet1!J1308+$F$9/10)*VLOOKUP($B1327,$H$13:$J$17,3,0)),(Sheet1!J1308+$F$9/10)*VLOOKUP($B1327,$H$13:$J$17,3,0),"N/A")</f>
        <v>9.052893052598936</v>
      </c>
    </row>
    <row r="1328" spans="2:11" x14ac:dyDescent="0.3">
      <c r="B1328" s="1" t="str">
        <f>Sheet1!A1309</f>
        <v>NJ</v>
      </c>
      <c r="C1328" s="2" t="str">
        <f>Sheet1!B1309</f>
        <v>Elec</v>
      </c>
      <c r="D1328" s="3">
        <f>Sheet1!C1309</f>
        <v>42551</v>
      </c>
      <c r="E1328" s="4" t="str">
        <f>Sheet1!D1309</f>
        <v>JCPL</v>
      </c>
      <c r="F1328" s="2" t="str">
        <f>Sheet1!E1309</f>
        <v>150-500K</v>
      </c>
      <c r="G1328" s="64">
        <f>IF(ISNUMBER((Sheet1!F1309+$F$9/10)*VLOOKUP($B1328,$H$13:$J$17,3,0)),(Sheet1!F1309+$F$9/10)*VLOOKUP($B1328,$H$13:$J$17,3,0),"N/A")</f>
        <v>8.1127577637100465</v>
      </c>
      <c r="H1328" s="64">
        <f>IF(ISNUMBER((Sheet1!G1309+$F$9/10)*VLOOKUP($B1328,$H$13:$J$17,3,0)),(Sheet1!G1309+$F$9/10)*VLOOKUP($B1328,$H$13:$J$17,3,0),"N/A")</f>
        <v>8.5423135437100459</v>
      </c>
      <c r="I1328" s="64">
        <f>IF(ISNUMBER((Sheet1!H1309+$F$9/10)*VLOOKUP($B1328,$H$13:$J$17,3,0)),(Sheet1!H1309+$F$9/10)*VLOOKUP($B1328,$H$13:$J$17,3,0),"N/A")</f>
        <v>8.419532202876713</v>
      </c>
      <c r="J1328" s="64">
        <f>IF(ISNUMBER((Sheet1!I1309+$F$9/10)*VLOOKUP($B1328,$H$13:$J$17,3,0)),(Sheet1!I1309+$F$9/10)*VLOOKUP($B1328,$H$13:$J$17,3,0),"N/A")</f>
        <v>8.5665732524600458</v>
      </c>
      <c r="K1328" s="64">
        <f>IF(ISNUMBER((Sheet1!J1309+$F$9/10)*VLOOKUP($B1328,$H$13:$J$17,3,0)),(Sheet1!J1309+$F$9/10)*VLOOKUP($B1328,$H$13:$J$17,3,0),"N/A")</f>
        <v>8.8388930525989355</v>
      </c>
    </row>
    <row r="1329" spans="2:11" x14ac:dyDescent="0.3">
      <c r="B1329" s="1" t="str">
        <f>Sheet1!A1310</f>
        <v>NJ</v>
      </c>
      <c r="C1329" s="2" t="str">
        <f>Sheet1!B1310</f>
        <v>Elec</v>
      </c>
      <c r="D1329" s="3">
        <f>Sheet1!C1310</f>
        <v>42551</v>
      </c>
      <c r="E1329" s="4" t="str">
        <f>Sheet1!D1310</f>
        <v>JCPL</v>
      </c>
      <c r="F1329" s="2" t="str">
        <f>Sheet1!E1310</f>
        <v>500-1M</v>
      </c>
      <c r="G1329" s="64">
        <f>IF(ISNUMBER((Sheet1!F1310+$F$9/10)*VLOOKUP($B1329,$H$13:$J$17,3,0)),(Sheet1!F1310+$F$9/10)*VLOOKUP($B1329,$H$13:$J$17,3,0),"N/A")</f>
        <v>7.7382577637100463</v>
      </c>
      <c r="H1329" s="64">
        <f>IF(ISNUMBER((Sheet1!G1310+$F$9/10)*VLOOKUP($B1329,$H$13:$J$17,3,0)),(Sheet1!G1310+$F$9/10)*VLOOKUP($B1329,$H$13:$J$17,3,0),"N/A")</f>
        <v>8.1678135437100465</v>
      </c>
      <c r="I1329" s="64">
        <f>IF(ISNUMBER((Sheet1!H1310+$F$9/10)*VLOOKUP($B1329,$H$13:$J$17,3,0)),(Sheet1!H1310+$F$9/10)*VLOOKUP($B1329,$H$13:$J$17,3,0),"N/A")</f>
        <v>8.0450322028767136</v>
      </c>
      <c r="J1329" s="64">
        <f>IF(ISNUMBER((Sheet1!I1310+$F$9/10)*VLOOKUP($B1329,$H$13:$J$17,3,0)),(Sheet1!I1310+$F$9/10)*VLOOKUP($B1329,$H$13:$J$17,3,0),"N/A")</f>
        <v>8.1920732524600464</v>
      </c>
      <c r="K1329" s="64">
        <f>IF(ISNUMBER((Sheet1!J1310+$F$9/10)*VLOOKUP($B1329,$H$13:$J$17,3,0)),(Sheet1!J1310+$F$9/10)*VLOOKUP($B1329,$H$13:$J$17,3,0),"N/A")</f>
        <v>8.4643930525989362</v>
      </c>
    </row>
    <row r="1330" spans="2:11" x14ac:dyDescent="0.3">
      <c r="B1330" s="1" t="str">
        <f>Sheet1!A1311</f>
        <v>NJ</v>
      </c>
      <c r="C1330" s="2" t="str">
        <f>Sheet1!B1311</f>
        <v>Elec</v>
      </c>
      <c r="D1330" s="3">
        <f>Sheet1!C1311</f>
        <v>42551</v>
      </c>
      <c r="E1330" s="4" t="str">
        <f>Sheet1!D1311</f>
        <v>JCPL</v>
      </c>
      <c r="F1330" s="2" t="str">
        <f>Sheet1!E1311</f>
        <v>1-2M</v>
      </c>
      <c r="G1330" s="64">
        <f>IF(ISNUMBER((Sheet1!F1311+$F$9/10)*VLOOKUP($B1330,$H$13:$J$17,3,0)),(Sheet1!F1311+$F$9/10)*VLOOKUP($B1330,$H$13:$J$17,3,0),"N/A")</f>
        <v>7.6045077637100462</v>
      </c>
      <c r="H1330" s="64">
        <f>IF(ISNUMBER((Sheet1!G1311+$F$9/10)*VLOOKUP($B1330,$H$13:$J$17,3,0)),(Sheet1!G1311+$F$9/10)*VLOOKUP($B1330,$H$13:$J$17,3,0),"N/A")</f>
        <v>8.0340635437100474</v>
      </c>
      <c r="I1330" s="64">
        <f>IF(ISNUMBER((Sheet1!H1311+$F$9/10)*VLOOKUP($B1330,$H$13:$J$17,3,0)),(Sheet1!H1311+$F$9/10)*VLOOKUP($B1330,$H$13:$J$17,3,0),"N/A")</f>
        <v>7.9112822028767145</v>
      </c>
      <c r="J1330" s="64">
        <f>IF(ISNUMBER((Sheet1!I1311+$F$9/10)*VLOOKUP($B1330,$H$13:$J$17,3,0)),(Sheet1!I1311+$F$9/10)*VLOOKUP($B1330,$H$13:$J$17,3,0),"N/A")</f>
        <v>8.0583232524600454</v>
      </c>
      <c r="K1330" s="64">
        <f>IF(ISNUMBER((Sheet1!J1311+$F$9/10)*VLOOKUP($B1330,$H$13:$J$17,3,0)),(Sheet1!J1311+$F$9/10)*VLOOKUP($B1330,$H$13:$J$17,3,0),"N/A")</f>
        <v>8.330643052598937</v>
      </c>
    </row>
    <row r="1331" spans="2:11" x14ac:dyDescent="0.3">
      <c r="B1331" s="1" t="str">
        <f>Sheet1!A1312</f>
        <v>NJ</v>
      </c>
      <c r="C1331" s="2" t="str">
        <f>Sheet1!B1312</f>
        <v>Elec</v>
      </c>
      <c r="D1331" s="3">
        <f>Sheet1!C1312</f>
        <v>42551</v>
      </c>
      <c r="E1331" s="4" t="str">
        <f>Sheet1!D1312</f>
        <v>JCPL</v>
      </c>
      <c r="F1331" s="2" t="str">
        <f>Sheet1!E1312</f>
        <v>2M+</v>
      </c>
      <c r="G1331" s="64">
        <f>IF(ISNUMBER((Sheet1!F1312+$F$9/10)*VLOOKUP($B1331,$H$13:$J$17,3,0)),(Sheet1!F1312+$F$9/10)*VLOOKUP($B1331,$H$13:$J$17,3,0),"N/A")</f>
        <v>7.4707577637100462</v>
      </c>
      <c r="H1331" s="64">
        <f>IF(ISNUMBER((Sheet1!G1312+$F$9/10)*VLOOKUP($B1331,$H$13:$J$17,3,0)),(Sheet1!G1312+$F$9/10)*VLOOKUP($B1331,$H$13:$J$17,3,0),"N/A")</f>
        <v>7.9003135437100465</v>
      </c>
      <c r="I1331" s="64">
        <f>IF(ISNUMBER((Sheet1!H1312+$F$9/10)*VLOOKUP($B1331,$H$13:$J$17,3,0)),(Sheet1!H1312+$F$9/10)*VLOOKUP($B1331,$H$13:$J$17,3,0),"N/A")</f>
        <v>7.7775322028767144</v>
      </c>
      <c r="J1331" s="64">
        <f>IF(ISNUMBER((Sheet1!I1312+$F$9/10)*VLOOKUP($B1331,$H$13:$J$17,3,0)),(Sheet1!I1312+$F$9/10)*VLOOKUP($B1331,$H$13:$J$17,3,0),"N/A")</f>
        <v>7.9245732524600454</v>
      </c>
      <c r="K1331" s="64">
        <f>IF(ISNUMBER((Sheet1!J1312+$F$9/10)*VLOOKUP($B1331,$H$13:$J$17,3,0)),(Sheet1!J1312+$F$9/10)*VLOOKUP($B1331,$H$13:$J$17,3,0),"N/A")</f>
        <v>8.1968930525989361</v>
      </c>
    </row>
    <row r="1332" spans="2:11" x14ac:dyDescent="0.3">
      <c r="B1332" s="1" t="str">
        <f>Sheet1!A1313</f>
        <v>NJ</v>
      </c>
      <c r="C1332" s="2" t="str">
        <f>Sheet1!B1313</f>
        <v>Elec</v>
      </c>
      <c r="D1332" s="3">
        <f>Sheet1!C1313</f>
        <v>42551</v>
      </c>
      <c r="E1332" s="4" t="str">
        <f>Sheet1!D1313</f>
        <v>PSEG</v>
      </c>
      <c r="F1332" s="2" t="str">
        <f>Sheet1!E1313</f>
        <v>0-150K</v>
      </c>
      <c r="G1332" s="64">
        <f>IF(ISNUMBER((Sheet1!F1313+$F$9/10)*VLOOKUP($B1332,$H$13:$J$17,3,0)),(Sheet1!F1313+$F$9/10)*VLOOKUP($B1332,$H$13:$J$17,3,0),"N/A")</f>
        <v>11.574846744257995</v>
      </c>
      <c r="H1332" s="64">
        <f>IF(ISNUMBER((Sheet1!G1313+$F$9/10)*VLOOKUP($B1332,$H$13:$J$17,3,0)),(Sheet1!G1313+$F$9/10)*VLOOKUP($B1332,$H$13:$J$17,3,0),"N/A")</f>
        <v>11.973316884257994</v>
      </c>
      <c r="I1332" s="64">
        <f>IF(ISNUMBER((Sheet1!H1313+$F$9/10)*VLOOKUP($B1332,$H$13:$J$17,3,0)),(Sheet1!H1313+$F$9/10)*VLOOKUP($B1332,$H$13:$J$17,3,0),"N/A")</f>
        <v>11.806487031757992</v>
      </c>
      <c r="J1332" s="64">
        <f>IF(ISNUMBER((Sheet1!I1313+$F$9/10)*VLOOKUP($B1332,$H$13:$J$17,3,0)),(Sheet1!I1313+$F$9/10)*VLOOKUP($B1332,$H$13:$J$17,3,0),"N/A")</f>
        <v>11.980308665507994</v>
      </c>
      <c r="K1332" s="64">
        <f>IF(ISNUMBER((Sheet1!J1313+$F$9/10)*VLOOKUP($B1332,$H$13:$J$17,3,0)),(Sheet1!J1313+$F$9/10)*VLOOKUP($B1332,$H$13:$J$17,3,0),"N/A")</f>
        <v>12.128914441480218</v>
      </c>
    </row>
    <row r="1333" spans="2:11" x14ac:dyDescent="0.3">
      <c r="B1333" s="1" t="str">
        <f>Sheet1!A1314</f>
        <v>NJ</v>
      </c>
      <c r="C1333" s="2" t="str">
        <f>Sheet1!B1314</f>
        <v>Elec</v>
      </c>
      <c r="D1333" s="3">
        <f>Sheet1!C1314</f>
        <v>42551</v>
      </c>
      <c r="E1333" s="4" t="str">
        <f>Sheet1!D1314</f>
        <v>PSEG</v>
      </c>
      <c r="F1333" s="2" t="str">
        <f>Sheet1!E1314</f>
        <v>150-500K</v>
      </c>
      <c r="G1333" s="64">
        <f>IF(ISNUMBER((Sheet1!F1314+$F$9/10)*VLOOKUP($B1333,$H$13:$J$17,3,0)),(Sheet1!F1314+$F$9/10)*VLOOKUP($B1333,$H$13:$J$17,3,0),"N/A")</f>
        <v>11.360846744257993</v>
      </c>
      <c r="H1333" s="64">
        <f>IF(ISNUMBER((Sheet1!G1314+$F$9/10)*VLOOKUP($B1333,$H$13:$J$17,3,0)),(Sheet1!G1314+$F$9/10)*VLOOKUP($B1333,$H$13:$J$17,3,0),"N/A")</f>
        <v>11.759316884257993</v>
      </c>
      <c r="I1333" s="64">
        <f>IF(ISNUMBER((Sheet1!H1314+$F$9/10)*VLOOKUP($B1333,$H$13:$J$17,3,0)),(Sheet1!H1314+$F$9/10)*VLOOKUP($B1333,$H$13:$J$17,3,0),"N/A")</f>
        <v>11.592487031757992</v>
      </c>
      <c r="J1333" s="64">
        <f>IF(ISNUMBER((Sheet1!I1314+$F$9/10)*VLOOKUP($B1333,$H$13:$J$17,3,0)),(Sheet1!I1314+$F$9/10)*VLOOKUP($B1333,$H$13:$J$17,3,0),"N/A")</f>
        <v>11.766308665507994</v>
      </c>
      <c r="K1333" s="64">
        <f>IF(ISNUMBER((Sheet1!J1314+$F$9/10)*VLOOKUP($B1333,$H$13:$J$17,3,0)),(Sheet1!J1314+$F$9/10)*VLOOKUP($B1333,$H$13:$J$17,3,0),"N/A")</f>
        <v>11.914914441480216</v>
      </c>
    </row>
    <row r="1334" spans="2:11" x14ac:dyDescent="0.3">
      <c r="B1334" s="1" t="str">
        <f>Sheet1!A1315</f>
        <v>NJ</v>
      </c>
      <c r="C1334" s="2" t="str">
        <f>Sheet1!B1315</f>
        <v>Elec</v>
      </c>
      <c r="D1334" s="3">
        <f>Sheet1!C1315</f>
        <v>42551</v>
      </c>
      <c r="E1334" s="4" t="str">
        <f>Sheet1!D1315</f>
        <v>PSEG</v>
      </c>
      <c r="F1334" s="2" t="str">
        <f>Sheet1!E1315</f>
        <v>500-1M</v>
      </c>
      <c r="G1334" s="64">
        <f>IF(ISNUMBER((Sheet1!F1315+$F$9/10)*VLOOKUP($B1334,$H$13:$J$17,3,0)),(Sheet1!F1315+$F$9/10)*VLOOKUP($B1334,$H$13:$J$17,3,0),"N/A")</f>
        <v>10.986346744257993</v>
      </c>
      <c r="H1334" s="64">
        <f>IF(ISNUMBER((Sheet1!G1315+$F$9/10)*VLOOKUP($B1334,$H$13:$J$17,3,0)),(Sheet1!G1315+$F$9/10)*VLOOKUP($B1334,$H$13:$J$17,3,0),"N/A")</f>
        <v>11.384816884257992</v>
      </c>
      <c r="I1334" s="64">
        <f>IF(ISNUMBER((Sheet1!H1315+$F$9/10)*VLOOKUP($B1334,$H$13:$J$17,3,0)),(Sheet1!H1315+$F$9/10)*VLOOKUP($B1334,$H$13:$J$17,3,0),"N/A")</f>
        <v>11.217987031757993</v>
      </c>
      <c r="J1334" s="64">
        <f>IF(ISNUMBER((Sheet1!I1315+$F$9/10)*VLOOKUP($B1334,$H$13:$J$17,3,0)),(Sheet1!I1315+$F$9/10)*VLOOKUP($B1334,$H$13:$J$17,3,0),"N/A")</f>
        <v>11.391808665507995</v>
      </c>
      <c r="K1334" s="64">
        <f>IF(ISNUMBER((Sheet1!J1315+$F$9/10)*VLOOKUP($B1334,$H$13:$J$17,3,0)),(Sheet1!J1315+$F$9/10)*VLOOKUP($B1334,$H$13:$J$17,3,0),"N/A")</f>
        <v>11.540414441480216</v>
      </c>
    </row>
    <row r="1335" spans="2:11" x14ac:dyDescent="0.3">
      <c r="B1335" s="1" t="str">
        <f>Sheet1!A1316</f>
        <v>NJ</v>
      </c>
      <c r="C1335" s="2" t="str">
        <f>Sheet1!B1316</f>
        <v>Elec</v>
      </c>
      <c r="D1335" s="3">
        <f>Sheet1!C1316</f>
        <v>42551</v>
      </c>
      <c r="E1335" s="4" t="str">
        <f>Sheet1!D1316</f>
        <v>PSEG</v>
      </c>
      <c r="F1335" s="2" t="str">
        <f>Sheet1!E1316</f>
        <v>1-2M</v>
      </c>
      <c r="G1335" s="64">
        <f>IF(ISNUMBER((Sheet1!F1316+$F$9/10)*VLOOKUP($B1335,$H$13:$J$17,3,0)),(Sheet1!F1316+$F$9/10)*VLOOKUP($B1335,$H$13:$J$17,3,0),"N/A")</f>
        <v>10.852596744257994</v>
      </c>
      <c r="H1335" s="64">
        <f>IF(ISNUMBER((Sheet1!G1316+$F$9/10)*VLOOKUP($B1335,$H$13:$J$17,3,0)),(Sheet1!G1316+$F$9/10)*VLOOKUP($B1335,$H$13:$J$17,3,0),"N/A")</f>
        <v>11.251066884257993</v>
      </c>
      <c r="I1335" s="64">
        <f>IF(ISNUMBER((Sheet1!H1316+$F$9/10)*VLOOKUP($B1335,$H$13:$J$17,3,0)),(Sheet1!H1316+$F$9/10)*VLOOKUP($B1335,$H$13:$J$17,3,0),"N/A")</f>
        <v>11.084237031757993</v>
      </c>
      <c r="J1335" s="64">
        <f>IF(ISNUMBER((Sheet1!I1316+$F$9/10)*VLOOKUP($B1335,$H$13:$J$17,3,0)),(Sheet1!I1316+$F$9/10)*VLOOKUP($B1335,$H$13:$J$17,3,0),"N/A")</f>
        <v>11.258058665507994</v>
      </c>
      <c r="K1335" s="64">
        <f>IF(ISNUMBER((Sheet1!J1316+$F$9/10)*VLOOKUP($B1335,$H$13:$J$17,3,0)),(Sheet1!J1316+$F$9/10)*VLOOKUP($B1335,$H$13:$J$17,3,0),"N/A")</f>
        <v>11.406664441480217</v>
      </c>
    </row>
    <row r="1336" spans="2:11" x14ac:dyDescent="0.3">
      <c r="B1336" s="1" t="str">
        <f>Sheet1!A1317</f>
        <v>NJ</v>
      </c>
      <c r="C1336" s="2" t="str">
        <f>Sheet1!B1317</f>
        <v>Elec</v>
      </c>
      <c r="D1336" s="3">
        <f>Sheet1!C1317</f>
        <v>42551</v>
      </c>
      <c r="E1336" s="4" t="str">
        <f>Sheet1!D1317</f>
        <v>PSEG</v>
      </c>
      <c r="F1336" s="2" t="str">
        <f>Sheet1!E1317</f>
        <v>2M+</v>
      </c>
      <c r="G1336" s="64">
        <f>IF(ISNUMBER((Sheet1!F1317+$F$9/10)*VLOOKUP($B1336,$H$13:$J$17,3,0)),(Sheet1!F1317+$F$9/10)*VLOOKUP($B1336,$H$13:$J$17,3,0),"N/A")</f>
        <v>10.718846744257993</v>
      </c>
      <c r="H1336" s="64">
        <f>IF(ISNUMBER((Sheet1!G1317+$F$9/10)*VLOOKUP($B1336,$H$13:$J$17,3,0)),(Sheet1!G1317+$F$9/10)*VLOOKUP($B1336,$H$13:$J$17,3,0),"N/A")</f>
        <v>11.117316884257992</v>
      </c>
      <c r="I1336" s="64">
        <f>IF(ISNUMBER((Sheet1!H1317+$F$9/10)*VLOOKUP($B1336,$H$13:$J$17,3,0)),(Sheet1!H1317+$F$9/10)*VLOOKUP($B1336,$H$13:$J$17,3,0),"N/A")</f>
        <v>10.950487031757993</v>
      </c>
      <c r="J1336" s="64">
        <f>IF(ISNUMBER((Sheet1!I1317+$F$9/10)*VLOOKUP($B1336,$H$13:$J$17,3,0)),(Sheet1!I1317+$F$9/10)*VLOOKUP($B1336,$H$13:$J$17,3,0),"N/A")</f>
        <v>11.124308665507995</v>
      </c>
      <c r="K1336" s="64">
        <f>IF(ISNUMBER((Sheet1!J1317+$F$9/10)*VLOOKUP($B1336,$H$13:$J$17,3,0)),(Sheet1!J1317+$F$9/10)*VLOOKUP($B1336,$H$13:$J$17,3,0),"N/A")</f>
        <v>11.272914441480216</v>
      </c>
    </row>
    <row r="1337" spans="2:11" x14ac:dyDescent="0.3">
      <c r="B1337" s="1" t="str">
        <f>Sheet1!A1318</f>
        <v>NJ</v>
      </c>
      <c r="C1337" s="2" t="str">
        <f>Sheet1!B1318</f>
        <v>Elec</v>
      </c>
      <c r="D1337" s="3">
        <f>Sheet1!C1318</f>
        <v>42551</v>
      </c>
      <c r="E1337" s="4" t="str">
        <f>Sheet1!D1318</f>
        <v>ACE</v>
      </c>
      <c r="F1337" s="2" t="str">
        <f>Sheet1!E1318</f>
        <v>0-150K</v>
      </c>
      <c r="G1337" s="64">
        <f>IF(ISNUMBER((Sheet1!F1318+$F$9/10)*VLOOKUP($B1337,$H$13:$J$17,3,0)),(Sheet1!F1318+$F$9/10)*VLOOKUP($B1337,$H$13:$J$17,3,0),"N/A")</f>
        <v>9.4979351551023701</v>
      </c>
      <c r="H1337" s="64">
        <f>IF(ISNUMBER((Sheet1!G1318+$F$9/10)*VLOOKUP($B1337,$H$13:$J$17,3,0)),(Sheet1!G1318+$F$9/10)*VLOOKUP($B1337,$H$13:$J$17,3,0),"N/A")</f>
        <v>9.8269344915598893</v>
      </c>
      <c r="I1337" s="64">
        <f>IF(ISNUMBER((Sheet1!H1318+$F$9/10)*VLOOKUP($B1337,$H$13:$J$17,3,0)),(Sheet1!H1318+$F$9/10)*VLOOKUP($B1337,$H$13:$J$17,3,0),"N/A")</f>
        <v>9.6618646033794473</v>
      </c>
      <c r="J1337" s="64">
        <f>IF(ISNUMBER((Sheet1!I1318+$F$9/10)*VLOOKUP($B1337,$H$13:$J$17,3,0)),(Sheet1!I1318+$F$9/10)*VLOOKUP($B1337,$H$13:$J$17,3,0),"N/A")</f>
        <v>9.7294517414854251</v>
      </c>
      <c r="K1337" s="64">
        <f>IF(ISNUMBER((Sheet1!J1318+$F$9/10)*VLOOKUP($B1337,$H$13:$J$17,3,0)),(Sheet1!J1318+$F$9/10)*VLOOKUP($B1337,$H$13:$J$17,3,0),"N/A")</f>
        <v>9.9507903179997417</v>
      </c>
    </row>
    <row r="1338" spans="2:11" x14ac:dyDescent="0.3">
      <c r="B1338" s="1" t="str">
        <f>Sheet1!A1319</f>
        <v>NJ</v>
      </c>
      <c r="C1338" s="2" t="str">
        <f>Sheet1!B1319</f>
        <v>Elec</v>
      </c>
      <c r="D1338" s="3">
        <f>Sheet1!C1319</f>
        <v>42551</v>
      </c>
      <c r="E1338" s="4" t="str">
        <f>Sheet1!D1319</f>
        <v>ACE</v>
      </c>
      <c r="F1338" s="2" t="str">
        <f>Sheet1!E1319</f>
        <v>150-500K</v>
      </c>
      <c r="G1338" s="64">
        <f>IF(ISNUMBER((Sheet1!F1319+$F$9/10)*VLOOKUP($B1338,$H$13:$J$17,3,0)),(Sheet1!F1319+$F$9/10)*VLOOKUP($B1338,$H$13:$J$17,3,0),"N/A")</f>
        <v>9.2839351551023697</v>
      </c>
      <c r="H1338" s="64">
        <f>IF(ISNUMBER((Sheet1!G1319+$F$9/10)*VLOOKUP($B1338,$H$13:$J$17,3,0)),(Sheet1!G1319+$F$9/10)*VLOOKUP($B1338,$H$13:$J$17,3,0),"N/A")</f>
        <v>9.6129344915598889</v>
      </c>
      <c r="I1338" s="64">
        <f>IF(ISNUMBER((Sheet1!H1319+$F$9/10)*VLOOKUP($B1338,$H$13:$J$17,3,0)),(Sheet1!H1319+$F$9/10)*VLOOKUP($B1338,$H$13:$J$17,3,0),"N/A")</f>
        <v>9.4478646033794487</v>
      </c>
      <c r="J1338" s="64">
        <f>IF(ISNUMBER((Sheet1!I1319+$F$9/10)*VLOOKUP($B1338,$H$13:$J$17,3,0)),(Sheet1!I1319+$F$9/10)*VLOOKUP($B1338,$H$13:$J$17,3,0),"N/A")</f>
        <v>9.5154517414854229</v>
      </c>
      <c r="K1338" s="64">
        <f>IF(ISNUMBER((Sheet1!J1319+$F$9/10)*VLOOKUP($B1338,$H$13:$J$17,3,0)),(Sheet1!J1319+$F$9/10)*VLOOKUP($B1338,$H$13:$J$17,3,0),"N/A")</f>
        <v>9.7367903179997413</v>
      </c>
    </row>
    <row r="1339" spans="2:11" x14ac:dyDescent="0.3">
      <c r="B1339" s="1" t="str">
        <f>Sheet1!A1320</f>
        <v>NJ</v>
      </c>
      <c r="C1339" s="2" t="str">
        <f>Sheet1!B1320</f>
        <v>Elec</v>
      </c>
      <c r="D1339" s="3">
        <f>Sheet1!C1320</f>
        <v>42551</v>
      </c>
      <c r="E1339" s="4" t="str">
        <f>Sheet1!D1320</f>
        <v>ACE</v>
      </c>
      <c r="F1339" s="2" t="str">
        <f>Sheet1!E1320</f>
        <v>500-1M</v>
      </c>
      <c r="G1339" s="64">
        <f>IF(ISNUMBER((Sheet1!F1320+$F$9/10)*VLOOKUP($B1339,$H$13:$J$17,3,0)),(Sheet1!F1320+$F$9/10)*VLOOKUP($B1339,$H$13:$J$17,3,0),"N/A")</f>
        <v>8.9094351551023703</v>
      </c>
      <c r="H1339" s="64">
        <f>IF(ISNUMBER((Sheet1!G1320+$F$9/10)*VLOOKUP($B1339,$H$13:$J$17,3,0)),(Sheet1!G1320+$F$9/10)*VLOOKUP($B1339,$H$13:$J$17,3,0),"N/A")</f>
        <v>9.2384344915598895</v>
      </c>
      <c r="I1339" s="64">
        <f>IF(ISNUMBER((Sheet1!H1320+$F$9/10)*VLOOKUP($B1339,$H$13:$J$17,3,0)),(Sheet1!H1320+$F$9/10)*VLOOKUP($B1339,$H$13:$J$17,3,0),"N/A")</f>
        <v>9.0733646033794475</v>
      </c>
      <c r="J1339" s="64">
        <f>IF(ISNUMBER((Sheet1!I1320+$F$9/10)*VLOOKUP($B1339,$H$13:$J$17,3,0)),(Sheet1!I1320+$F$9/10)*VLOOKUP($B1339,$H$13:$J$17,3,0),"N/A")</f>
        <v>9.1409517414854236</v>
      </c>
      <c r="K1339" s="64">
        <f>IF(ISNUMBER((Sheet1!J1320+$F$9/10)*VLOOKUP($B1339,$H$13:$J$17,3,0)),(Sheet1!J1320+$F$9/10)*VLOOKUP($B1339,$H$13:$J$17,3,0),"N/A")</f>
        <v>9.3622903179997401</v>
      </c>
    </row>
    <row r="1340" spans="2:11" x14ac:dyDescent="0.3">
      <c r="B1340" s="1" t="str">
        <f>Sheet1!A1321</f>
        <v>NJ</v>
      </c>
      <c r="C1340" s="2" t="str">
        <f>Sheet1!B1321</f>
        <v>Elec</v>
      </c>
      <c r="D1340" s="3">
        <f>Sheet1!C1321</f>
        <v>42551</v>
      </c>
      <c r="E1340" s="4" t="str">
        <f>Sheet1!D1321</f>
        <v>ACE</v>
      </c>
      <c r="F1340" s="2" t="str">
        <f>Sheet1!E1321</f>
        <v>1-2M</v>
      </c>
      <c r="G1340" s="64">
        <f>IF(ISNUMBER((Sheet1!F1321+$F$9/10)*VLOOKUP($B1340,$H$13:$J$17,3,0)),(Sheet1!F1321+$F$9/10)*VLOOKUP($B1340,$H$13:$J$17,3,0),"N/A")</f>
        <v>8.7756851551023711</v>
      </c>
      <c r="H1340" s="64">
        <f>IF(ISNUMBER((Sheet1!G1321+$F$9/10)*VLOOKUP($B1340,$H$13:$J$17,3,0)),(Sheet1!G1321+$F$9/10)*VLOOKUP($B1340,$H$13:$J$17,3,0),"N/A")</f>
        <v>9.1046844915598886</v>
      </c>
      <c r="I1340" s="64">
        <f>IF(ISNUMBER((Sheet1!H1321+$F$9/10)*VLOOKUP($B1340,$H$13:$J$17,3,0)),(Sheet1!H1321+$F$9/10)*VLOOKUP($B1340,$H$13:$J$17,3,0),"N/A")</f>
        <v>9.0171532196145847</v>
      </c>
      <c r="J1340" s="64">
        <f>IF(ISNUMBER((Sheet1!I1321+$F$9/10)*VLOOKUP($B1340,$H$13:$J$17,3,0)),(Sheet1!I1321+$F$9/10)*VLOOKUP($B1340,$H$13:$J$17,3,0),"N/A")</f>
        <v>8.9225139005839278</v>
      </c>
      <c r="K1340" s="64">
        <f>IF(ISNUMBER((Sheet1!J1321+$F$9/10)*VLOOKUP($B1340,$H$13:$J$17,3,0)),(Sheet1!J1321+$F$9/10)*VLOOKUP($B1340,$H$13:$J$17,3,0),"N/A")</f>
        <v>9.0760625691761305</v>
      </c>
    </row>
    <row r="1341" spans="2:11" x14ac:dyDescent="0.3">
      <c r="B1341" s="1" t="str">
        <f>Sheet1!A1322</f>
        <v>NJ</v>
      </c>
      <c r="C1341" s="2" t="str">
        <f>Sheet1!B1322</f>
        <v>Elec</v>
      </c>
      <c r="D1341" s="3">
        <f>Sheet1!C1322</f>
        <v>42551</v>
      </c>
      <c r="E1341" s="4" t="str">
        <f>Sheet1!D1322</f>
        <v>ACE</v>
      </c>
      <c r="F1341" s="2" t="str">
        <f>Sheet1!E1322</f>
        <v>2M+</v>
      </c>
      <c r="G1341" s="64">
        <f>IF(ISNUMBER((Sheet1!F1322+$F$9/10)*VLOOKUP($B1341,$H$13:$J$17,3,0)),(Sheet1!F1322+$F$9/10)*VLOOKUP($B1341,$H$13:$J$17,3,0),"N/A")</f>
        <v>8.7147023049730414</v>
      </c>
      <c r="H1341" s="64">
        <f>IF(ISNUMBER((Sheet1!G1322+$F$9/10)*VLOOKUP($B1341,$H$13:$J$17,3,0)),(Sheet1!G1322+$F$9/10)*VLOOKUP($B1341,$H$13:$J$17,3,0),"N/A")</f>
        <v>8.7183602776786966</v>
      </c>
      <c r="I1341" s="64">
        <f>IF(ISNUMBER((Sheet1!H1322+$F$9/10)*VLOOKUP($B1341,$H$13:$J$17,3,0)),(Sheet1!H1322+$F$9/10)*VLOOKUP($B1341,$H$13:$J$17,3,0),"N/A")</f>
        <v>8.8834032196145838</v>
      </c>
      <c r="J1341" s="64">
        <f>IF(ISNUMBER((Sheet1!I1322+$F$9/10)*VLOOKUP($B1341,$H$13:$J$17,3,0)),(Sheet1!I1322+$F$9/10)*VLOOKUP($B1341,$H$13:$J$17,3,0),"N/A")</f>
        <v>8.7887639005839269</v>
      </c>
      <c r="K1341" s="64">
        <f>IF(ISNUMBER((Sheet1!J1322+$F$9/10)*VLOOKUP($B1341,$H$13:$J$17,3,0)),(Sheet1!J1322+$F$9/10)*VLOOKUP($B1341,$H$13:$J$17,3,0),"N/A")</f>
        <v>8.9423125691761296</v>
      </c>
    </row>
    <row r="1342" spans="2:11" x14ac:dyDescent="0.3">
      <c r="B1342" s="1" t="str">
        <f>Sheet1!A1323</f>
        <v>NJ</v>
      </c>
      <c r="C1342" s="2" t="str">
        <f>Sheet1!B1323</f>
        <v>Elec</v>
      </c>
      <c r="D1342" s="3">
        <f>Sheet1!C1323</f>
        <v>42582</v>
      </c>
      <c r="E1342" s="4" t="str">
        <f>Sheet1!D1323</f>
        <v>JCPL</v>
      </c>
      <c r="F1342" s="2" t="str">
        <f>Sheet1!E1323</f>
        <v>0-150K</v>
      </c>
      <c r="G1342" s="64">
        <f>IF(ISNUMBER((Sheet1!F1323+$F$9/10)*VLOOKUP($B1342,$H$13:$J$17,3,0)),(Sheet1!F1323+$F$9/10)*VLOOKUP($B1342,$H$13:$J$17,3,0),"N/A")</f>
        <v>8.3980968037100467</v>
      </c>
      <c r="H1342" s="64">
        <f>IF(ISNUMBER((Sheet1!G1323+$F$9/10)*VLOOKUP($B1342,$H$13:$J$17,3,0)),(Sheet1!G1323+$F$9/10)*VLOOKUP($B1342,$H$13:$J$17,3,0),"N/A")</f>
        <v>8.776784003501712</v>
      </c>
      <c r="I1342" s="64">
        <f>IF(ISNUMBER((Sheet1!H1323+$F$9/10)*VLOOKUP($B1342,$H$13:$J$17,3,0)),(Sheet1!H1323+$F$9/10)*VLOOKUP($B1342,$H$13:$J$17,3,0),"N/A")</f>
        <v>8.6738735360711576</v>
      </c>
      <c r="J1342" s="64">
        <f>IF(ISNUMBER((Sheet1!I1323+$F$9/10)*VLOOKUP($B1342,$H$13:$J$17,3,0)),(Sheet1!I1323+$F$9/10)*VLOOKUP($B1342,$H$13:$J$17,3,0),"N/A")</f>
        <v>8.8200514411753232</v>
      </c>
      <c r="K1342" s="64">
        <f>IF(ISNUMBER((Sheet1!J1323+$F$9/10)*VLOOKUP($B1342,$H$13:$J$17,3,0)),(Sheet1!J1323+$F$9/10)*VLOOKUP($B1342,$H$13:$J$17,3,0),"N/A")</f>
        <v>9.0812919250757851</v>
      </c>
    </row>
    <row r="1343" spans="2:11" x14ac:dyDescent="0.3">
      <c r="B1343" s="1" t="str">
        <f>Sheet1!A1324</f>
        <v>NJ</v>
      </c>
      <c r="C1343" s="2" t="str">
        <f>Sheet1!B1324</f>
        <v>Elec</v>
      </c>
      <c r="D1343" s="3">
        <f>Sheet1!C1324</f>
        <v>42582</v>
      </c>
      <c r="E1343" s="4" t="str">
        <f>Sheet1!D1324</f>
        <v>JCPL</v>
      </c>
      <c r="F1343" s="2" t="str">
        <f>Sheet1!E1324</f>
        <v>150-500K</v>
      </c>
      <c r="G1343" s="64">
        <f>IF(ISNUMBER((Sheet1!F1324+$F$9/10)*VLOOKUP($B1343,$H$13:$J$17,3,0)),(Sheet1!F1324+$F$9/10)*VLOOKUP($B1343,$H$13:$J$17,3,0),"N/A")</f>
        <v>8.1840968037100463</v>
      </c>
      <c r="H1343" s="64">
        <f>IF(ISNUMBER((Sheet1!G1324+$F$9/10)*VLOOKUP($B1343,$H$13:$J$17,3,0)),(Sheet1!G1324+$F$9/10)*VLOOKUP($B1343,$H$13:$J$17,3,0),"N/A")</f>
        <v>8.5627840035017133</v>
      </c>
      <c r="I1343" s="64">
        <f>IF(ISNUMBER((Sheet1!H1324+$F$9/10)*VLOOKUP($B1343,$H$13:$J$17,3,0)),(Sheet1!H1324+$F$9/10)*VLOOKUP($B1343,$H$13:$J$17,3,0),"N/A")</f>
        <v>8.4598735360711572</v>
      </c>
      <c r="J1343" s="64">
        <f>IF(ISNUMBER((Sheet1!I1324+$F$9/10)*VLOOKUP($B1343,$H$13:$J$17,3,0)),(Sheet1!I1324+$F$9/10)*VLOOKUP($B1343,$H$13:$J$17,3,0),"N/A")</f>
        <v>8.6060514411753246</v>
      </c>
      <c r="K1343" s="64">
        <f>IF(ISNUMBER((Sheet1!J1324+$F$9/10)*VLOOKUP($B1343,$H$13:$J$17,3,0)),(Sheet1!J1324+$F$9/10)*VLOOKUP($B1343,$H$13:$J$17,3,0),"N/A")</f>
        <v>8.8672919250757847</v>
      </c>
    </row>
    <row r="1344" spans="2:11" x14ac:dyDescent="0.3">
      <c r="B1344" s="1" t="str">
        <f>Sheet1!A1325</f>
        <v>NJ</v>
      </c>
      <c r="C1344" s="2" t="str">
        <f>Sheet1!B1325</f>
        <v>Elec</v>
      </c>
      <c r="D1344" s="3">
        <f>Sheet1!C1325</f>
        <v>42582</v>
      </c>
      <c r="E1344" s="4" t="str">
        <f>Sheet1!D1325</f>
        <v>JCPL</v>
      </c>
      <c r="F1344" s="2" t="str">
        <f>Sheet1!E1325</f>
        <v>500-1M</v>
      </c>
      <c r="G1344" s="64">
        <f>IF(ISNUMBER((Sheet1!F1325+$F$9/10)*VLOOKUP($B1344,$H$13:$J$17,3,0)),(Sheet1!F1325+$F$9/10)*VLOOKUP($B1344,$H$13:$J$17,3,0),"N/A")</f>
        <v>7.8095968037100469</v>
      </c>
      <c r="H1344" s="64">
        <f>IF(ISNUMBER((Sheet1!G1325+$F$9/10)*VLOOKUP($B1344,$H$13:$J$17,3,0)),(Sheet1!G1325+$F$9/10)*VLOOKUP($B1344,$H$13:$J$17,3,0),"N/A")</f>
        <v>8.1882840035017121</v>
      </c>
      <c r="I1344" s="64">
        <f>IF(ISNUMBER((Sheet1!H1325+$F$9/10)*VLOOKUP($B1344,$H$13:$J$17,3,0)),(Sheet1!H1325+$F$9/10)*VLOOKUP($B1344,$H$13:$J$17,3,0),"N/A")</f>
        <v>8.0853735360711578</v>
      </c>
      <c r="J1344" s="64">
        <f>IF(ISNUMBER((Sheet1!I1325+$F$9/10)*VLOOKUP($B1344,$H$13:$J$17,3,0)),(Sheet1!I1325+$F$9/10)*VLOOKUP($B1344,$H$13:$J$17,3,0),"N/A")</f>
        <v>8.2315514411753234</v>
      </c>
      <c r="K1344" s="64">
        <f>IF(ISNUMBER((Sheet1!J1325+$F$9/10)*VLOOKUP($B1344,$H$13:$J$17,3,0)),(Sheet1!J1325+$F$9/10)*VLOOKUP($B1344,$H$13:$J$17,3,0),"N/A")</f>
        <v>8.4927919250757853</v>
      </c>
    </row>
    <row r="1345" spans="2:11" x14ac:dyDescent="0.3">
      <c r="B1345" s="1" t="str">
        <f>Sheet1!A1326</f>
        <v>NJ</v>
      </c>
      <c r="C1345" s="2" t="str">
        <f>Sheet1!B1326</f>
        <v>Elec</v>
      </c>
      <c r="D1345" s="3">
        <f>Sheet1!C1326</f>
        <v>42582</v>
      </c>
      <c r="E1345" s="4" t="str">
        <f>Sheet1!D1326</f>
        <v>JCPL</v>
      </c>
      <c r="F1345" s="2" t="str">
        <f>Sheet1!E1326</f>
        <v>1-2M</v>
      </c>
      <c r="G1345" s="64">
        <f>IF(ISNUMBER((Sheet1!F1326+$F$9/10)*VLOOKUP($B1345,$H$13:$J$17,3,0)),(Sheet1!F1326+$F$9/10)*VLOOKUP($B1345,$H$13:$J$17,3,0),"N/A")</f>
        <v>7.6758468037100469</v>
      </c>
      <c r="H1345" s="64">
        <f>IF(ISNUMBER((Sheet1!G1326+$F$9/10)*VLOOKUP($B1345,$H$13:$J$17,3,0)),(Sheet1!G1326+$F$9/10)*VLOOKUP($B1345,$H$13:$J$17,3,0),"N/A")</f>
        <v>8.054534003501713</v>
      </c>
      <c r="I1345" s="64">
        <f>IF(ISNUMBER((Sheet1!H1326+$F$9/10)*VLOOKUP($B1345,$H$13:$J$17,3,0)),(Sheet1!H1326+$F$9/10)*VLOOKUP($B1345,$H$13:$J$17,3,0),"N/A")</f>
        <v>7.9516235360711569</v>
      </c>
      <c r="J1345" s="64">
        <f>IF(ISNUMBER((Sheet1!I1326+$F$9/10)*VLOOKUP($B1345,$H$13:$J$17,3,0)),(Sheet1!I1326+$F$9/10)*VLOOKUP($B1345,$H$13:$J$17,3,0),"N/A")</f>
        <v>8.0978014411753243</v>
      </c>
      <c r="K1345" s="64">
        <f>IF(ISNUMBER((Sheet1!J1326+$F$9/10)*VLOOKUP($B1345,$H$13:$J$17,3,0)),(Sheet1!J1326+$F$9/10)*VLOOKUP($B1345,$H$13:$J$17,3,0),"N/A")</f>
        <v>8.3590419250757844</v>
      </c>
    </row>
    <row r="1346" spans="2:11" x14ac:dyDescent="0.3">
      <c r="B1346" s="1" t="str">
        <f>Sheet1!A1327</f>
        <v>NJ</v>
      </c>
      <c r="C1346" s="2" t="str">
        <f>Sheet1!B1327</f>
        <v>Elec</v>
      </c>
      <c r="D1346" s="3">
        <f>Sheet1!C1327</f>
        <v>42582</v>
      </c>
      <c r="E1346" s="4" t="str">
        <f>Sheet1!D1327</f>
        <v>JCPL</v>
      </c>
      <c r="F1346" s="2" t="str">
        <f>Sheet1!E1327</f>
        <v>2M+</v>
      </c>
      <c r="G1346" s="64">
        <f>IF(ISNUMBER((Sheet1!F1327+$F$9/10)*VLOOKUP($B1346,$H$13:$J$17,3,0)),(Sheet1!F1327+$F$9/10)*VLOOKUP($B1346,$H$13:$J$17,3,0),"N/A")</f>
        <v>7.5420968037100469</v>
      </c>
      <c r="H1346" s="64">
        <f>IF(ISNUMBER((Sheet1!G1327+$F$9/10)*VLOOKUP($B1346,$H$13:$J$17,3,0)),(Sheet1!G1327+$F$9/10)*VLOOKUP($B1346,$H$13:$J$17,3,0),"N/A")</f>
        <v>7.9207840035017121</v>
      </c>
      <c r="I1346" s="64">
        <f>IF(ISNUMBER((Sheet1!H1327+$F$9/10)*VLOOKUP($B1346,$H$13:$J$17,3,0)),(Sheet1!H1327+$F$9/10)*VLOOKUP($B1346,$H$13:$J$17,3,0),"N/A")</f>
        <v>7.8178735360711569</v>
      </c>
      <c r="J1346" s="64">
        <f>IF(ISNUMBER((Sheet1!I1327+$F$9/10)*VLOOKUP($B1346,$H$13:$J$17,3,0)),(Sheet1!I1327+$F$9/10)*VLOOKUP($B1346,$H$13:$J$17,3,0),"N/A")</f>
        <v>7.9640514411753243</v>
      </c>
      <c r="K1346" s="64">
        <f>IF(ISNUMBER((Sheet1!J1327+$F$9/10)*VLOOKUP($B1346,$H$13:$J$17,3,0)),(Sheet1!J1327+$F$9/10)*VLOOKUP($B1346,$H$13:$J$17,3,0),"N/A")</f>
        <v>8.2252919250757852</v>
      </c>
    </row>
    <row r="1347" spans="2:11" x14ac:dyDescent="0.3">
      <c r="B1347" s="1" t="str">
        <f>Sheet1!A1328</f>
        <v>NJ</v>
      </c>
      <c r="C1347" s="2" t="str">
        <f>Sheet1!B1328</f>
        <v>Elec</v>
      </c>
      <c r="D1347" s="3">
        <f>Sheet1!C1328</f>
        <v>42582</v>
      </c>
      <c r="E1347" s="4" t="str">
        <f>Sheet1!D1328</f>
        <v>PSEG</v>
      </c>
      <c r="F1347" s="2" t="str">
        <f>Sheet1!E1328</f>
        <v>0-150K</v>
      </c>
      <c r="G1347" s="64">
        <f>IF(ISNUMBER((Sheet1!F1328+$F$9/10)*VLOOKUP($B1347,$H$13:$J$17,3,0)),(Sheet1!F1328+$F$9/10)*VLOOKUP($B1347,$H$13:$J$17,3,0),"N/A")</f>
        <v>11.624421984257992</v>
      </c>
      <c r="H1347" s="64">
        <f>IF(ISNUMBER((Sheet1!G1328+$F$9/10)*VLOOKUP($B1347,$H$13:$J$17,3,0)),(Sheet1!G1328+$F$9/10)*VLOOKUP($B1347,$H$13:$J$17,3,0),"N/A")</f>
        <v>11.970253006132994</v>
      </c>
      <c r="I1347" s="64">
        <f>IF(ISNUMBER((Sheet1!H1328+$F$9/10)*VLOOKUP($B1347,$H$13:$J$17,3,0)),(Sheet1!H1328+$F$9/10)*VLOOKUP($B1347,$H$13:$J$17,3,0),"N/A")</f>
        <v>11.839600366341328</v>
      </c>
      <c r="J1347" s="64">
        <f>IF(ISNUMBER((Sheet1!I1328+$F$9/10)*VLOOKUP($B1347,$H$13:$J$17,3,0)),(Sheet1!I1328+$F$9/10)*VLOOKUP($B1347,$H$13:$J$17,3,0),"N/A")</f>
        <v>11.995997811723271</v>
      </c>
      <c r="K1347" s="64">
        <f>IF(ISNUMBER((Sheet1!J1328+$F$9/10)*VLOOKUP($B1347,$H$13:$J$17,3,0)),(Sheet1!J1328+$F$9/10)*VLOOKUP($B1347,$H$13:$J$17,3,0),"N/A")</f>
        <v>12.145279925531138</v>
      </c>
    </row>
    <row r="1348" spans="2:11" x14ac:dyDescent="0.3">
      <c r="B1348" s="1" t="str">
        <f>Sheet1!A1329</f>
        <v>NJ</v>
      </c>
      <c r="C1348" s="2" t="str">
        <f>Sheet1!B1329</f>
        <v>Elec</v>
      </c>
      <c r="D1348" s="3">
        <f>Sheet1!C1329</f>
        <v>42582</v>
      </c>
      <c r="E1348" s="4" t="str">
        <f>Sheet1!D1329</f>
        <v>PSEG</v>
      </c>
      <c r="F1348" s="2" t="str">
        <f>Sheet1!E1329</f>
        <v>150-500K</v>
      </c>
      <c r="G1348" s="64">
        <f>IF(ISNUMBER((Sheet1!F1329+$F$9/10)*VLOOKUP($B1348,$H$13:$J$17,3,0)),(Sheet1!F1329+$F$9/10)*VLOOKUP($B1348,$H$13:$J$17,3,0),"N/A")</f>
        <v>11.41042198425799</v>
      </c>
      <c r="H1348" s="64">
        <f>IF(ISNUMBER((Sheet1!G1329+$F$9/10)*VLOOKUP($B1348,$H$13:$J$17,3,0)),(Sheet1!G1329+$F$9/10)*VLOOKUP($B1348,$H$13:$J$17,3,0),"N/A")</f>
        <v>11.756253006132994</v>
      </c>
      <c r="I1348" s="64">
        <f>IF(ISNUMBER((Sheet1!H1329+$F$9/10)*VLOOKUP($B1348,$H$13:$J$17,3,0)),(Sheet1!H1329+$F$9/10)*VLOOKUP($B1348,$H$13:$J$17,3,0),"N/A")</f>
        <v>11.625600366341327</v>
      </c>
      <c r="J1348" s="64">
        <f>IF(ISNUMBER((Sheet1!I1329+$F$9/10)*VLOOKUP($B1348,$H$13:$J$17,3,0)),(Sheet1!I1329+$F$9/10)*VLOOKUP($B1348,$H$13:$J$17,3,0),"N/A")</f>
        <v>11.781997811723272</v>
      </c>
      <c r="K1348" s="64">
        <f>IF(ISNUMBER((Sheet1!J1329+$F$9/10)*VLOOKUP($B1348,$H$13:$J$17,3,0)),(Sheet1!J1329+$F$9/10)*VLOOKUP($B1348,$H$13:$J$17,3,0),"N/A")</f>
        <v>11.93127992553114</v>
      </c>
    </row>
    <row r="1349" spans="2:11" x14ac:dyDescent="0.3">
      <c r="B1349" s="1" t="str">
        <f>Sheet1!A1330</f>
        <v>NJ</v>
      </c>
      <c r="C1349" s="2" t="str">
        <f>Sheet1!B1330</f>
        <v>Elec</v>
      </c>
      <c r="D1349" s="3">
        <f>Sheet1!C1330</f>
        <v>42582</v>
      </c>
      <c r="E1349" s="4" t="str">
        <f>Sheet1!D1330</f>
        <v>PSEG</v>
      </c>
      <c r="F1349" s="2" t="str">
        <f>Sheet1!E1330</f>
        <v>500-1M</v>
      </c>
      <c r="G1349" s="64">
        <f>IF(ISNUMBER((Sheet1!F1330+$F$9/10)*VLOOKUP($B1349,$H$13:$J$17,3,0)),(Sheet1!F1330+$F$9/10)*VLOOKUP($B1349,$H$13:$J$17,3,0),"N/A")</f>
        <v>11.035921984257991</v>
      </c>
      <c r="H1349" s="64">
        <f>IF(ISNUMBER((Sheet1!G1330+$F$9/10)*VLOOKUP($B1349,$H$13:$J$17,3,0)),(Sheet1!G1330+$F$9/10)*VLOOKUP($B1349,$H$13:$J$17,3,0),"N/A")</f>
        <v>11.381753006132994</v>
      </c>
      <c r="I1349" s="64">
        <f>IF(ISNUMBER((Sheet1!H1330+$F$9/10)*VLOOKUP($B1349,$H$13:$J$17,3,0)),(Sheet1!H1330+$F$9/10)*VLOOKUP($B1349,$H$13:$J$17,3,0),"N/A")</f>
        <v>11.251100366341326</v>
      </c>
      <c r="J1349" s="64">
        <f>IF(ISNUMBER((Sheet1!I1330+$F$9/10)*VLOOKUP($B1349,$H$13:$J$17,3,0)),(Sheet1!I1330+$F$9/10)*VLOOKUP($B1349,$H$13:$J$17,3,0),"N/A")</f>
        <v>11.407497811723271</v>
      </c>
      <c r="K1349" s="64">
        <f>IF(ISNUMBER((Sheet1!J1330+$F$9/10)*VLOOKUP($B1349,$H$13:$J$17,3,0)),(Sheet1!J1330+$F$9/10)*VLOOKUP($B1349,$H$13:$J$17,3,0),"N/A")</f>
        <v>11.55677992553114</v>
      </c>
    </row>
    <row r="1350" spans="2:11" x14ac:dyDescent="0.3">
      <c r="B1350" s="1" t="str">
        <f>Sheet1!A1331</f>
        <v>NJ</v>
      </c>
      <c r="C1350" s="2" t="str">
        <f>Sheet1!B1331</f>
        <v>Elec</v>
      </c>
      <c r="D1350" s="3">
        <f>Sheet1!C1331</f>
        <v>42582</v>
      </c>
      <c r="E1350" s="4" t="str">
        <f>Sheet1!D1331</f>
        <v>PSEG</v>
      </c>
      <c r="F1350" s="2" t="str">
        <f>Sheet1!E1331</f>
        <v>1-2M</v>
      </c>
      <c r="G1350" s="64">
        <f>IF(ISNUMBER((Sheet1!F1331+$F$9/10)*VLOOKUP($B1350,$H$13:$J$17,3,0)),(Sheet1!F1331+$F$9/10)*VLOOKUP($B1350,$H$13:$J$17,3,0),"N/A")</f>
        <v>10.902171984257992</v>
      </c>
      <c r="H1350" s="64">
        <f>IF(ISNUMBER((Sheet1!G1331+$F$9/10)*VLOOKUP($B1350,$H$13:$J$17,3,0)),(Sheet1!G1331+$F$9/10)*VLOOKUP($B1350,$H$13:$J$17,3,0),"N/A")</f>
        <v>11.248003006132995</v>
      </c>
      <c r="I1350" s="64">
        <f>IF(ISNUMBER((Sheet1!H1331+$F$9/10)*VLOOKUP($B1350,$H$13:$J$17,3,0)),(Sheet1!H1331+$F$9/10)*VLOOKUP($B1350,$H$13:$J$17,3,0),"N/A")</f>
        <v>11.117350366341327</v>
      </c>
      <c r="J1350" s="64">
        <f>IF(ISNUMBER((Sheet1!I1331+$F$9/10)*VLOOKUP($B1350,$H$13:$J$17,3,0)),(Sheet1!I1331+$F$9/10)*VLOOKUP($B1350,$H$13:$J$17,3,0),"N/A")</f>
        <v>11.27374781172327</v>
      </c>
      <c r="K1350" s="64">
        <f>IF(ISNUMBER((Sheet1!J1331+$F$9/10)*VLOOKUP($B1350,$H$13:$J$17,3,0)),(Sheet1!J1331+$F$9/10)*VLOOKUP($B1350,$H$13:$J$17,3,0),"N/A")</f>
        <v>11.423029925531139</v>
      </c>
    </row>
    <row r="1351" spans="2:11" x14ac:dyDescent="0.3">
      <c r="B1351" s="1" t="str">
        <f>Sheet1!A1332</f>
        <v>NJ</v>
      </c>
      <c r="C1351" s="2" t="str">
        <f>Sheet1!B1332</f>
        <v>Elec</v>
      </c>
      <c r="D1351" s="3">
        <f>Sheet1!C1332</f>
        <v>42582</v>
      </c>
      <c r="E1351" s="4" t="str">
        <f>Sheet1!D1332</f>
        <v>PSEG</v>
      </c>
      <c r="F1351" s="2" t="str">
        <f>Sheet1!E1332</f>
        <v>2M+</v>
      </c>
      <c r="G1351" s="64">
        <f>IF(ISNUMBER((Sheet1!F1332+$F$9/10)*VLOOKUP($B1351,$H$13:$J$17,3,0)),(Sheet1!F1332+$F$9/10)*VLOOKUP($B1351,$H$13:$J$17,3,0),"N/A")</f>
        <v>10.768421984257991</v>
      </c>
      <c r="H1351" s="64">
        <f>IF(ISNUMBER((Sheet1!G1332+$F$9/10)*VLOOKUP($B1351,$H$13:$J$17,3,0)),(Sheet1!G1332+$F$9/10)*VLOOKUP($B1351,$H$13:$J$17,3,0),"N/A")</f>
        <v>11.114253006132994</v>
      </c>
      <c r="I1351" s="64">
        <f>IF(ISNUMBER((Sheet1!H1332+$F$9/10)*VLOOKUP($B1351,$H$13:$J$17,3,0)),(Sheet1!H1332+$F$9/10)*VLOOKUP($B1351,$H$13:$J$17,3,0),"N/A")</f>
        <v>10.983600366341328</v>
      </c>
      <c r="J1351" s="64">
        <f>IF(ISNUMBER((Sheet1!I1332+$F$9/10)*VLOOKUP($B1351,$H$13:$J$17,3,0)),(Sheet1!I1332+$F$9/10)*VLOOKUP($B1351,$H$13:$J$17,3,0),"N/A")</f>
        <v>11.139997811723271</v>
      </c>
      <c r="K1351" s="64">
        <f>IF(ISNUMBER((Sheet1!J1332+$F$9/10)*VLOOKUP($B1351,$H$13:$J$17,3,0)),(Sheet1!J1332+$F$9/10)*VLOOKUP($B1351,$H$13:$J$17,3,0),"N/A")</f>
        <v>11.28927992553114</v>
      </c>
    </row>
    <row r="1352" spans="2:11" x14ac:dyDescent="0.3">
      <c r="B1352" s="1" t="str">
        <f>Sheet1!A1333</f>
        <v>NJ</v>
      </c>
      <c r="C1352" s="2" t="str">
        <f>Sheet1!B1333</f>
        <v>Elec</v>
      </c>
      <c r="D1352" s="3">
        <f>Sheet1!C1333</f>
        <v>42582</v>
      </c>
      <c r="E1352" s="4" t="str">
        <f>Sheet1!D1333</f>
        <v>ACE</v>
      </c>
      <c r="F1352" s="2" t="str">
        <f>Sheet1!E1333</f>
        <v>0-150K</v>
      </c>
      <c r="G1352" s="64">
        <f>IF(ISNUMBER((Sheet1!F1333+$F$9/10)*VLOOKUP($B1352,$H$13:$J$17,3,0)),(Sheet1!F1333+$F$9/10)*VLOOKUP($B1352,$H$13:$J$17,3,0),"N/A")</f>
        <v>9.5780182503843516</v>
      </c>
      <c r="H1352" s="64">
        <f>IF(ISNUMBER((Sheet1!G1333+$F$9/10)*VLOOKUP($B1352,$H$13:$J$17,3,0)),(Sheet1!G1333+$F$9/10)*VLOOKUP($B1352,$H$13:$J$17,3,0),"N/A")</f>
        <v>9.8237536769353557</v>
      </c>
      <c r="I1352" s="64">
        <f>IF(ISNUMBER((Sheet1!H1333+$F$9/10)*VLOOKUP($B1352,$H$13:$J$17,3,0)),(Sheet1!H1333+$F$9/10)*VLOOKUP($B1352,$H$13:$J$17,3,0),"N/A")</f>
        <v>9.669451099120888</v>
      </c>
      <c r="J1352" s="64">
        <f>IF(ISNUMBER((Sheet1!I1333+$F$9/10)*VLOOKUP($B1352,$H$13:$J$17,3,0)),(Sheet1!I1333+$F$9/10)*VLOOKUP($B1352,$H$13:$J$17,3,0),"N/A")</f>
        <v>9.7584621175557444</v>
      </c>
      <c r="K1352" s="64">
        <f>IF(ISNUMBER((Sheet1!J1333+$F$9/10)*VLOOKUP($B1352,$H$13:$J$17,3,0)),(Sheet1!J1333+$F$9/10)*VLOOKUP($B1352,$H$13:$J$17,3,0),"N/A")</f>
        <v>9.9746417333389488</v>
      </c>
    </row>
    <row r="1353" spans="2:11" x14ac:dyDescent="0.3">
      <c r="B1353" s="1" t="str">
        <f>Sheet1!A1334</f>
        <v>NJ</v>
      </c>
      <c r="C1353" s="2" t="str">
        <f>Sheet1!B1334</f>
        <v>Elec</v>
      </c>
      <c r="D1353" s="3">
        <f>Sheet1!C1334</f>
        <v>42582</v>
      </c>
      <c r="E1353" s="4" t="str">
        <f>Sheet1!D1334</f>
        <v>ACE</v>
      </c>
      <c r="F1353" s="2" t="str">
        <f>Sheet1!E1334</f>
        <v>150-500K</v>
      </c>
      <c r="G1353" s="64">
        <f>IF(ISNUMBER((Sheet1!F1334+$F$9/10)*VLOOKUP($B1353,$H$13:$J$17,3,0)),(Sheet1!F1334+$F$9/10)*VLOOKUP($B1353,$H$13:$J$17,3,0),"N/A")</f>
        <v>9.3640182503843494</v>
      </c>
      <c r="H1353" s="64">
        <f>IF(ISNUMBER((Sheet1!G1334+$F$9/10)*VLOOKUP($B1353,$H$13:$J$17,3,0)),(Sheet1!G1334+$F$9/10)*VLOOKUP($B1353,$H$13:$J$17,3,0),"N/A")</f>
        <v>9.6097536769353553</v>
      </c>
      <c r="I1353" s="64">
        <f>IF(ISNUMBER((Sheet1!H1334+$F$9/10)*VLOOKUP($B1353,$H$13:$J$17,3,0)),(Sheet1!H1334+$F$9/10)*VLOOKUP($B1353,$H$13:$J$17,3,0),"N/A")</f>
        <v>9.4554510991208858</v>
      </c>
      <c r="J1353" s="64">
        <f>IF(ISNUMBER((Sheet1!I1334+$F$9/10)*VLOOKUP($B1353,$H$13:$J$17,3,0)),(Sheet1!I1334+$F$9/10)*VLOOKUP($B1353,$H$13:$J$17,3,0),"N/A")</f>
        <v>9.544462117555744</v>
      </c>
      <c r="K1353" s="64">
        <f>IF(ISNUMBER((Sheet1!J1334+$F$9/10)*VLOOKUP($B1353,$H$13:$J$17,3,0)),(Sheet1!J1334+$F$9/10)*VLOOKUP($B1353,$H$13:$J$17,3,0),"N/A")</f>
        <v>9.7606417333389501</v>
      </c>
    </row>
    <row r="1354" spans="2:11" x14ac:dyDescent="0.3">
      <c r="B1354" s="1" t="str">
        <f>Sheet1!A1335</f>
        <v>NJ</v>
      </c>
      <c r="C1354" s="2" t="str">
        <f>Sheet1!B1335</f>
        <v>Elec</v>
      </c>
      <c r="D1354" s="3">
        <f>Sheet1!C1335</f>
        <v>42582</v>
      </c>
      <c r="E1354" s="4" t="str">
        <f>Sheet1!D1335</f>
        <v>ACE</v>
      </c>
      <c r="F1354" s="2" t="str">
        <f>Sheet1!E1335</f>
        <v>500-1M</v>
      </c>
      <c r="G1354" s="64">
        <f>IF(ISNUMBER((Sheet1!F1335+$F$9/10)*VLOOKUP($B1354,$H$13:$J$17,3,0)),(Sheet1!F1335+$F$9/10)*VLOOKUP($B1354,$H$13:$J$17,3,0),"N/A")</f>
        <v>8.98951825038435</v>
      </c>
      <c r="H1354" s="64">
        <f>IF(ISNUMBER((Sheet1!G1335+$F$9/10)*VLOOKUP($B1354,$H$13:$J$17,3,0)),(Sheet1!G1335+$F$9/10)*VLOOKUP($B1354,$H$13:$J$17,3,0),"N/A")</f>
        <v>9.2352536769353542</v>
      </c>
      <c r="I1354" s="64">
        <f>IF(ISNUMBER((Sheet1!H1335+$F$9/10)*VLOOKUP($B1354,$H$13:$J$17,3,0)),(Sheet1!H1335+$F$9/10)*VLOOKUP($B1354,$H$13:$J$17,3,0),"N/A")</f>
        <v>9.0809510991208864</v>
      </c>
      <c r="J1354" s="64">
        <f>IF(ISNUMBER((Sheet1!I1335+$F$9/10)*VLOOKUP($B1354,$H$13:$J$17,3,0)),(Sheet1!I1335+$F$9/10)*VLOOKUP($B1354,$H$13:$J$17,3,0),"N/A")</f>
        <v>9.1699621175557446</v>
      </c>
      <c r="K1354" s="64">
        <f>IF(ISNUMBER((Sheet1!J1335+$F$9/10)*VLOOKUP($B1354,$H$13:$J$17,3,0)),(Sheet1!J1335+$F$9/10)*VLOOKUP($B1354,$H$13:$J$17,3,0),"N/A")</f>
        <v>9.3861417333389507</v>
      </c>
    </row>
    <row r="1355" spans="2:11" x14ac:dyDescent="0.3">
      <c r="B1355" s="1" t="str">
        <f>Sheet1!A1336</f>
        <v>NJ</v>
      </c>
      <c r="C1355" s="2" t="str">
        <f>Sheet1!B1336</f>
        <v>Elec</v>
      </c>
      <c r="D1355" s="3">
        <f>Sheet1!C1336</f>
        <v>42582</v>
      </c>
      <c r="E1355" s="4" t="str">
        <f>Sheet1!D1336</f>
        <v>ACE</v>
      </c>
      <c r="F1355" s="2" t="str">
        <f>Sheet1!E1336</f>
        <v>1-2M</v>
      </c>
      <c r="G1355" s="64">
        <f>IF(ISNUMBER((Sheet1!F1336+$F$9/10)*VLOOKUP($B1355,$H$13:$J$17,3,0)),(Sheet1!F1336+$F$9/10)*VLOOKUP($B1355,$H$13:$J$17,3,0),"N/A")</f>
        <v>8.8557682503843491</v>
      </c>
      <c r="H1355" s="64">
        <f>IF(ISNUMBER((Sheet1!G1336+$F$9/10)*VLOOKUP($B1355,$H$13:$J$17,3,0)),(Sheet1!G1336+$F$9/10)*VLOOKUP($B1355,$H$13:$J$17,3,0),"N/A")</f>
        <v>9.101503676935355</v>
      </c>
      <c r="I1355" s="64">
        <f>IF(ISNUMBER((Sheet1!H1336+$F$9/10)*VLOOKUP($B1355,$H$13:$J$17,3,0)),(Sheet1!H1336+$F$9/10)*VLOOKUP($B1355,$H$13:$J$17,3,0),"N/A")</f>
        <v>9.0171532196145847</v>
      </c>
      <c r="J1355" s="64">
        <f>IF(ISNUMBER((Sheet1!I1336+$F$9/10)*VLOOKUP($B1355,$H$13:$J$17,3,0)),(Sheet1!I1336+$F$9/10)*VLOOKUP($B1355,$H$13:$J$17,3,0),"N/A")</f>
        <v>8.9225139005839278</v>
      </c>
      <c r="K1355" s="64">
        <f>IF(ISNUMBER((Sheet1!J1336+$F$9/10)*VLOOKUP($B1355,$H$13:$J$17,3,0)),(Sheet1!J1336+$F$9/10)*VLOOKUP($B1355,$H$13:$J$17,3,0),"N/A")</f>
        <v>9.0760625691761305</v>
      </c>
    </row>
    <row r="1356" spans="2:11" x14ac:dyDescent="0.3">
      <c r="B1356" s="1" t="str">
        <f>Sheet1!A1337</f>
        <v>NJ</v>
      </c>
      <c r="C1356" s="2" t="str">
        <f>Sheet1!B1337</f>
        <v>Elec</v>
      </c>
      <c r="D1356" s="3">
        <f>Sheet1!C1337</f>
        <v>42582</v>
      </c>
      <c r="E1356" s="4" t="str">
        <f>Sheet1!D1337</f>
        <v>ACE</v>
      </c>
      <c r="F1356" s="2" t="str">
        <f>Sheet1!E1337</f>
        <v>2M+</v>
      </c>
      <c r="G1356" s="64">
        <f>IF(ISNUMBER((Sheet1!F1337+$F$9/10)*VLOOKUP($B1356,$H$13:$J$17,3,0)),(Sheet1!F1337+$F$9/10)*VLOOKUP($B1356,$H$13:$J$17,3,0),"N/A")</f>
        <v>8.7147023049730414</v>
      </c>
      <c r="H1356" s="64">
        <f>IF(ISNUMBER((Sheet1!G1337+$F$9/10)*VLOOKUP($B1356,$H$13:$J$17,3,0)),(Sheet1!G1337+$F$9/10)*VLOOKUP($B1356,$H$13:$J$17,3,0),"N/A")</f>
        <v>8.7183602776786966</v>
      </c>
      <c r="I1356" s="64">
        <f>IF(ISNUMBER((Sheet1!H1337+$F$9/10)*VLOOKUP($B1356,$H$13:$J$17,3,0)),(Sheet1!H1337+$F$9/10)*VLOOKUP($B1356,$H$13:$J$17,3,0),"N/A")</f>
        <v>8.8834032196145838</v>
      </c>
      <c r="J1356" s="64">
        <f>IF(ISNUMBER((Sheet1!I1337+$F$9/10)*VLOOKUP($B1356,$H$13:$J$17,3,0)),(Sheet1!I1337+$F$9/10)*VLOOKUP($B1356,$H$13:$J$17,3,0),"N/A")</f>
        <v>8.7887639005839269</v>
      </c>
      <c r="K1356" s="64">
        <f>IF(ISNUMBER((Sheet1!J1337+$F$9/10)*VLOOKUP($B1356,$H$13:$J$17,3,0)),(Sheet1!J1337+$F$9/10)*VLOOKUP($B1356,$H$13:$J$17,3,0),"N/A")</f>
        <v>8.9423125691761296</v>
      </c>
    </row>
    <row r="1357" spans="2:11" x14ac:dyDescent="0.3">
      <c r="B1357" s="1" t="str">
        <f>Sheet1!A1338</f>
        <v>NJ</v>
      </c>
      <c r="C1357" s="2" t="str">
        <f>Sheet1!B1338</f>
        <v>Elec</v>
      </c>
      <c r="D1357" s="3">
        <f>Sheet1!C1338</f>
        <v>42613</v>
      </c>
      <c r="E1357" s="4" t="str">
        <f>Sheet1!D1338</f>
        <v>JCPL</v>
      </c>
      <c r="F1357" s="2" t="str">
        <f>Sheet1!E1338</f>
        <v>0-150K</v>
      </c>
      <c r="G1357" s="64">
        <f>IF(ISNUMBER((Sheet1!F1338+$F$9/10)*VLOOKUP($B1357,$H$13:$J$17,3,0)),(Sheet1!F1338+$F$9/10)*VLOOKUP($B1357,$H$13:$J$17,3,0),"N/A")</f>
        <v>8.650788003710046</v>
      </c>
      <c r="H1357" s="64">
        <f>IF(ISNUMBER((Sheet1!G1338+$F$9/10)*VLOOKUP($B1357,$H$13:$J$17,3,0)),(Sheet1!G1338+$F$9/10)*VLOOKUP($B1357,$H$13:$J$17,3,0),"N/A")</f>
        <v>8.7837339432933792</v>
      </c>
      <c r="I1357" s="64">
        <f>IF(ISNUMBER((Sheet1!H1338+$F$9/10)*VLOOKUP($B1357,$H$13:$J$17,3,0)),(Sheet1!H1338+$F$9/10)*VLOOKUP($B1357,$H$13:$J$17,3,0),"N/A")</f>
        <v>8.7799043092656017</v>
      </c>
      <c r="J1357" s="64">
        <f>IF(ISNUMBER((Sheet1!I1338+$F$9/10)*VLOOKUP($B1357,$H$13:$J$17,3,0)),(Sheet1!I1338+$F$9/10)*VLOOKUP($B1357,$H$13:$J$17,3,0),"N/A")</f>
        <v>8.8468758098906015</v>
      </c>
      <c r="K1357" s="64">
        <f>IF(ISNUMBER((Sheet1!J1338+$F$9/10)*VLOOKUP($B1357,$H$13:$J$17,3,0)),(Sheet1!J1338+$F$9/10)*VLOOKUP($B1357,$H$13:$J$17,3,0),"N/A")</f>
        <v>9.1092542375526389</v>
      </c>
    </row>
    <row r="1358" spans="2:11" x14ac:dyDescent="0.3">
      <c r="B1358" s="1" t="str">
        <f>Sheet1!A1339</f>
        <v>NJ</v>
      </c>
      <c r="C1358" s="2" t="str">
        <f>Sheet1!B1339</f>
        <v>Elec</v>
      </c>
      <c r="D1358" s="3">
        <f>Sheet1!C1339</f>
        <v>42613</v>
      </c>
      <c r="E1358" s="4" t="str">
        <f>Sheet1!D1339</f>
        <v>JCPL</v>
      </c>
      <c r="F1358" s="2" t="str">
        <f>Sheet1!E1339</f>
        <v>150-500K</v>
      </c>
      <c r="G1358" s="64">
        <f>IF(ISNUMBER((Sheet1!F1339+$F$9/10)*VLOOKUP($B1358,$H$13:$J$17,3,0)),(Sheet1!F1339+$F$9/10)*VLOOKUP($B1358,$H$13:$J$17,3,0),"N/A")</f>
        <v>8.4367880037100473</v>
      </c>
      <c r="H1358" s="64">
        <f>IF(ISNUMBER((Sheet1!G1339+$F$9/10)*VLOOKUP($B1358,$H$13:$J$17,3,0)),(Sheet1!G1339+$F$9/10)*VLOOKUP($B1358,$H$13:$J$17,3,0),"N/A")</f>
        <v>8.5697339432933806</v>
      </c>
      <c r="I1358" s="64">
        <f>IF(ISNUMBER((Sheet1!H1339+$F$9/10)*VLOOKUP($B1358,$H$13:$J$17,3,0)),(Sheet1!H1339+$F$9/10)*VLOOKUP($B1358,$H$13:$J$17,3,0),"N/A")</f>
        <v>8.5659043092656031</v>
      </c>
      <c r="J1358" s="64">
        <f>IF(ISNUMBER((Sheet1!I1339+$F$9/10)*VLOOKUP($B1358,$H$13:$J$17,3,0)),(Sheet1!I1339+$F$9/10)*VLOOKUP($B1358,$H$13:$J$17,3,0),"N/A")</f>
        <v>8.6328758098906029</v>
      </c>
      <c r="K1358" s="64">
        <f>IF(ISNUMBER((Sheet1!J1339+$F$9/10)*VLOOKUP($B1358,$H$13:$J$17,3,0)),(Sheet1!J1339+$F$9/10)*VLOOKUP($B1358,$H$13:$J$17,3,0),"N/A")</f>
        <v>8.8952542375526384</v>
      </c>
    </row>
    <row r="1359" spans="2:11" x14ac:dyDescent="0.3">
      <c r="B1359" s="1" t="str">
        <f>Sheet1!A1340</f>
        <v>NJ</v>
      </c>
      <c r="C1359" s="2" t="str">
        <f>Sheet1!B1340</f>
        <v>Elec</v>
      </c>
      <c r="D1359" s="3">
        <f>Sheet1!C1340</f>
        <v>42613</v>
      </c>
      <c r="E1359" s="4" t="str">
        <f>Sheet1!D1340</f>
        <v>JCPL</v>
      </c>
      <c r="F1359" s="2" t="str">
        <f>Sheet1!E1340</f>
        <v>500-1M</v>
      </c>
      <c r="G1359" s="64">
        <f>IF(ISNUMBER((Sheet1!F1340+$F$9/10)*VLOOKUP($B1359,$H$13:$J$17,3,0)),(Sheet1!F1340+$F$9/10)*VLOOKUP($B1359,$H$13:$J$17,3,0),"N/A")</f>
        <v>8.0622880037100462</v>
      </c>
      <c r="H1359" s="64">
        <f>IF(ISNUMBER((Sheet1!G1340+$F$9/10)*VLOOKUP($B1359,$H$13:$J$17,3,0)),(Sheet1!G1340+$F$9/10)*VLOOKUP($B1359,$H$13:$J$17,3,0),"N/A")</f>
        <v>8.1952339432933794</v>
      </c>
      <c r="I1359" s="64">
        <f>IF(ISNUMBER((Sheet1!H1340+$F$9/10)*VLOOKUP($B1359,$H$13:$J$17,3,0)),(Sheet1!H1340+$F$9/10)*VLOOKUP($B1359,$H$13:$J$17,3,0),"N/A")</f>
        <v>8.1914043092656019</v>
      </c>
      <c r="J1359" s="64">
        <f>IF(ISNUMBER((Sheet1!I1340+$F$9/10)*VLOOKUP($B1359,$H$13:$J$17,3,0)),(Sheet1!I1340+$F$9/10)*VLOOKUP($B1359,$H$13:$J$17,3,0),"N/A")</f>
        <v>8.2583758098906017</v>
      </c>
      <c r="K1359" s="64">
        <f>IF(ISNUMBER((Sheet1!J1340+$F$9/10)*VLOOKUP($B1359,$H$13:$J$17,3,0)),(Sheet1!J1340+$F$9/10)*VLOOKUP($B1359,$H$13:$J$17,3,0),"N/A")</f>
        <v>8.5207542375526391</v>
      </c>
    </row>
    <row r="1360" spans="2:11" x14ac:dyDescent="0.3">
      <c r="B1360" s="1" t="str">
        <f>Sheet1!A1341</f>
        <v>NJ</v>
      </c>
      <c r="C1360" s="2" t="str">
        <f>Sheet1!B1341</f>
        <v>Elec</v>
      </c>
      <c r="D1360" s="3">
        <f>Sheet1!C1341</f>
        <v>42613</v>
      </c>
      <c r="E1360" s="4" t="str">
        <f>Sheet1!D1341</f>
        <v>JCPL</v>
      </c>
      <c r="F1360" s="2" t="str">
        <f>Sheet1!E1341</f>
        <v>1-2M</v>
      </c>
      <c r="G1360" s="64">
        <f>IF(ISNUMBER((Sheet1!F1341+$F$9/10)*VLOOKUP($B1360,$H$13:$J$17,3,0)),(Sheet1!F1341+$F$9/10)*VLOOKUP($B1360,$H$13:$J$17,3,0),"N/A")</f>
        <v>7.9285380037100461</v>
      </c>
      <c r="H1360" s="64">
        <f>IF(ISNUMBER((Sheet1!G1341+$F$9/10)*VLOOKUP($B1360,$H$13:$J$17,3,0)),(Sheet1!G1341+$F$9/10)*VLOOKUP($B1360,$H$13:$J$17,3,0),"N/A")</f>
        <v>8.0614839432933785</v>
      </c>
      <c r="I1360" s="64">
        <f>IF(ISNUMBER((Sheet1!H1341+$F$9/10)*VLOOKUP($B1360,$H$13:$J$17,3,0)),(Sheet1!H1341+$F$9/10)*VLOOKUP($B1360,$H$13:$J$17,3,0),"N/A")</f>
        <v>8.0576543092656028</v>
      </c>
      <c r="J1360" s="64">
        <f>IF(ISNUMBER((Sheet1!I1341+$F$9/10)*VLOOKUP($B1360,$H$13:$J$17,3,0)),(Sheet1!I1341+$F$9/10)*VLOOKUP($B1360,$H$13:$J$17,3,0),"N/A")</f>
        <v>8.1246258098906026</v>
      </c>
      <c r="K1360" s="64">
        <f>IF(ISNUMBER((Sheet1!J1341+$F$9/10)*VLOOKUP($B1360,$H$13:$J$17,3,0)),(Sheet1!J1341+$F$9/10)*VLOOKUP($B1360,$H$13:$J$17,3,0),"N/A")</f>
        <v>8.3870042375526381</v>
      </c>
    </row>
    <row r="1361" spans="2:11" x14ac:dyDescent="0.3">
      <c r="B1361" s="1" t="str">
        <f>Sheet1!A1342</f>
        <v>NJ</v>
      </c>
      <c r="C1361" s="2" t="str">
        <f>Sheet1!B1342</f>
        <v>Elec</v>
      </c>
      <c r="D1361" s="3">
        <f>Sheet1!C1342</f>
        <v>42613</v>
      </c>
      <c r="E1361" s="4" t="str">
        <f>Sheet1!D1342</f>
        <v>JCPL</v>
      </c>
      <c r="F1361" s="2" t="str">
        <f>Sheet1!E1342</f>
        <v>2M+</v>
      </c>
      <c r="G1361" s="64">
        <f>IF(ISNUMBER((Sheet1!F1342+$F$9/10)*VLOOKUP($B1361,$H$13:$J$17,3,0)),(Sheet1!F1342+$F$9/10)*VLOOKUP($B1361,$H$13:$J$17,3,0),"N/A")</f>
        <v>7.7947880037100461</v>
      </c>
      <c r="H1361" s="64">
        <f>IF(ISNUMBER((Sheet1!G1342+$F$9/10)*VLOOKUP($B1361,$H$13:$J$17,3,0)),(Sheet1!G1342+$F$9/10)*VLOOKUP($B1361,$H$13:$J$17,3,0),"N/A")</f>
        <v>7.9277339432933793</v>
      </c>
      <c r="I1361" s="64">
        <f>IF(ISNUMBER((Sheet1!H1342+$F$9/10)*VLOOKUP($B1361,$H$13:$J$17,3,0)),(Sheet1!H1342+$F$9/10)*VLOOKUP($B1361,$H$13:$J$17,3,0),"N/A")</f>
        <v>7.9239043092656019</v>
      </c>
      <c r="J1361" s="64">
        <f>IF(ISNUMBER((Sheet1!I1342+$F$9/10)*VLOOKUP($B1361,$H$13:$J$17,3,0)),(Sheet1!I1342+$F$9/10)*VLOOKUP($B1361,$H$13:$J$17,3,0),"N/A")</f>
        <v>7.9908758098906016</v>
      </c>
      <c r="K1361" s="64">
        <f>IF(ISNUMBER((Sheet1!J1342+$F$9/10)*VLOOKUP($B1361,$H$13:$J$17,3,0)),(Sheet1!J1342+$F$9/10)*VLOOKUP($B1361,$H$13:$J$17,3,0),"N/A")</f>
        <v>8.253254237552639</v>
      </c>
    </row>
    <row r="1362" spans="2:11" x14ac:dyDescent="0.3">
      <c r="B1362" s="1" t="str">
        <f>Sheet1!A1343</f>
        <v>NJ</v>
      </c>
      <c r="C1362" s="2" t="str">
        <f>Sheet1!B1343</f>
        <v>Elec</v>
      </c>
      <c r="D1362" s="3">
        <f>Sheet1!C1343</f>
        <v>42613</v>
      </c>
      <c r="E1362" s="4" t="str">
        <f>Sheet1!D1343</f>
        <v>PSEG</v>
      </c>
      <c r="F1362" s="2" t="str">
        <f>Sheet1!E1343</f>
        <v>0-150K</v>
      </c>
      <c r="G1362" s="64">
        <f>IF(ISNUMBER((Sheet1!F1343+$F$9/10)*VLOOKUP($B1362,$H$13:$J$17,3,0)),(Sheet1!F1343+$F$9/10)*VLOOKUP($B1362,$H$13:$J$17,3,0),"N/A")</f>
        <v>11.897259144257992</v>
      </c>
      <c r="H1362" s="64">
        <f>IF(ISNUMBER((Sheet1!G1343+$F$9/10)*VLOOKUP($B1362,$H$13:$J$17,3,0)),(Sheet1!G1343+$F$9/10)*VLOOKUP($B1362,$H$13:$J$17,3,0),"N/A")</f>
        <v>11.973891608007992</v>
      </c>
      <c r="I1362" s="64">
        <f>IF(ISNUMBER((Sheet1!H1343+$F$9/10)*VLOOKUP($B1362,$H$13:$J$17,3,0)),(Sheet1!H1343+$F$9/10)*VLOOKUP($B1362,$H$13:$J$17,3,0),"N/A")</f>
        <v>11.942178100924659</v>
      </c>
      <c r="J1362" s="64">
        <f>IF(ISNUMBER((Sheet1!I1343+$F$9/10)*VLOOKUP($B1362,$H$13:$J$17,3,0)),(Sheet1!I1343+$F$9/10)*VLOOKUP($B1362,$H$13:$J$17,3,0),"N/A")</f>
        <v>12.020527297938548</v>
      </c>
      <c r="K1362" s="64">
        <f>IF(ISNUMBER((Sheet1!J1343+$F$9/10)*VLOOKUP($B1362,$H$13:$J$17,3,0)),(Sheet1!J1343+$F$9/10)*VLOOKUP($B1362,$H$13:$J$17,3,0),"N/A")</f>
        <v>12.169843749582066</v>
      </c>
    </row>
    <row r="1363" spans="2:11" x14ac:dyDescent="0.3">
      <c r="B1363" s="1" t="str">
        <f>Sheet1!A1344</f>
        <v>NJ</v>
      </c>
      <c r="C1363" s="2" t="str">
        <f>Sheet1!B1344</f>
        <v>Elec</v>
      </c>
      <c r="D1363" s="3">
        <f>Sheet1!C1344</f>
        <v>42613</v>
      </c>
      <c r="E1363" s="4" t="str">
        <f>Sheet1!D1344</f>
        <v>PSEG</v>
      </c>
      <c r="F1363" s="2" t="str">
        <f>Sheet1!E1344</f>
        <v>150-500K</v>
      </c>
      <c r="G1363" s="64">
        <f>IF(ISNUMBER((Sheet1!F1344+$F$9/10)*VLOOKUP($B1363,$H$13:$J$17,3,0)),(Sheet1!F1344+$F$9/10)*VLOOKUP($B1363,$H$13:$J$17,3,0),"N/A")</f>
        <v>11.683259144257994</v>
      </c>
      <c r="H1363" s="64">
        <f>IF(ISNUMBER((Sheet1!G1344+$F$9/10)*VLOOKUP($B1363,$H$13:$J$17,3,0)),(Sheet1!G1344+$F$9/10)*VLOOKUP($B1363,$H$13:$J$17,3,0),"N/A")</f>
        <v>11.759891608007994</v>
      </c>
      <c r="I1363" s="64">
        <f>IF(ISNUMBER((Sheet1!H1344+$F$9/10)*VLOOKUP($B1363,$H$13:$J$17,3,0)),(Sheet1!H1344+$F$9/10)*VLOOKUP($B1363,$H$13:$J$17,3,0),"N/A")</f>
        <v>11.72817810092466</v>
      </c>
      <c r="J1363" s="64">
        <f>IF(ISNUMBER((Sheet1!I1344+$F$9/10)*VLOOKUP($B1363,$H$13:$J$17,3,0)),(Sheet1!I1344+$F$9/10)*VLOOKUP($B1363,$H$13:$J$17,3,0),"N/A")</f>
        <v>11.806527297938549</v>
      </c>
      <c r="K1363" s="64">
        <f>IF(ISNUMBER((Sheet1!J1344+$F$9/10)*VLOOKUP($B1363,$H$13:$J$17,3,0)),(Sheet1!J1344+$F$9/10)*VLOOKUP($B1363,$H$13:$J$17,3,0),"N/A")</f>
        <v>11.955843749582067</v>
      </c>
    </row>
    <row r="1364" spans="2:11" x14ac:dyDescent="0.3">
      <c r="B1364" s="1" t="str">
        <f>Sheet1!A1345</f>
        <v>NJ</v>
      </c>
      <c r="C1364" s="2" t="str">
        <f>Sheet1!B1345</f>
        <v>Elec</v>
      </c>
      <c r="D1364" s="3">
        <f>Sheet1!C1345</f>
        <v>42613</v>
      </c>
      <c r="E1364" s="4" t="str">
        <f>Sheet1!D1345</f>
        <v>PSEG</v>
      </c>
      <c r="F1364" s="2" t="str">
        <f>Sheet1!E1345</f>
        <v>500-1M</v>
      </c>
      <c r="G1364" s="64">
        <f>IF(ISNUMBER((Sheet1!F1345+$F$9/10)*VLOOKUP($B1364,$H$13:$J$17,3,0)),(Sheet1!F1345+$F$9/10)*VLOOKUP($B1364,$H$13:$J$17,3,0),"N/A")</f>
        <v>11.308759144257994</v>
      </c>
      <c r="H1364" s="64">
        <f>IF(ISNUMBER((Sheet1!G1345+$F$9/10)*VLOOKUP($B1364,$H$13:$J$17,3,0)),(Sheet1!G1345+$F$9/10)*VLOOKUP($B1364,$H$13:$J$17,3,0),"N/A")</f>
        <v>11.385391608007993</v>
      </c>
      <c r="I1364" s="64">
        <f>IF(ISNUMBER((Sheet1!H1345+$F$9/10)*VLOOKUP($B1364,$H$13:$J$17,3,0)),(Sheet1!H1345+$F$9/10)*VLOOKUP($B1364,$H$13:$J$17,3,0),"N/A")</f>
        <v>11.353678100924661</v>
      </c>
      <c r="J1364" s="64">
        <f>IF(ISNUMBER((Sheet1!I1345+$F$9/10)*VLOOKUP($B1364,$H$13:$J$17,3,0)),(Sheet1!I1345+$F$9/10)*VLOOKUP($B1364,$H$13:$J$17,3,0),"N/A")</f>
        <v>11.432027297938548</v>
      </c>
      <c r="K1364" s="64">
        <f>IF(ISNUMBER((Sheet1!J1345+$F$9/10)*VLOOKUP($B1364,$H$13:$J$17,3,0)),(Sheet1!J1345+$F$9/10)*VLOOKUP($B1364,$H$13:$J$17,3,0),"N/A")</f>
        <v>11.581343749582064</v>
      </c>
    </row>
    <row r="1365" spans="2:11" x14ac:dyDescent="0.3">
      <c r="B1365" s="1" t="str">
        <f>Sheet1!A1346</f>
        <v>NJ</v>
      </c>
      <c r="C1365" s="2" t="str">
        <f>Sheet1!B1346</f>
        <v>Elec</v>
      </c>
      <c r="D1365" s="3">
        <f>Sheet1!C1346</f>
        <v>42613</v>
      </c>
      <c r="E1365" s="4" t="str">
        <f>Sheet1!D1346</f>
        <v>PSEG</v>
      </c>
      <c r="F1365" s="2" t="str">
        <f>Sheet1!E1346</f>
        <v>1-2M</v>
      </c>
      <c r="G1365" s="64">
        <f>IF(ISNUMBER((Sheet1!F1346+$F$9/10)*VLOOKUP($B1365,$H$13:$J$17,3,0)),(Sheet1!F1346+$F$9/10)*VLOOKUP($B1365,$H$13:$J$17,3,0),"N/A")</f>
        <v>11.175009144257993</v>
      </c>
      <c r="H1365" s="64">
        <f>IF(ISNUMBER((Sheet1!G1346+$F$9/10)*VLOOKUP($B1365,$H$13:$J$17,3,0)),(Sheet1!G1346+$F$9/10)*VLOOKUP($B1365,$H$13:$J$17,3,0),"N/A")</f>
        <v>11.251641608007992</v>
      </c>
      <c r="I1365" s="64">
        <f>IF(ISNUMBER((Sheet1!H1346+$F$9/10)*VLOOKUP($B1365,$H$13:$J$17,3,0)),(Sheet1!H1346+$F$9/10)*VLOOKUP($B1365,$H$13:$J$17,3,0),"N/A")</f>
        <v>11.21992810092466</v>
      </c>
      <c r="J1365" s="64">
        <f>IF(ISNUMBER((Sheet1!I1346+$F$9/10)*VLOOKUP($B1365,$H$13:$J$17,3,0)),(Sheet1!I1346+$F$9/10)*VLOOKUP($B1365,$H$13:$J$17,3,0),"N/A")</f>
        <v>11.298277297938549</v>
      </c>
      <c r="K1365" s="64">
        <f>IF(ISNUMBER((Sheet1!J1346+$F$9/10)*VLOOKUP($B1365,$H$13:$J$17,3,0)),(Sheet1!J1346+$F$9/10)*VLOOKUP($B1365,$H$13:$J$17,3,0),"N/A")</f>
        <v>11.447593749582065</v>
      </c>
    </row>
    <row r="1366" spans="2:11" x14ac:dyDescent="0.3">
      <c r="B1366" s="1" t="str">
        <f>Sheet1!A1347</f>
        <v>NJ</v>
      </c>
      <c r="C1366" s="2" t="str">
        <f>Sheet1!B1347</f>
        <v>Elec</v>
      </c>
      <c r="D1366" s="3">
        <f>Sheet1!C1347</f>
        <v>42613</v>
      </c>
      <c r="E1366" s="4" t="str">
        <f>Sheet1!D1347</f>
        <v>PSEG</v>
      </c>
      <c r="F1366" s="2" t="str">
        <f>Sheet1!E1347</f>
        <v>2M+</v>
      </c>
      <c r="G1366" s="64">
        <f>IF(ISNUMBER((Sheet1!F1347+$F$9/10)*VLOOKUP($B1366,$H$13:$J$17,3,0)),(Sheet1!F1347+$F$9/10)*VLOOKUP($B1366,$H$13:$J$17,3,0),"N/A")</f>
        <v>11.041259144257994</v>
      </c>
      <c r="H1366" s="64">
        <f>IF(ISNUMBER((Sheet1!G1347+$F$9/10)*VLOOKUP($B1366,$H$13:$J$17,3,0)),(Sheet1!G1347+$F$9/10)*VLOOKUP($B1366,$H$13:$J$17,3,0),"N/A")</f>
        <v>11.117891608007993</v>
      </c>
      <c r="I1366" s="64">
        <f>IF(ISNUMBER((Sheet1!H1347+$F$9/10)*VLOOKUP($B1366,$H$13:$J$17,3,0)),(Sheet1!H1347+$F$9/10)*VLOOKUP($B1366,$H$13:$J$17,3,0),"N/A")</f>
        <v>11.086178100924661</v>
      </c>
      <c r="J1366" s="64">
        <f>IF(ISNUMBER((Sheet1!I1347+$F$9/10)*VLOOKUP($B1366,$H$13:$J$17,3,0)),(Sheet1!I1347+$F$9/10)*VLOOKUP($B1366,$H$13:$J$17,3,0),"N/A")</f>
        <v>11.16452729793855</v>
      </c>
      <c r="K1366" s="64">
        <f>IF(ISNUMBER((Sheet1!J1347+$F$9/10)*VLOOKUP($B1366,$H$13:$J$17,3,0)),(Sheet1!J1347+$F$9/10)*VLOOKUP($B1366,$H$13:$J$17,3,0),"N/A")</f>
        <v>11.313843749582066</v>
      </c>
    </row>
    <row r="1367" spans="2:11" x14ac:dyDescent="0.3">
      <c r="B1367" s="1" t="str">
        <f>Sheet1!A1348</f>
        <v>NJ</v>
      </c>
      <c r="C1367" s="2" t="str">
        <f>Sheet1!B1348</f>
        <v>Elec</v>
      </c>
      <c r="D1367" s="3">
        <f>Sheet1!C1348</f>
        <v>42613</v>
      </c>
      <c r="E1367" s="4" t="str">
        <f>Sheet1!D1348</f>
        <v>ACE</v>
      </c>
      <c r="F1367" s="2" t="str">
        <f>Sheet1!E1348</f>
        <v>0-150K</v>
      </c>
      <c r="G1367" s="64">
        <f>IF(ISNUMBER((Sheet1!F1348+$F$9/10)*VLOOKUP($B1367,$H$13:$J$17,3,0)),(Sheet1!F1348+$F$9/10)*VLOOKUP($B1367,$H$13:$J$17,3,0),"N/A")</f>
        <v>9.790379032719553</v>
      </c>
      <c r="H1367" s="64">
        <f>IF(ISNUMBER((Sheet1!G1348+$F$9/10)*VLOOKUP($B1367,$H$13:$J$17,3,0)),(Sheet1!G1348+$F$9/10)*VLOOKUP($B1367,$H$13:$J$17,3,0),"N/A")</f>
        <v>9.8011587729065273</v>
      </c>
      <c r="I1367" s="64">
        <f>IF(ISNUMBER((Sheet1!H1348+$F$9/10)*VLOOKUP($B1367,$H$13:$J$17,3,0)),(Sheet1!H1348+$F$9/10)*VLOOKUP($B1367,$H$13:$J$17,3,0),"N/A")</f>
        <v>9.72945048446255</v>
      </c>
      <c r="J1367" s="64">
        <f>IF(ISNUMBER((Sheet1!I1348+$F$9/10)*VLOOKUP($B1367,$H$13:$J$17,3,0)),(Sheet1!I1348+$F$9/10)*VLOOKUP($B1367,$H$13:$J$17,3,0),"N/A")</f>
        <v>9.7822626700915176</v>
      </c>
      <c r="K1367" s="64">
        <f>IF(ISNUMBER((Sheet1!J1348+$F$9/10)*VLOOKUP($B1367,$H$13:$J$17,3,0)),(Sheet1!J1348+$F$9/10)*VLOOKUP($B1367,$H$13:$J$17,3,0),"N/A")</f>
        <v>9.9981336241719294</v>
      </c>
    </row>
    <row r="1368" spans="2:11" x14ac:dyDescent="0.3">
      <c r="B1368" s="1" t="str">
        <f>Sheet1!A1349</f>
        <v>NJ</v>
      </c>
      <c r="C1368" s="2" t="str">
        <f>Sheet1!B1349</f>
        <v>Elec</v>
      </c>
      <c r="D1368" s="3">
        <f>Sheet1!C1349</f>
        <v>42613</v>
      </c>
      <c r="E1368" s="4" t="str">
        <f>Sheet1!D1349</f>
        <v>ACE</v>
      </c>
      <c r="F1368" s="2" t="str">
        <f>Sheet1!E1349</f>
        <v>150-500K</v>
      </c>
      <c r="G1368" s="64">
        <f>IF(ISNUMBER((Sheet1!F1349+$F$9/10)*VLOOKUP($B1368,$H$13:$J$17,3,0)),(Sheet1!F1349+$F$9/10)*VLOOKUP($B1368,$H$13:$J$17,3,0),"N/A")</f>
        <v>9.5763790327195544</v>
      </c>
      <c r="H1368" s="64">
        <f>IF(ISNUMBER((Sheet1!G1349+$F$9/10)*VLOOKUP($B1368,$H$13:$J$17,3,0)),(Sheet1!G1349+$F$9/10)*VLOOKUP($B1368,$H$13:$J$17,3,0),"N/A")</f>
        <v>9.5871587729065268</v>
      </c>
      <c r="I1368" s="64">
        <f>IF(ISNUMBER((Sheet1!H1349+$F$9/10)*VLOOKUP($B1368,$H$13:$J$17,3,0)),(Sheet1!H1349+$F$9/10)*VLOOKUP($B1368,$H$13:$J$17,3,0),"N/A")</f>
        <v>9.5154504844625478</v>
      </c>
      <c r="J1368" s="64">
        <f>IF(ISNUMBER((Sheet1!I1349+$F$9/10)*VLOOKUP($B1368,$H$13:$J$17,3,0)),(Sheet1!I1349+$F$9/10)*VLOOKUP($B1368,$H$13:$J$17,3,0),"N/A")</f>
        <v>9.5682626700915154</v>
      </c>
      <c r="K1368" s="64">
        <f>IF(ISNUMBER((Sheet1!J1349+$F$9/10)*VLOOKUP($B1368,$H$13:$J$17,3,0)),(Sheet1!J1349+$F$9/10)*VLOOKUP($B1368,$H$13:$J$17,3,0),"N/A")</f>
        <v>9.7841336241719308</v>
      </c>
    </row>
    <row r="1369" spans="2:11" x14ac:dyDescent="0.3">
      <c r="B1369" s="1" t="str">
        <f>Sheet1!A1350</f>
        <v>NJ</v>
      </c>
      <c r="C1369" s="2" t="str">
        <f>Sheet1!B1350</f>
        <v>Elec</v>
      </c>
      <c r="D1369" s="3">
        <f>Sheet1!C1350</f>
        <v>42613</v>
      </c>
      <c r="E1369" s="4" t="str">
        <f>Sheet1!D1350</f>
        <v>ACE</v>
      </c>
      <c r="F1369" s="2" t="str">
        <f>Sheet1!E1350</f>
        <v>500-1M</v>
      </c>
      <c r="G1369" s="64">
        <f>IF(ISNUMBER((Sheet1!F1350+$F$9/10)*VLOOKUP($B1369,$H$13:$J$17,3,0)),(Sheet1!F1350+$F$9/10)*VLOOKUP($B1369,$H$13:$J$17,3,0),"N/A")</f>
        <v>9.2018790327195514</v>
      </c>
      <c r="H1369" s="64">
        <f>IF(ISNUMBER((Sheet1!G1350+$F$9/10)*VLOOKUP($B1369,$H$13:$J$17,3,0)),(Sheet1!G1350+$F$9/10)*VLOOKUP($B1369,$H$13:$J$17,3,0),"N/A")</f>
        <v>9.2126587729065275</v>
      </c>
      <c r="I1369" s="64">
        <f>IF(ISNUMBER((Sheet1!H1350+$F$9/10)*VLOOKUP($B1369,$H$13:$J$17,3,0)),(Sheet1!H1350+$F$9/10)*VLOOKUP($B1369,$H$13:$J$17,3,0),"N/A")</f>
        <v>9.1409504844625484</v>
      </c>
      <c r="J1369" s="64">
        <f>IF(ISNUMBER((Sheet1!I1350+$F$9/10)*VLOOKUP($B1369,$H$13:$J$17,3,0)),(Sheet1!I1350+$F$9/10)*VLOOKUP($B1369,$H$13:$J$17,3,0),"N/A")</f>
        <v>9.193762670091516</v>
      </c>
      <c r="K1369" s="64">
        <f>IF(ISNUMBER((Sheet1!J1350+$F$9/10)*VLOOKUP($B1369,$H$13:$J$17,3,0)),(Sheet1!J1350+$F$9/10)*VLOOKUP($B1369,$H$13:$J$17,3,0),"N/A")</f>
        <v>9.4096336241719314</v>
      </c>
    </row>
    <row r="1370" spans="2:11" x14ac:dyDescent="0.3">
      <c r="B1370" s="1" t="str">
        <f>Sheet1!A1351</f>
        <v>NJ</v>
      </c>
      <c r="C1370" s="2" t="str">
        <f>Sheet1!B1351</f>
        <v>Elec</v>
      </c>
      <c r="D1370" s="3">
        <f>Sheet1!C1351</f>
        <v>42613</v>
      </c>
      <c r="E1370" s="4" t="str">
        <f>Sheet1!D1351</f>
        <v>ACE</v>
      </c>
      <c r="F1370" s="2" t="str">
        <f>Sheet1!E1351</f>
        <v>1-2M</v>
      </c>
      <c r="G1370" s="64">
        <f>IF(ISNUMBER((Sheet1!F1351+$F$9/10)*VLOOKUP($B1370,$H$13:$J$17,3,0)),(Sheet1!F1351+$F$9/10)*VLOOKUP($B1370,$H$13:$J$17,3,0),"N/A")</f>
        <v>9.0681290327195523</v>
      </c>
      <c r="H1370" s="64">
        <f>IF(ISNUMBER((Sheet1!G1351+$F$9/10)*VLOOKUP($B1370,$H$13:$J$17,3,0)),(Sheet1!G1351+$F$9/10)*VLOOKUP($B1370,$H$13:$J$17,3,0),"N/A")</f>
        <v>9.0789087729065283</v>
      </c>
      <c r="I1370" s="64">
        <f>IF(ISNUMBER((Sheet1!H1351+$F$9/10)*VLOOKUP($B1370,$H$13:$J$17,3,0)),(Sheet1!H1351+$F$9/10)*VLOOKUP($B1370,$H$13:$J$17,3,0),"N/A")</f>
        <v>9.0171532196145847</v>
      </c>
      <c r="J1370" s="64">
        <f>IF(ISNUMBER((Sheet1!I1351+$F$9/10)*VLOOKUP($B1370,$H$13:$J$17,3,0)),(Sheet1!I1351+$F$9/10)*VLOOKUP($B1370,$H$13:$J$17,3,0),"N/A")</f>
        <v>8.9225139005839278</v>
      </c>
      <c r="K1370" s="64">
        <f>IF(ISNUMBER((Sheet1!J1351+$F$9/10)*VLOOKUP($B1370,$H$13:$J$17,3,0)),(Sheet1!J1351+$F$9/10)*VLOOKUP($B1370,$H$13:$J$17,3,0),"N/A")</f>
        <v>9.0760625691761305</v>
      </c>
    </row>
    <row r="1371" spans="2:11" x14ac:dyDescent="0.3">
      <c r="B1371" s="1" t="str">
        <f>Sheet1!A1352</f>
        <v>NJ</v>
      </c>
      <c r="C1371" s="2" t="str">
        <f>Sheet1!B1352</f>
        <v>Elec</v>
      </c>
      <c r="D1371" s="3">
        <f>Sheet1!C1352</f>
        <v>42613</v>
      </c>
      <c r="E1371" s="4" t="str">
        <f>Sheet1!D1352</f>
        <v>ACE</v>
      </c>
      <c r="F1371" s="2" t="str">
        <f>Sheet1!E1352</f>
        <v>2M+</v>
      </c>
      <c r="G1371" s="64">
        <f>IF(ISNUMBER((Sheet1!F1352+$F$9/10)*VLOOKUP($B1371,$H$13:$J$17,3,0)),(Sheet1!F1352+$F$9/10)*VLOOKUP($B1371,$H$13:$J$17,3,0),"N/A")</f>
        <v>8.7147023049730414</v>
      </c>
      <c r="H1371" s="64">
        <f>IF(ISNUMBER((Sheet1!G1352+$F$9/10)*VLOOKUP($B1371,$H$13:$J$17,3,0)),(Sheet1!G1352+$F$9/10)*VLOOKUP($B1371,$H$13:$J$17,3,0),"N/A")</f>
        <v>8.7183602776786966</v>
      </c>
      <c r="I1371" s="64">
        <f>IF(ISNUMBER((Sheet1!H1352+$F$9/10)*VLOOKUP($B1371,$H$13:$J$17,3,0)),(Sheet1!H1352+$F$9/10)*VLOOKUP($B1371,$H$13:$J$17,3,0),"N/A")</f>
        <v>8.8834032196145838</v>
      </c>
      <c r="J1371" s="64">
        <f>IF(ISNUMBER((Sheet1!I1352+$F$9/10)*VLOOKUP($B1371,$H$13:$J$17,3,0)),(Sheet1!I1352+$F$9/10)*VLOOKUP($B1371,$H$13:$J$17,3,0),"N/A")</f>
        <v>8.7887639005839269</v>
      </c>
      <c r="K1371" s="64">
        <f>IF(ISNUMBER((Sheet1!J1352+$F$9/10)*VLOOKUP($B1371,$H$13:$J$17,3,0)),(Sheet1!J1352+$F$9/10)*VLOOKUP($B1371,$H$13:$J$17,3,0),"N/A")</f>
        <v>8.9423125691761296</v>
      </c>
    </row>
    <row r="1372" spans="2:11" x14ac:dyDescent="0.3">
      <c r="B1372" s="1" t="str">
        <f>Sheet1!A1353</f>
        <v>NJ</v>
      </c>
      <c r="C1372" s="2" t="str">
        <f>Sheet1!B1353</f>
        <v>Elec</v>
      </c>
      <c r="D1372" s="3">
        <f>Sheet1!C1353</f>
        <v>42643</v>
      </c>
      <c r="E1372" s="4" t="str">
        <f>Sheet1!D1353</f>
        <v>JCPL</v>
      </c>
      <c r="F1372" s="2" t="str">
        <f>Sheet1!E1353</f>
        <v>0-150K</v>
      </c>
      <c r="G1372" s="64">
        <f>IF(ISNUMBER((Sheet1!F1353+$F$9/10)*VLOOKUP($B1372,$H$13:$J$17,3,0)),(Sheet1!F1353+$F$9/10)*VLOOKUP($B1372,$H$13:$J$17,3,0),"N/A")</f>
        <v>8.8928091637100461</v>
      </c>
      <c r="H1372" s="64">
        <f>IF(ISNUMBER((Sheet1!G1353+$F$9/10)*VLOOKUP($B1372,$H$13:$J$17,3,0)),(Sheet1!G1353+$F$9/10)*VLOOKUP($B1372,$H$13:$J$17,3,0),"N/A")</f>
        <v>8.7991005030850467</v>
      </c>
      <c r="I1372" s="64">
        <f>IF(ISNUMBER((Sheet1!H1353+$F$9/10)*VLOOKUP($B1372,$H$13:$J$17,3,0)),(Sheet1!H1353+$F$9/10)*VLOOKUP($B1372,$H$13:$J$17,3,0),"N/A")</f>
        <v>8.8868082024600472</v>
      </c>
      <c r="J1372" s="64">
        <f>IF(ISNUMBER((Sheet1!I1353+$F$9/10)*VLOOKUP($B1372,$H$13:$J$17,3,0)),(Sheet1!I1353+$F$9/10)*VLOOKUP($B1372,$H$13:$J$17,3,0),"N/A")</f>
        <v>8.8983337186058815</v>
      </c>
      <c r="K1372" s="64" t="str">
        <f>IF(ISNUMBER((Sheet1!J1353+$F$9/10)*VLOOKUP($B1372,$H$13:$J$17,3,0)),(Sheet1!J1353+$F$9/10)*VLOOKUP($B1372,$H$13:$J$17,3,0),"N/A")</f>
        <v>N/A</v>
      </c>
    </row>
    <row r="1373" spans="2:11" x14ac:dyDescent="0.3">
      <c r="B1373" s="1" t="str">
        <f>Sheet1!A1354</f>
        <v>NJ</v>
      </c>
      <c r="C1373" s="2" t="str">
        <f>Sheet1!B1354</f>
        <v>Elec</v>
      </c>
      <c r="D1373" s="3">
        <f>Sheet1!C1354</f>
        <v>42643</v>
      </c>
      <c r="E1373" s="4" t="str">
        <f>Sheet1!D1354</f>
        <v>JCPL</v>
      </c>
      <c r="F1373" s="2" t="str">
        <f>Sheet1!E1354</f>
        <v>150-500K</v>
      </c>
      <c r="G1373" s="64">
        <f>IF(ISNUMBER((Sheet1!F1354+$F$9/10)*VLOOKUP($B1373,$H$13:$J$17,3,0)),(Sheet1!F1354+$F$9/10)*VLOOKUP($B1373,$H$13:$J$17,3,0),"N/A")</f>
        <v>8.6788091637100475</v>
      </c>
      <c r="H1373" s="64">
        <f>IF(ISNUMBER((Sheet1!G1354+$F$9/10)*VLOOKUP($B1373,$H$13:$J$17,3,0)),(Sheet1!G1354+$F$9/10)*VLOOKUP($B1373,$H$13:$J$17,3,0),"N/A")</f>
        <v>8.5851005030850462</v>
      </c>
      <c r="I1373" s="64">
        <f>IF(ISNUMBER((Sheet1!H1354+$F$9/10)*VLOOKUP($B1373,$H$13:$J$17,3,0)),(Sheet1!H1354+$F$9/10)*VLOOKUP($B1373,$H$13:$J$17,3,0),"N/A")</f>
        <v>8.6728082024600468</v>
      </c>
      <c r="J1373" s="64">
        <f>IF(ISNUMBER((Sheet1!I1354+$F$9/10)*VLOOKUP($B1373,$H$13:$J$17,3,0)),(Sheet1!I1354+$F$9/10)*VLOOKUP($B1373,$H$13:$J$17,3,0),"N/A")</f>
        <v>8.6843337186058811</v>
      </c>
      <c r="K1373" s="64" t="str">
        <f>IF(ISNUMBER((Sheet1!J1354+$F$9/10)*VLOOKUP($B1373,$H$13:$J$17,3,0)),(Sheet1!J1354+$F$9/10)*VLOOKUP($B1373,$H$13:$J$17,3,0),"N/A")</f>
        <v>N/A</v>
      </c>
    </row>
    <row r="1374" spans="2:11" x14ac:dyDescent="0.3">
      <c r="B1374" s="1" t="str">
        <f>Sheet1!A1355</f>
        <v>NJ</v>
      </c>
      <c r="C1374" s="2" t="str">
        <f>Sheet1!B1355</f>
        <v>Elec</v>
      </c>
      <c r="D1374" s="3">
        <f>Sheet1!C1355</f>
        <v>42643</v>
      </c>
      <c r="E1374" s="4" t="str">
        <f>Sheet1!D1355</f>
        <v>JCPL</v>
      </c>
      <c r="F1374" s="2" t="str">
        <f>Sheet1!E1355</f>
        <v>500-1M</v>
      </c>
      <c r="G1374" s="64">
        <f>IF(ISNUMBER((Sheet1!F1355+$F$9/10)*VLOOKUP($B1374,$H$13:$J$17,3,0)),(Sheet1!F1355+$F$9/10)*VLOOKUP($B1374,$H$13:$J$17,3,0),"N/A")</f>
        <v>8.3043091637100463</v>
      </c>
      <c r="H1374" s="64">
        <f>IF(ISNUMBER((Sheet1!G1355+$F$9/10)*VLOOKUP($B1374,$H$13:$J$17,3,0)),(Sheet1!G1355+$F$9/10)*VLOOKUP($B1374,$H$13:$J$17,3,0),"N/A")</f>
        <v>8.2106005030850469</v>
      </c>
      <c r="I1374" s="64">
        <f>IF(ISNUMBER((Sheet1!H1355+$F$9/10)*VLOOKUP($B1374,$H$13:$J$17,3,0)),(Sheet1!H1355+$F$9/10)*VLOOKUP($B1374,$H$13:$J$17,3,0),"N/A")</f>
        <v>8.2983082024600474</v>
      </c>
      <c r="J1374" s="64">
        <f>IF(ISNUMBER((Sheet1!I1355+$F$9/10)*VLOOKUP($B1374,$H$13:$J$17,3,0)),(Sheet1!I1355+$F$9/10)*VLOOKUP($B1374,$H$13:$J$17,3,0),"N/A")</f>
        <v>8.3098337186058817</v>
      </c>
      <c r="K1374" s="64" t="str">
        <f>IF(ISNUMBER((Sheet1!J1355+$F$9/10)*VLOOKUP($B1374,$H$13:$J$17,3,0)),(Sheet1!J1355+$F$9/10)*VLOOKUP($B1374,$H$13:$J$17,3,0),"N/A")</f>
        <v>N/A</v>
      </c>
    </row>
    <row r="1375" spans="2:11" x14ac:dyDescent="0.3">
      <c r="B1375" s="1" t="str">
        <f>Sheet1!A1356</f>
        <v>NJ</v>
      </c>
      <c r="C1375" s="2" t="str">
        <f>Sheet1!B1356</f>
        <v>Elec</v>
      </c>
      <c r="D1375" s="3">
        <f>Sheet1!C1356</f>
        <v>42643</v>
      </c>
      <c r="E1375" s="4" t="str">
        <f>Sheet1!D1356</f>
        <v>JCPL</v>
      </c>
      <c r="F1375" s="2" t="str">
        <f>Sheet1!E1356</f>
        <v>1-2M</v>
      </c>
      <c r="G1375" s="64">
        <f>IF(ISNUMBER((Sheet1!F1356+$F$9/10)*VLOOKUP($B1375,$H$13:$J$17,3,0)),(Sheet1!F1356+$F$9/10)*VLOOKUP($B1375,$H$13:$J$17,3,0),"N/A")</f>
        <v>8.1705591637100472</v>
      </c>
      <c r="H1375" s="64">
        <f>IF(ISNUMBER((Sheet1!G1356+$F$9/10)*VLOOKUP($B1375,$H$13:$J$17,3,0)),(Sheet1!G1356+$F$9/10)*VLOOKUP($B1375,$H$13:$J$17,3,0),"N/A")</f>
        <v>8.0768505030850459</v>
      </c>
      <c r="I1375" s="64">
        <f>IF(ISNUMBER((Sheet1!H1356+$F$9/10)*VLOOKUP($B1375,$H$13:$J$17,3,0)),(Sheet1!H1356+$F$9/10)*VLOOKUP($B1375,$H$13:$J$17,3,0),"N/A")</f>
        <v>8.1645582024600465</v>
      </c>
      <c r="J1375" s="64">
        <f>IF(ISNUMBER((Sheet1!I1356+$F$9/10)*VLOOKUP($B1375,$H$13:$J$17,3,0)),(Sheet1!I1356+$F$9/10)*VLOOKUP($B1375,$H$13:$J$17,3,0),"N/A")</f>
        <v>8.1760837186058808</v>
      </c>
      <c r="K1375" s="64" t="str">
        <f>IF(ISNUMBER((Sheet1!J1356+$F$9/10)*VLOOKUP($B1375,$H$13:$J$17,3,0)),(Sheet1!J1356+$F$9/10)*VLOOKUP($B1375,$H$13:$J$17,3,0),"N/A")</f>
        <v>N/A</v>
      </c>
    </row>
    <row r="1376" spans="2:11" x14ac:dyDescent="0.3">
      <c r="B1376" s="1" t="str">
        <f>Sheet1!A1357</f>
        <v>NJ</v>
      </c>
      <c r="C1376" s="2" t="str">
        <f>Sheet1!B1357</f>
        <v>Elec</v>
      </c>
      <c r="D1376" s="3">
        <f>Sheet1!C1357</f>
        <v>42643</v>
      </c>
      <c r="E1376" s="4" t="str">
        <f>Sheet1!D1357</f>
        <v>JCPL</v>
      </c>
      <c r="F1376" s="2" t="str">
        <f>Sheet1!E1357</f>
        <v>2M+</v>
      </c>
      <c r="G1376" s="64">
        <f>IF(ISNUMBER((Sheet1!F1357+$F$9/10)*VLOOKUP($B1376,$H$13:$J$17,3,0)),(Sheet1!F1357+$F$9/10)*VLOOKUP($B1376,$H$13:$J$17,3,0),"N/A")</f>
        <v>8.0368091637100463</v>
      </c>
      <c r="H1376" s="64">
        <f>IF(ISNUMBER((Sheet1!G1357+$F$9/10)*VLOOKUP($B1376,$H$13:$J$17,3,0)),(Sheet1!G1357+$F$9/10)*VLOOKUP($B1376,$H$13:$J$17,3,0),"N/A")</f>
        <v>7.9431005030850459</v>
      </c>
      <c r="I1376" s="64">
        <f>IF(ISNUMBER((Sheet1!H1357+$F$9/10)*VLOOKUP($B1376,$H$13:$J$17,3,0)),(Sheet1!H1357+$F$9/10)*VLOOKUP($B1376,$H$13:$J$17,3,0),"N/A")</f>
        <v>8.0308082024600473</v>
      </c>
      <c r="J1376" s="64">
        <f>IF(ISNUMBER((Sheet1!I1357+$F$9/10)*VLOOKUP($B1376,$H$13:$J$17,3,0)),(Sheet1!I1357+$F$9/10)*VLOOKUP($B1376,$H$13:$J$17,3,0),"N/A")</f>
        <v>8.0423337186058816</v>
      </c>
      <c r="K1376" s="64" t="str">
        <f>IF(ISNUMBER((Sheet1!J1357+$F$9/10)*VLOOKUP($B1376,$H$13:$J$17,3,0)),(Sheet1!J1357+$F$9/10)*VLOOKUP($B1376,$H$13:$J$17,3,0),"N/A")</f>
        <v>N/A</v>
      </c>
    </row>
    <row r="1377" spans="2:11" x14ac:dyDescent="0.3">
      <c r="B1377" s="1" t="str">
        <f>Sheet1!A1358</f>
        <v>NJ</v>
      </c>
      <c r="C1377" s="2" t="str">
        <f>Sheet1!B1358</f>
        <v>Elec</v>
      </c>
      <c r="D1377" s="3">
        <f>Sheet1!C1358</f>
        <v>42643</v>
      </c>
      <c r="E1377" s="4" t="str">
        <f>Sheet1!D1358</f>
        <v>PSEG</v>
      </c>
      <c r="F1377" s="2" t="str">
        <f>Sheet1!E1358</f>
        <v>0-150K</v>
      </c>
      <c r="G1377" s="64">
        <f>IF(ISNUMBER((Sheet1!F1358+$F$9/10)*VLOOKUP($B1377,$H$13:$J$17,3,0)),(Sheet1!F1358+$F$9/10)*VLOOKUP($B1377,$H$13:$J$17,3,0),"N/A")</f>
        <v>12.160581864257992</v>
      </c>
      <c r="H1377" s="64">
        <f>IF(ISNUMBER((Sheet1!G1358+$F$9/10)*VLOOKUP($B1377,$H$13:$J$17,3,0)),(Sheet1!G1358+$F$9/10)*VLOOKUP($B1377,$H$13:$J$17,3,0),"N/A")</f>
        <v>11.984078609882996</v>
      </c>
      <c r="I1377" s="64">
        <f>IF(ISNUMBER((Sheet1!H1358+$F$9/10)*VLOOKUP($B1377,$H$13:$J$17,3,0)),(Sheet1!H1358+$F$9/10)*VLOOKUP($B1377,$H$13:$J$17,3,0),"N/A")</f>
        <v>12.042881195507995</v>
      </c>
      <c r="J1377" s="64">
        <f>IF(ISNUMBER((Sheet1!I1358+$F$9/10)*VLOOKUP($B1377,$H$13:$J$17,3,0)),(Sheet1!I1358+$F$9/10)*VLOOKUP($B1377,$H$13:$J$17,3,0),"N/A")</f>
        <v>12.045779034153828</v>
      </c>
      <c r="K1377" s="64" t="str">
        <f>IF(ISNUMBER((Sheet1!J1358+$F$9/10)*VLOOKUP($B1377,$H$13:$J$17,3,0)),(Sheet1!J1358+$F$9/10)*VLOOKUP($B1377,$H$13:$J$17,3,0),"N/A")</f>
        <v>N/A</v>
      </c>
    </row>
    <row r="1378" spans="2:11" x14ac:dyDescent="0.3">
      <c r="B1378" s="1" t="str">
        <f>Sheet1!A1359</f>
        <v>NJ</v>
      </c>
      <c r="C1378" s="2" t="str">
        <f>Sheet1!B1359</f>
        <v>Elec</v>
      </c>
      <c r="D1378" s="3">
        <f>Sheet1!C1359</f>
        <v>42643</v>
      </c>
      <c r="E1378" s="4" t="str">
        <f>Sheet1!D1359</f>
        <v>PSEG</v>
      </c>
      <c r="F1378" s="2" t="str">
        <f>Sheet1!E1359</f>
        <v>150-500K</v>
      </c>
      <c r="G1378" s="64">
        <f>IF(ISNUMBER((Sheet1!F1359+$F$9/10)*VLOOKUP($B1378,$H$13:$J$17,3,0)),(Sheet1!F1359+$F$9/10)*VLOOKUP($B1378,$H$13:$J$17,3,0),"N/A")</f>
        <v>11.946581864257993</v>
      </c>
      <c r="H1378" s="64">
        <f>IF(ISNUMBER((Sheet1!G1359+$F$9/10)*VLOOKUP($B1378,$H$13:$J$17,3,0)),(Sheet1!G1359+$F$9/10)*VLOOKUP($B1378,$H$13:$J$17,3,0),"N/A")</f>
        <v>11.770078609882994</v>
      </c>
      <c r="I1378" s="64">
        <f>IF(ISNUMBER((Sheet1!H1359+$F$9/10)*VLOOKUP($B1378,$H$13:$J$17,3,0)),(Sheet1!H1359+$F$9/10)*VLOOKUP($B1378,$H$13:$J$17,3,0),"N/A")</f>
        <v>11.828881195507996</v>
      </c>
      <c r="J1378" s="64">
        <f>IF(ISNUMBER((Sheet1!I1359+$F$9/10)*VLOOKUP($B1378,$H$13:$J$17,3,0)),(Sheet1!I1359+$F$9/10)*VLOOKUP($B1378,$H$13:$J$17,3,0),"N/A")</f>
        <v>11.831779034153827</v>
      </c>
      <c r="K1378" s="64" t="str">
        <f>IF(ISNUMBER((Sheet1!J1359+$F$9/10)*VLOOKUP($B1378,$H$13:$J$17,3,0)),(Sheet1!J1359+$F$9/10)*VLOOKUP($B1378,$H$13:$J$17,3,0),"N/A")</f>
        <v>N/A</v>
      </c>
    </row>
    <row r="1379" spans="2:11" x14ac:dyDescent="0.3">
      <c r="B1379" s="1" t="str">
        <f>Sheet1!A1360</f>
        <v>NJ</v>
      </c>
      <c r="C1379" s="2" t="str">
        <f>Sheet1!B1360</f>
        <v>Elec</v>
      </c>
      <c r="D1379" s="3">
        <f>Sheet1!C1360</f>
        <v>42643</v>
      </c>
      <c r="E1379" s="4" t="str">
        <f>Sheet1!D1360</f>
        <v>PSEG</v>
      </c>
      <c r="F1379" s="2" t="str">
        <f>Sheet1!E1360</f>
        <v>500-1M</v>
      </c>
      <c r="G1379" s="64">
        <f>IF(ISNUMBER((Sheet1!F1360+$F$9/10)*VLOOKUP($B1379,$H$13:$J$17,3,0)),(Sheet1!F1360+$F$9/10)*VLOOKUP($B1379,$H$13:$J$17,3,0),"N/A")</f>
        <v>11.572081864257994</v>
      </c>
      <c r="H1379" s="64">
        <f>IF(ISNUMBER((Sheet1!G1360+$F$9/10)*VLOOKUP($B1379,$H$13:$J$17,3,0)),(Sheet1!G1360+$F$9/10)*VLOOKUP($B1379,$H$13:$J$17,3,0),"N/A")</f>
        <v>11.395578609882994</v>
      </c>
      <c r="I1379" s="64">
        <f>IF(ISNUMBER((Sheet1!H1360+$F$9/10)*VLOOKUP($B1379,$H$13:$J$17,3,0)),(Sheet1!H1360+$F$9/10)*VLOOKUP($B1379,$H$13:$J$17,3,0),"N/A")</f>
        <v>11.454381195507995</v>
      </c>
      <c r="J1379" s="64">
        <f>IF(ISNUMBER((Sheet1!I1360+$F$9/10)*VLOOKUP($B1379,$H$13:$J$17,3,0)),(Sheet1!I1360+$F$9/10)*VLOOKUP($B1379,$H$13:$J$17,3,0),"N/A")</f>
        <v>11.457279034153826</v>
      </c>
      <c r="K1379" s="64" t="str">
        <f>IF(ISNUMBER((Sheet1!J1360+$F$9/10)*VLOOKUP($B1379,$H$13:$J$17,3,0)),(Sheet1!J1360+$F$9/10)*VLOOKUP($B1379,$H$13:$J$17,3,0),"N/A")</f>
        <v>N/A</v>
      </c>
    </row>
    <row r="1380" spans="2:11" x14ac:dyDescent="0.3">
      <c r="B1380" s="1" t="str">
        <f>Sheet1!A1361</f>
        <v>NJ</v>
      </c>
      <c r="C1380" s="2" t="str">
        <f>Sheet1!B1361</f>
        <v>Elec</v>
      </c>
      <c r="D1380" s="3">
        <f>Sheet1!C1361</f>
        <v>42643</v>
      </c>
      <c r="E1380" s="4" t="str">
        <f>Sheet1!D1361</f>
        <v>PSEG</v>
      </c>
      <c r="F1380" s="2" t="str">
        <f>Sheet1!E1361</f>
        <v>1-2M</v>
      </c>
      <c r="G1380" s="64">
        <f>IF(ISNUMBER((Sheet1!F1361+$F$9/10)*VLOOKUP($B1380,$H$13:$J$17,3,0)),(Sheet1!F1361+$F$9/10)*VLOOKUP($B1380,$H$13:$J$17,3,0),"N/A")</f>
        <v>11.438331864257993</v>
      </c>
      <c r="H1380" s="64">
        <f>IF(ISNUMBER((Sheet1!G1361+$F$9/10)*VLOOKUP($B1380,$H$13:$J$17,3,0)),(Sheet1!G1361+$F$9/10)*VLOOKUP($B1380,$H$13:$J$17,3,0),"N/A")</f>
        <v>11.261828609882995</v>
      </c>
      <c r="I1380" s="64">
        <f>IF(ISNUMBER((Sheet1!H1361+$F$9/10)*VLOOKUP($B1380,$H$13:$J$17,3,0)),(Sheet1!H1361+$F$9/10)*VLOOKUP($B1380,$H$13:$J$17,3,0),"N/A")</f>
        <v>11.320631195507996</v>
      </c>
      <c r="J1380" s="64">
        <f>IF(ISNUMBER((Sheet1!I1361+$F$9/10)*VLOOKUP($B1380,$H$13:$J$17,3,0)),(Sheet1!I1361+$F$9/10)*VLOOKUP($B1380,$H$13:$J$17,3,0),"N/A")</f>
        <v>11.323529034153827</v>
      </c>
      <c r="K1380" s="64" t="str">
        <f>IF(ISNUMBER((Sheet1!J1361+$F$9/10)*VLOOKUP($B1380,$H$13:$J$17,3,0)),(Sheet1!J1361+$F$9/10)*VLOOKUP($B1380,$H$13:$J$17,3,0),"N/A")</f>
        <v>N/A</v>
      </c>
    </row>
    <row r="1381" spans="2:11" x14ac:dyDescent="0.3">
      <c r="B1381" s="1" t="str">
        <f>Sheet1!A1362</f>
        <v>NJ</v>
      </c>
      <c r="C1381" s="2" t="str">
        <f>Sheet1!B1362</f>
        <v>Elec</v>
      </c>
      <c r="D1381" s="3">
        <f>Sheet1!C1362</f>
        <v>42643</v>
      </c>
      <c r="E1381" s="4" t="str">
        <f>Sheet1!D1362</f>
        <v>PSEG</v>
      </c>
      <c r="F1381" s="2" t="str">
        <f>Sheet1!E1362</f>
        <v>2M+</v>
      </c>
      <c r="G1381" s="64">
        <f>IF(ISNUMBER((Sheet1!F1362+$F$9/10)*VLOOKUP($B1381,$H$13:$J$17,3,0)),(Sheet1!F1362+$F$9/10)*VLOOKUP($B1381,$H$13:$J$17,3,0),"N/A")</f>
        <v>11.304581864257994</v>
      </c>
      <c r="H1381" s="64">
        <f>IF(ISNUMBER((Sheet1!G1362+$F$9/10)*VLOOKUP($B1381,$H$13:$J$17,3,0)),(Sheet1!G1362+$F$9/10)*VLOOKUP($B1381,$H$13:$J$17,3,0),"N/A")</f>
        <v>11.128078609882994</v>
      </c>
      <c r="I1381" s="64">
        <f>IF(ISNUMBER((Sheet1!H1362+$F$9/10)*VLOOKUP($B1381,$H$13:$J$17,3,0)),(Sheet1!H1362+$F$9/10)*VLOOKUP($B1381,$H$13:$J$17,3,0),"N/A")</f>
        <v>11.186881195507995</v>
      </c>
      <c r="J1381" s="64">
        <f>IF(ISNUMBER((Sheet1!I1362+$F$9/10)*VLOOKUP($B1381,$H$13:$J$17,3,0)),(Sheet1!I1362+$F$9/10)*VLOOKUP($B1381,$H$13:$J$17,3,0),"N/A")</f>
        <v>11.189779034153826</v>
      </c>
      <c r="K1381" s="64" t="str">
        <f>IF(ISNUMBER((Sheet1!J1362+$F$9/10)*VLOOKUP($B1381,$H$13:$J$17,3,0)),(Sheet1!J1362+$F$9/10)*VLOOKUP($B1381,$H$13:$J$17,3,0),"N/A")</f>
        <v>N/A</v>
      </c>
    </row>
    <row r="1382" spans="2:11" x14ac:dyDescent="0.3">
      <c r="B1382" s="1" t="str">
        <f>Sheet1!A1363</f>
        <v>NJ</v>
      </c>
      <c r="C1382" s="2" t="str">
        <f>Sheet1!B1363</f>
        <v>Elec</v>
      </c>
      <c r="D1382" s="3">
        <f>Sheet1!C1363</f>
        <v>42643</v>
      </c>
      <c r="E1382" s="4" t="str">
        <f>Sheet1!D1363</f>
        <v>ACE</v>
      </c>
      <c r="F1382" s="2" t="str">
        <f>Sheet1!E1363</f>
        <v>0-150K</v>
      </c>
      <c r="G1382" s="64">
        <f>IF(ISNUMBER((Sheet1!F1363+$F$9/10)*VLOOKUP($B1382,$H$13:$J$17,3,0)),(Sheet1!F1363+$F$9/10)*VLOOKUP($B1382,$H$13:$J$17,3,0),"N/A")</f>
        <v>10.00747775507063</v>
      </c>
      <c r="H1382" s="64">
        <f>IF(ISNUMBER((Sheet1!G1363+$F$9/10)*VLOOKUP($B1382,$H$13:$J$17,3,0)),(Sheet1!G1363+$F$9/10)*VLOOKUP($B1382,$H$13:$J$17,3,0),"N/A")</f>
        <v>9.7929896121104267</v>
      </c>
      <c r="I1382" s="64">
        <f>IF(ISNUMBER((Sheet1!H1363+$F$9/10)*VLOOKUP($B1382,$H$13:$J$17,3,0)),(Sheet1!H1363+$F$9/10)*VLOOKUP($B1382,$H$13:$J$17,3,0),"N/A")</f>
        <v>9.799002823926525</v>
      </c>
      <c r="J1382" s="64">
        <f>IF(ISNUMBER((Sheet1!I1363+$F$9/10)*VLOOKUP($B1382,$H$13:$J$17,3,0)),(Sheet1!I1363+$F$9/10)*VLOOKUP($B1382,$H$13:$J$17,3,0),"N/A")</f>
        <v>9.8116871423334029</v>
      </c>
      <c r="K1382" s="64" t="str">
        <f>IF(ISNUMBER((Sheet1!J1363+$F$9/10)*VLOOKUP($B1382,$H$13:$J$17,3,0)),(Sheet1!J1363+$F$9/10)*VLOOKUP($B1382,$H$13:$J$17,3,0),"N/A")</f>
        <v>N/A</v>
      </c>
    </row>
    <row r="1383" spans="2:11" x14ac:dyDescent="0.3">
      <c r="B1383" s="1" t="str">
        <f>Sheet1!A1364</f>
        <v>NJ</v>
      </c>
      <c r="C1383" s="2" t="str">
        <f>Sheet1!B1364</f>
        <v>Elec</v>
      </c>
      <c r="D1383" s="3">
        <f>Sheet1!C1364</f>
        <v>42643</v>
      </c>
      <c r="E1383" s="4" t="str">
        <f>Sheet1!D1364</f>
        <v>ACE</v>
      </c>
      <c r="F1383" s="2" t="str">
        <f>Sheet1!E1364</f>
        <v>150-500K</v>
      </c>
      <c r="G1383" s="64">
        <f>IF(ISNUMBER((Sheet1!F1364+$F$9/10)*VLOOKUP($B1383,$H$13:$J$17,3,0)),(Sheet1!F1364+$F$9/10)*VLOOKUP($B1383,$H$13:$J$17,3,0),"N/A")</f>
        <v>9.7934777550706293</v>
      </c>
      <c r="H1383" s="64">
        <f>IF(ISNUMBER((Sheet1!G1364+$F$9/10)*VLOOKUP($B1383,$H$13:$J$17,3,0)),(Sheet1!G1364+$F$9/10)*VLOOKUP($B1383,$H$13:$J$17,3,0),"N/A")</f>
        <v>9.5789896121104245</v>
      </c>
      <c r="I1383" s="64">
        <f>IF(ISNUMBER((Sheet1!H1364+$F$9/10)*VLOOKUP($B1383,$H$13:$J$17,3,0)),(Sheet1!H1364+$F$9/10)*VLOOKUP($B1383,$H$13:$J$17,3,0),"N/A")</f>
        <v>9.5850028239265246</v>
      </c>
      <c r="J1383" s="64">
        <f>IF(ISNUMBER((Sheet1!I1364+$F$9/10)*VLOOKUP($B1383,$H$13:$J$17,3,0)),(Sheet1!I1364+$F$9/10)*VLOOKUP($B1383,$H$13:$J$17,3,0),"N/A")</f>
        <v>9.5976871423334043</v>
      </c>
      <c r="K1383" s="64" t="str">
        <f>IF(ISNUMBER((Sheet1!J1364+$F$9/10)*VLOOKUP($B1383,$H$13:$J$17,3,0)),(Sheet1!J1364+$F$9/10)*VLOOKUP($B1383,$H$13:$J$17,3,0),"N/A")</f>
        <v>N/A</v>
      </c>
    </row>
    <row r="1384" spans="2:11" x14ac:dyDescent="0.3">
      <c r="B1384" s="1" t="str">
        <f>Sheet1!A1365</f>
        <v>NJ</v>
      </c>
      <c r="C1384" s="2" t="str">
        <f>Sheet1!B1365</f>
        <v>Elec</v>
      </c>
      <c r="D1384" s="3">
        <f>Sheet1!C1365</f>
        <v>42643</v>
      </c>
      <c r="E1384" s="4" t="str">
        <f>Sheet1!D1365</f>
        <v>ACE</v>
      </c>
      <c r="F1384" s="2" t="str">
        <f>Sheet1!E1365</f>
        <v>500-1M</v>
      </c>
      <c r="G1384" s="64">
        <f>IF(ISNUMBER((Sheet1!F1365+$F$9/10)*VLOOKUP($B1384,$H$13:$J$17,3,0)),(Sheet1!F1365+$F$9/10)*VLOOKUP($B1384,$H$13:$J$17,3,0),"N/A")</f>
        <v>9.41897775507063</v>
      </c>
      <c r="H1384" s="64">
        <f>IF(ISNUMBER((Sheet1!G1365+$F$9/10)*VLOOKUP($B1384,$H$13:$J$17,3,0)),(Sheet1!G1365+$F$9/10)*VLOOKUP($B1384,$H$13:$J$17,3,0),"N/A")</f>
        <v>9.2044896121104252</v>
      </c>
      <c r="I1384" s="64">
        <f>IF(ISNUMBER((Sheet1!H1365+$F$9/10)*VLOOKUP($B1384,$H$13:$J$17,3,0)),(Sheet1!H1365+$F$9/10)*VLOOKUP($B1384,$H$13:$J$17,3,0),"N/A")</f>
        <v>9.2105028239265252</v>
      </c>
      <c r="J1384" s="64">
        <f>IF(ISNUMBER((Sheet1!I1365+$F$9/10)*VLOOKUP($B1384,$H$13:$J$17,3,0)),(Sheet1!I1365+$F$9/10)*VLOOKUP($B1384,$H$13:$J$17,3,0),"N/A")</f>
        <v>9.2231871423334049</v>
      </c>
      <c r="K1384" s="64" t="str">
        <f>IF(ISNUMBER((Sheet1!J1365+$F$9/10)*VLOOKUP($B1384,$H$13:$J$17,3,0)),(Sheet1!J1365+$F$9/10)*VLOOKUP($B1384,$H$13:$J$17,3,0),"N/A")</f>
        <v>N/A</v>
      </c>
    </row>
    <row r="1385" spans="2:11" x14ac:dyDescent="0.3">
      <c r="B1385" s="1" t="str">
        <f>Sheet1!A1366</f>
        <v>NJ</v>
      </c>
      <c r="C1385" s="2" t="str">
        <f>Sheet1!B1366</f>
        <v>Elec</v>
      </c>
      <c r="D1385" s="3">
        <f>Sheet1!C1366</f>
        <v>42643</v>
      </c>
      <c r="E1385" s="4" t="str">
        <f>Sheet1!D1366</f>
        <v>ACE</v>
      </c>
      <c r="F1385" s="2" t="str">
        <f>Sheet1!E1366</f>
        <v>1-2M</v>
      </c>
      <c r="G1385" s="64">
        <f>IF(ISNUMBER((Sheet1!F1366+$F$9/10)*VLOOKUP($B1385,$H$13:$J$17,3,0)),(Sheet1!F1366+$F$9/10)*VLOOKUP($B1385,$H$13:$J$17,3,0),"N/A")</f>
        <v>9.2852277550706308</v>
      </c>
      <c r="H1385" s="64">
        <f>IF(ISNUMBER((Sheet1!G1366+$F$9/10)*VLOOKUP($B1385,$H$13:$J$17,3,0)),(Sheet1!G1366+$F$9/10)*VLOOKUP($B1385,$H$13:$J$17,3,0),"N/A")</f>
        <v>9.070739612110426</v>
      </c>
      <c r="I1385" s="64">
        <f>IF(ISNUMBER((Sheet1!H1366+$F$9/10)*VLOOKUP($B1385,$H$13:$J$17,3,0)),(Sheet1!H1366+$F$9/10)*VLOOKUP($B1385,$H$13:$J$17,3,0),"N/A")</f>
        <v>9.0171532196145847</v>
      </c>
      <c r="J1385" s="64">
        <f>IF(ISNUMBER((Sheet1!I1366+$F$9/10)*VLOOKUP($B1385,$H$13:$J$17,3,0)),(Sheet1!I1366+$F$9/10)*VLOOKUP($B1385,$H$13:$J$17,3,0),"N/A")</f>
        <v>8.9225139005839278</v>
      </c>
      <c r="K1385" s="64" t="str">
        <f>IF(ISNUMBER((Sheet1!J1366+$F$9/10)*VLOOKUP($B1385,$H$13:$J$17,3,0)),(Sheet1!J1366+$F$9/10)*VLOOKUP($B1385,$H$13:$J$17,3,0),"N/A")</f>
        <v>N/A</v>
      </c>
    </row>
    <row r="1386" spans="2:11" x14ac:dyDescent="0.3">
      <c r="B1386" s="1" t="str">
        <f>Sheet1!A1367</f>
        <v>NJ</v>
      </c>
      <c r="C1386" s="2" t="str">
        <f>Sheet1!B1367</f>
        <v>Elec</v>
      </c>
      <c r="D1386" s="3">
        <f>Sheet1!C1367</f>
        <v>42643</v>
      </c>
      <c r="E1386" s="4" t="str">
        <f>Sheet1!D1367</f>
        <v>ACE</v>
      </c>
      <c r="F1386" s="2" t="str">
        <f>Sheet1!E1367</f>
        <v>2M+</v>
      </c>
      <c r="G1386" s="64">
        <f>IF(ISNUMBER((Sheet1!F1367+$F$9/10)*VLOOKUP($B1386,$H$13:$J$17,3,0)),(Sheet1!F1367+$F$9/10)*VLOOKUP($B1386,$H$13:$J$17,3,0),"N/A")</f>
        <v>8.7147023049730414</v>
      </c>
      <c r="H1386" s="64">
        <f>IF(ISNUMBER((Sheet1!G1367+$F$9/10)*VLOOKUP($B1386,$H$13:$J$17,3,0)),(Sheet1!G1367+$F$9/10)*VLOOKUP($B1386,$H$13:$J$17,3,0),"N/A")</f>
        <v>8.7183602776786966</v>
      </c>
      <c r="I1386" s="64">
        <f>IF(ISNUMBER((Sheet1!H1367+$F$9/10)*VLOOKUP($B1386,$H$13:$J$17,3,0)),(Sheet1!H1367+$F$9/10)*VLOOKUP($B1386,$H$13:$J$17,3,0),"N/A")</f>
        <v>8.8834032196145838</v>
      </c>
      <c r="J1386" s="64">
        <f>IF(ISNUMBER((Sheet1!I1367+$F$9/10)*VLOOKUP($B1386,$H$13:$J$17,3,0)),(Sheet1!I1367+$F$9/10)*VLOOKUP($B1386,$H$13:$J$17,3,0),"N/A")</f>
        <v>8.7887639005839269</v>
      </c>
      <c r="K1386" s="64" t="str">
        <f>IF(ISNUMBER((Sheet1!J1367+$F$9/10)*VLOOKUP($B1386,$H$13:$J$17,3,0)),(Sheet1!J1367+$F$9/10)*VLOOKUP($B1386,$H$13:$J$17,3,0),"N/A")</f>
        <v>N/A</v>
      </c>
    </row>
    <row r="1387" spans="2:11" x14ac:dyDescent="0.3">
      <c r="B1387" s="1" t="str">
        <f>Sheet1!A1368</f>
        <v>NJ</v>
      </c>
      <c r="C1387" s="2" t="str">
        <f>Sheet1!B1368</f>
        <v>Elec</v>
      </c>
      <c r="D1387" s="3">
        <f>Sheet1!C1368</f>
        <v>42674</v>
      </c>
      <c r="E1387" s="4" t="str">
        <f>Sheet1!D1368</f>
        <v>JCPL</v>
      </c>
      <c r="F1387" s="2" t="str">
        <f>Sheet1!E1368</f>
        <v>0-150K</v>
      </c>
      <c r="G1387" s="64">
        <f>IF(ISNUMBER((Sheet1!F1368+$F$9/10)*VLOOKUP($B1387,$H$13:$J$17,3,0)),(Sheet1!F1368+$F$9/10)*VLOOKUP($B1387,$H$13:$J$17,3,0),"N/A")</f>
        <v>9.0792459637100471</v>
      </c>
      <c r="H1387" s="64">
        <f>IF(ISNUMBER((Sheet1!G1368+$F$9/10)*VLOOKUP($B1387,$H$13:$J$17,3,0)),(Sheet1!G1368+$F$9/10)*VLOOKUP($B1387,$H$13:$J$17,3,0),"N/A")</f>
        <v>8.7902957628767133</v>
      </c>
      <c r="I1387" s="64">
        <f>IF(ISNUMBER((Sheet1!H1368+$F$9/10)*VLOOKUP($B1387,$H$13:$J$17,3,0)),(Sheet1!H1368+$F$9/10)*VLOOKUP($B1387,$H$13:$J$17,3,0),"N/A")</f>
        <v>8.9347893356544912</v>
      </c>
      <c r="J1387" s="64">
        <f>IF(ISNUMBER((Sheet1!I1368+$F$9/10)*VLOOKUP($B1387,$H$13:$J$17,3,0)),(Sheet1!I1368+$F$9/10)*VLOOKUP($B1387,$H$13:$J$17,3,0),"N/A")</f>
        <v>8.9243973173211604</v>
      </c>
      <c r="K1387" s="64" t="str">
        <f>IF(ISNUMBER((Sheet1!J1368+$F$9/10)*VLOOKUP($B1387,$H$13:$J$17,3,0)),(Sheet1!J1368+$F$9/10)*VLOOKUP($B1387,$H$13:$J$17,3,0),"N/A")</f>
        <v>N/A</v>
      </c>
    </row>
    <row r="1388" spans="2:11" x14ac:dyDescent="0.3">
      <c r="B1388" s="1" t="str">
        <f>Sheet1!A1369</f>
        <v>NJ</v>
      </c>
      <c r="C1388" s="2" t="str">
        <f>Sheet1!B1369</f>
        <v>Elec</v>
      </c>
      <c r="D1388" s="3">
        <f>Sheet1!C1369</f>
        <v>42674</v>
      </c>
      <c r="E1388" s="4" t="str">
        <f>Sheet1!D1369</f>
        <v>JCPL</v>
      </c>
      <c r="F1388" s="2" t="str">
        <f>Sheet1!E1369</f>
        <v>150-500K</v>
      </c>
      <c r="G1388" s="64">
        <f>IF(ISNUMBER((Sheet1!F1369+$F$9/10)*VLOOKUP($B1388,$H$13:$J$17,3,0)),(Sheet1!F1369+$F$9/10)*VLOOKUP($B1388,$H$13:$J$17,3,0),"N/A")</f>
        <v>8.8652459637100467</v>
      </c>
      <c r="H1388" s="64">
        <f>IF(ISNUMBER((Sheet1!G1369+$F$9/10)*VLOOKUP($B1388,$H$13:$J$17,3,0)),(Sheet1!G1369+$F$9/10)*VLOOKUP($B1388,$H$13:$J$17,3,0),"N/A")</f>
        <v>8.5762957628767147</v>
      </c>
      <c r="I1388" s="64">
        <f>IF(ISNUMBER((Sheet1!H1369+$F$9/10)*VLOOKUP($B1388,$H$13:$J$17,3,0)),(Sheet1!H1369+$F$9/10)*VLOOKUP($B1388,$H$13:$J$17,3,0),"N/A")</f>
        <v>8.7207893356544925</v>
      </c>
      <c r="J1388" s="64">
        <f>IF(ISNUMBER((Sheet1!I1369+$F$9/10)*VLOOKUP($B1388,$H$13:$J$17,3,0)),(Sheet1!I1369+$F$9/10)*VLOOKUP($B1388,$H$13:$J$17,3,0),"N/A")</f>
        <v>8.7103973173211582</v>
      </c>
      <c r="K1388" s="64" t="str">
        <f>IF(ISNUMBER((Sheet1!J1369+$F$9/10)*VLOOKUP($B1388,$H$13:$J$17,3,0)),(Sheet1!J1369+$F$9/10)*VLOOKUP($B1388,$H$13:$J$17,3,0),"N/A")</f>
        <v>N/A</v>
      </c>
    </row>
    <row r="1389" spans="2:11" x14ac:dyDescent="0.3">
      <c r="B1389" s="1" t="str">
        <f>Sheet1!A1370</f>
        <v>NJ</v>
      </c>
      <c r="C1389" s="2" t="str">
        <f>Sheet1!B1370</f>
        <v>Elec</v>
      </c>
      <c r="D1389" s="3">
        <f>Sheet1!C1370</f>
        <v>42674</v>
      </c>
      <c r="E1389" s="4" t="str">
        <f>Sheet1!D1370</f>
        <v>JCPL</v>
      </c>
      <c r="F1389" s="2" t="str">
        <f>Sheet1!E1370</f>
        <v>500-1M</v>
      </c>
      <c r="G1389" s="64">
        <f>IF(ISNUMBER((Sheet1!F1370+$F$9/10)*VLOOKUP($B1389,$H$13:$J$17,3,0)),(Sheet1!F1370+$F$9/10)*VLOOKUP($B1389,$H$13:$J$17,3,0),"N/A")</f>
        <v>8.4907459637100473</v>
      </c>
      <c r="H1389" s="64">
        <f>IF(ISNUMBER((Sheet1!G1370+$F$9/10)*VLOOKUP($B1389,$H$13:$J$17,3,0)),(Sheet1!G1370+$F$9/10)*VLOOKUP($B1389,$H$13:$J$17,3,0),"N/A")</f>
        <v>8.2017957628767135</v>
      </c>
      <c r="I1389" s="64">
        <f>IF(ISNUMBER((Sheet1!H1370+$F$9/10)*VLOOKUP($B1389,$H$13:$J$17,3,0)),(Sheet1!H1370+$F$9/10)*VLOOKUP($B1389,$H$13:$J$17,3,0),"N/A")</f>
        <v>8.3462893356544914</v>
      </c>
      <c r="J1389" s="64">
        <f>IF(ISNUMBER((Sheet1!I1370+$F$9/10)*VLOOKUP($B1389,$H$13:$J$17,3,0)),(Sheet1!I1370+$F$9/10)*VLOOKUP($B1389,$H$13:$J$17,3,0),"N/A")</f>
        <v>8.3358973173211588</v>
      </c>
      <c r="K1389" s="64" t="str">
        <f>IF(ISNUMBER((Sheet1!J1370+$F$9/10)*VLOOKUP($B1389,$H$13:$J$17,3,0)),(Sheet1!J1370+$F$9/10)*VLOOKUP($B1389,$H$13:$J$17,3,0),"N/A")</f>
        <v>N/A</v>
      </c>
    </row>
    <row r="1390" spans="2:11" x14ac:dyDescent="0.3">
      <c r="B1390" s="1" t="str">
        <f>Sheet1!A1371</f>
        <v>NJ</v>
      </c>
      <c r="C1390" s="2" t="str">
        <f>Sheet1!B1371</f>
        <v>Elec</v>
      </c>
      <c r="D1390" s="3">
        <f>Sheet1!C1371</f>
        <v>42674</v>
      </c>
      <c r="E1390" s="4" t="str">
        <f>Sheet1!D1371</f>
        <v>JCPL</v>
      </c>
      <c r="F1390" s="2" t="str">
        <f>Sheet1!E1371</f>
        <v>1-2M</v>
      </c>
      <c r="G1390" s="64">
        <f>IF(ISNUMBER((Sheet1!F1371+$F$9/10)*VLOOKUP($B1390,$H$13:$J$17,3,0)),(Sheet1!F1371+$F$9/10)*VLOOKUP($B1390,$H$13:$J$17,3,0),"N/A")</f>
        <v>8.3569959637100464</v>
      </c>
      <c r="H1390" s="64">
        <f>IF(ISNUMBER((Sheet1!G1371+$F$9/10)*VLOOKUP($B1390,$H$13:$J$17,3,0)),(Sheet1!G1371+$F$9/10)*VLOOKUP($B1390,$H$13:$J$17,3,0),"N/A")</f>
        <v>8.0680457628767144</v>
      </c>
      <c r="I1390" s="64">
        <f>IF(ISNUMBER((Sheet1!H1371+$F$9/10)*VLOOKUP($B1390,$H$13:$J$17,3,0)),(Sheet1!H1371+$F$9/10)*VLOOKUP($B1390,$H$13:$J$17,3,0),"N/A")</f>
        <v>8.2125393356544905</v>
      </c>
      <c r="J1390" s="64">
        <f>IF(ISNUMBER((Sheet1!I1371+$F$9/10)*VLOOKUP($B1390,$H$13:$J$17,3,0)),(Sheet1!I1371+$F$9/10)*VLOOKUP($B1390,$H$13:$J$17,3,0),"N/A")</f>
        <v>8.2021473173211596</v>
      </c>
      <c r="K1390" s="64" t="str">
        <f>IF(ISNUMBER((Sheet1!J1371+$F$9/10)*VLOOKUP($B1390,$H$13:$J$17,3,0)),(Sheet1!J1371+$F$9/10)*VLOOKUP($B1390,$H$13:$J$17,3,0),"N/A")</f>
        <v>N/A</v>
      </c>
    </row>
    <row r="1391" spans="2:11" x14ac:dyDescent="0.3">
      <c r="B1391" s="1" t="str">
        <f>Sheet1!A1372</f>
        <v>NJ</v>
      </c>
      <c r="C1391" s="2" t="str">
        <f>Sheet1!B1372</f>
        <v>Elec</v>
      </c>
      <c r="D1391" s="3">
        <f>Sheet1!C1372</f>
        <v>42674</v>
      </c>
      <c r="E1391" s="4" t="str">
        <f>Sheet1!D1372</f>
        <v>JCPL</v>
      </c>
      <c r="F1391" s="2" t="str">
        <f>Sheet1!E1372</f>
        <v>2M+</v>
      </c>
      <c r="G1391" s="64">
        <f>IF(ISNUMBER((Sheet1!F1372+$F$9/10)*VLOOKUP($B1391,$H$13:$J$17,3,0)),(Sheet1!F1372+$F$9/10)*VLOOKUP($B1391,$H$13:$J$17,3,0),"N/A")</f>
        <v>8.2232459637100472</v>
      </c>
      <c r="H1391" s="64">
        <f>IF(ISNUMBER((Sheet1!G1372+$F$9/10)*VLOOKUP($B1391,$H$13:$J$17,3,0)),(Sheet1!G1372+$F$9/10)*VLOOKUP($B1391,$H$13:$J$17,3,0),"N/A")</f>
        <v>7.9342957628767143</v>
      </c>
      <c r="I1391" s="64">
        <f>IF(ISNUMBER((Sheet1!H1372+$F$9/10)*VLOOKUP($B1391,$H$13:$J$17,3,0)),(Sheet1!H1372+$F$9/10)*VLOOKUP($B1391,$H$13:$J$17,3,0),"N/A")</f>
        <v>8.0787893356544913</v>
      </c>
      <c r="J1391" s="64">
        <f>IF(ISNUMBER((Sheet1!I1372+$F$9/10)*VLOOKUP($B1391,$H$13:$J$17,3,0)),(Sheet1!I1372+$F$9/10)*VLOOKUP($B1391,$H$13:$J$17,3,0),"N/A")</f>
        <v>8.0683973173211587</v>
      </c>
      <c r="K1391" s="64" t="str">
        <f>IF(ISNUMBER((Sheet1!J1372+$F$9/10)*VLOOKUP($B1391,$H$13:$J$17,3,0)),(Sheet1!J1372+$F$9/10)*VLOOKUP($B1391,$H$13:$J$17,3,0),"N/A")</f>
        <v>N/A</v>
      </c>
    </row>
    <row r="1392" spans="2:11" x14ac:dyDescent="0.3">
      <c r="B1392" s="1" t="str">
        <f>Sheet1!A1373</f>
        <v>NJ</v>
      </c>
      <c r="C1392" s="2" t="str">
        <f>Sheet1!B1373</f>
        <v>Elec</v>
      </c>
      <c r="D1392" s="3">
        <f>Sheet1!C1373</f>
        <v>42674</v>
      </c>
      <c r="E1392" s="4" t="str">
        <f>Sheet1!D1373</f>
        <v>PSEG</v>
      </c>
      <c r="F1392" s="2" t="str">
        <f>Sheet1!E1373</f>
        <v>0-150K</v>
      </c>
      <c r="G1392" s="64">
        <f>IF(ISNUMBER((Sheet1!F1373+$F$9/10)*VLOOKUP($B1392,$H$13:$J$17,3,0)),(Sheet1!F1373+$F$9/10)*VLOOKUP($B1392,$H$13:$J$17,3,0),"N/A")</f>
        <v>12.335770824257992</v>
      </c>
      <c r="H1392" s="64">
        <f>IF(ISNUMBER((Sheet1!G1373+$F$9/10)*VLOOKUP($B1392,$H$13:$J$17,3,0)),(Sheet1!G1373+$F$9/10)*VLOOKUP($B1392,$H$13:$J$17,3,0),"N/A")</f>
        <v>11.968495731757992</v>
      </c>
      <c r="I1392" s="64">
        <f>IF(ISNUMBER((Sheet1!H1373+$F$9/10)*VLOOKUP($B1392,$H$13:$J$17,3,0)),(Sheet1!H1373+$F$9/10)*VLOOKUP($B1392,$H$13:$J$17,3,0),"N/A")</f>
        <v>12.110624010091326</v>
      </c>
      <c r="J1392" s="64">
        <f>IF(ISNUMBER((Sheet1!I1373+$F$9/10)*VLOOKUP($B1392,$H$13:$J$17,3,0)),(Sheet1!I1373+$F$9/10)*VLOOKUP($B1392,$H$13:$J$17,3,0),"N/A")</f>
        <v>12.055805740369104</v>
      </c>
      <c r="K1392" s="64" t="str">
        <f>IF(ISNUMBER((Sheet1!J1373+$F$9/10)*VLOOKUP($B1392,$H$13:$J$17,3,0)),(Sheet1!J1373+$F$9/10)*VLOOKUP($B1392,$H$13:$J$17,3,0),"N/A")</f>
        <v>N/A</v>
      </c>
    </row>
    <row r="1393" spans="2:11" x14ac:dyDescent="0.3">
      <c r="B1393" s="1" t="str">
        <f>Sheet1!A1374</f>
        <v>NJ</v>
      </c>
      <c r="C1393" s="2" t="str">
        <f>Sheet1!B1374</f>
        <v>Elec</v>
      </c>
      <c r="D1393" s="3">
        <f>Sheet1!C1374</f>
        <v>42674</v>
      </c>
      <c r="E1393" s="4" t="str">
        <f>Sheet1!D1374</f>
        <v>PSEG</v>
      </c>
      <c r="F1393" s="2" t="str">
        <f>Sheet1!E1374</f>
        <v>150-500K</v>
      </c>
      <c r="G1393" s="64">
        <f>IF(ISNUMBER((Sheet1!F1374+$F$9/10)*VLOOKUP($B1393,$H$13:$J$17,3,0)),(Sheet1!F1374+$F$9/10)*VLOOKUP($B1393,$H$13:$J$17,3,0),"N/A")</f>
        <v>12.12177082425799</v>
      </c>
      <c r="H1393" s="64">
        <f>IF(ISNUMBER((Sheet1!G1374+$F$9/10)*VLOOKUP($B1393,$H$13:$J$17,3,0)),(Sheet1!G1374+$F$9/10)*VLOOKUP($B1393,$H$13:$J$17,3,0),"N/A")</f>
        <v>11.754495731757993</v>
      </c>
      <c r="I1393" s="64">
        <f>IF(ISNUMBER((Sheet1!H1374+$F$9/10)*VLOOKUP($B1393,$H$13:$J$17,3,0)),(Sheet1!H1374+$F$9/10)*VLOOKUP($B1393,$H$13:$J$17,3,0),"N/A")</f>
        <v>11.896624010091326</v>
      </c>
      <c r="J1393" s="64">
        <f>IF(ISNUMBER((Sheet1!I1374+$F$9/10)*VLOOKUP($B1393,$H$13:$J$17,3,0)),(Sheet1!I1374+$F$9/10)*VLOOKUP($B1393,$H$13:$J$17,3,0),"N/A")</f>
        <v>11.841805740369104</v>
      </c>
      <c r="K1393" s="64" t="str">
        <f>IF(ISNUMBER((Sheet1!J1374+$F$9/10)*VLOOKUP($B1393,$H$13:$J$17,3,0)),(Sheet1!J1374+$F$9/10)*VLOOKUP($B1393,$H$13:$J$17,3,0),"N/A")</f>
        <v>N/A</v>
      </c>
    </row>
    <row r="1394" spans="2:11" x14ac:dyDescent="0.3">
      <c r="B1394" s="1" t="str">
        <f>Sheet1!A1375</f>
        <v>NJ</v>
      </c>
      <c r="C1394" s="2" t="str">
        <f>Sheet1!B1375</f>
        <v>Elec</v>
      </c>
      <c r="D1394" s="3">
        <f>Sheet1!C1375</f>
        <v>42674</v>
      </c>
      <c r="E1394" s="4" t="str">
        <f>Sheet1!D1375</f>
        <v>PSEG</v>
      </c>
      <c r="F1394" s="2" t="str">
        <f>Sheet1!E1375</f>
        <v>500-1M</v>
      </c>
      <c r="G1394" s="64">
        <f>IF(ISNUMBER((Sheet1!F1375+$F$9/10)*VLOOKUP($B1394,$H$13:$J$17,3,0)),(Sheet1!F1375+$F$9/10)*VLOOKUP($B1394,$H$13:$J$17,3,0),"N/A")</f>
        <v>11.74727082425799</v>
      </c>
      <c r="H1394" s="64">
        <f>IF(ISNUMBER((Sheet1!G1375+$F$9/10)*VLOOKUP($B1394,$H$13:$J$17,3,0)),(Sheet1!G1375+$F$9/10)*VLOOKUP($B1394,$H$13:$J$17,3,0),"N/A")</f>
        <v>11.37999573175799</v>
      </c>
      <c r="I1394" s="64">
        <f>IF(ISNUMBER((Sheet1!H1375+$F$9/10)*VLOOKUP($B1394,$H$13:$J$17,3,0)),(Sheet1!H1375+$F$9/10)*VLOOKUP($B1394,$H$13:$J$17,3,0),"N/A")</f>
        <v>11.522124010091327</v>
      </c>
      <c r="J1394" s="64">
        <f>IF(ISNUMBER((Sheet1!I1375+$F$9/10)*VLOOKUP($B1394,$H$13:$J$17,3,0)),(Sheet1!I1375+$F$9/10)*VLOOKUP($B1394,$H$13:$J$17,3,0),"N/A")</f>
        <v>11.467305740369104</v>
      </c>
      <c r="K1394" s="64" t="str">
        <f>IF(ISNUMBER((Sheet1!J1375+$F$9/10)*VLOOKUP($B1394,$H$13:$J$17,3,0)),(Sheet1!J1375+$F$9/10)*VLOOKUP($B1394,$H$13:$J$17,3,0),"N/A")</f>
        <v>N/A</v>
      </c>
    </row>
    <row r="1395" spans="2:11" x14ac:dyDescent="0.3">
      <c r="B1395" s="1" t="str">
        <f>Sheet1!A1376</f>
        <v>NJ</v>
      </c>
      <c r="C1395" s="2" t="str">
        <f>Sheet1!B1376</f>
        <v>Elec</v>
      </c>
      <c r="D1395" s="3">
        <f>Sheet1!C1376</f>
        <v>42674</v>
      </c>
      <c r="E1395" s="4" t="str">
        <f>Sheet1!D1376</f>
        <v>PSEG</v>
      </c>
      <c r="F1395" s="2" t="str">
        <f>Sheet1!E1376</f>
        <v>1-2M</v>
      </c>
      <c r="G1395" s="64">
        <f>IF(ISNUMBER((Sheet1!F1376+$F$9/10)*VLOOKUP($B1395,$H$13:$J$17,3,0)),(Sheet1!F1376+$F$9/10)*VLOOKUP($B1395,$H$13:$J$17,3,0),"N/A")</f>
        <v>11.613520824257991</v>
      </c>
      <c r="H1395" s="64">
        <f>IF(ISNUMBER((Sheet1!G1376+$F$9/10)*VLOOKUP($B1395,$H$13:$J$17,3,0)),(Sheet1!G1376+$F$9/10)*VLOOKUP($B1395,$H$13:$J$17,3,0),"N/A")</f>
        <v>11.246245731757991</v>
      </c>
      <c r="I1395" s="64">
        <f>IF(ISNUMBER((Sheet1!H1376+$F$9/10)*VLOOKUP($B1395,$H$13:$J$17,3,0)),(Sheet1!H1376+$F$9/10)*VLOOKUP($B1395,$H$13:$J$17,3,0),"N/A")</f>
        <v>11.388374010091326</v>
      </c>
      <c r="J1395" s="64">
        <f>IF(ISNUMBER((Sheet1!I1376+$F$9/10)*VLOOKUP($B1395,$H$13:$J$17,3,0)),(Sheet1!I1376+$F$9/10)*VLOOKUP($B1395,$H$13:$J$17,3,0),"N/A")</f>
        <v>11.333555740369105</v>
      </c>
      <c r="K1395" s="64" t="str">
        <f>IF(ISNUMBER((Sheet1!J1376+$F$9/10)*VLOOKUP($B1395,$H$13:$J$17,3,0)),(Sheet1!J1376+$F$9/10)*VLOOKUP($B1395,$H$13:$J$17,3,0),"N/A")</f>
        <v>N/A</v>
      </c>
    </row>
    <row r="1396" spans="2:11" x14ac:dyDescent="0.3">
      <c r="B1396" s="1" t="str">
        <f>Sheet1!A1377</f>
        <v>NJ</v>
      </c>
      <c r="C1396" s="2" t="str">
        <f>Sheet1!B1377</f>
        <v>Elec</v>
      </c>
      <c r="D1396" s="3">
        <f>Sheet1!C1377</f>
        <v>42674</v>
      </c>
      <c r="E1396" s="4" t="str">
        <f>Sheet1!D1377</f>
        <v>PSEG</v>
      </c>
      <c r="F1396" s="2" t="str">
        <f>Sheet1!E1377</f>
        <v>2M+</v>
      </c>
      <c r="G1396" s="64">
        <f>IF(ISNUMBER((Sheet1!F1377+$F$9/10)*VLOOKUP($B1396,$H$13:$J$17,3,0)),(Sheet1!F1377+$F$9/10)*VLOOKUP($B1396,$H$13:$J$17,3,0),"N/A")</f>
        <v>11.47977082425799</v>
      </c>
      <c r="H1396" s="64">
        <f>IF(ISNUMBER((Sheet1!G1377+$F$9/10)*VLOOKUP($B1396,$H$13:$J$17,3,0)),(Sheet1!G1377+$F$9/10)*VLOOKUP($B1396,$H$13:$J$17,3,0),"N/A")</f>
        <v>11.11249573175799</v>
      </c>
      <c r="I1396" s="64">
        <f>IF(ISNUMBER((Sheet1!H1377+$F$9/10)*VLOOKUP($B1396,$H$13:$J$17,3,0)),(Sheet1!H1377+$F$9/10)*VLOOKUP($B1396,$H$13:$J$17,3,0),"N/A")</f>
        <v>11.254624010091327</v>
      </c>
      <c r="J1396" s="64">
        <f>IF(ISNUMBER((Sheet1!I1377+$F$9/10)*VLOOKUP($B1396,$H$13:$J$17,3,0)),(Sheet1!I1377+$F$9/10)*VLOOKUP($B1396,$H$13:$J$17,3,0),"N/A")</f>
        <v>11.199805740369104</v>
      </c>
      <c r="K1396" s="64" t="str">
        <f>IF(ISNUMBER((Sheet1!J1377+$F$9/10)*VLOOKUP($B1396,$H$13:$J$17,3,0)),(Sheet1!J1377+$F$9/10)*VLOOKUP($B1396,$H$13:$J$17,3,0),"N/A")</f>
        <v>N/A</v>
      </c>
    </row>
    <row r="1397" spans="2:11" x14ac:dyDescent="0.3">
      <c r="B1397" s="1" t="str">
        <f>Sheet1!A1378</f>
        <v>NJ</v>
      </c>
      <c r="C1397" s="2" t="str">
        <f>Sheet1!B1378</f>
        <v>Elec</v>
      </c>
      <c r="D1397" s="3">
        <f>Sheet1!C1378</f>
        <v>42674</v>
      </c>
      <c r="E1397" s="4" t="str">
        <f>Sheet1!D1378</f>
        <v>ACE</v>
      </c>
      <c r="F1397" s="2" t="str">
        <f>Sheet1!E1378</f>
        <v>0-150K</v>
      </c>
      <c r="G1397" s="64">
        <f>IF(ISNUMBER((Sheet1!F1378+$F$9/10)*VLOOKUP($B1397,$H$13:$J$17,3,0)),(Sheet1!F1378+$F$9/10)*VLOOKUP($B1397,$H$13:$J$17,3,0),"N/A")</f>
        <v>10.137906501520215</v>
      </c>
      <c r="H1397" s="64">
        <f>IF(ISNUMBER((Sheet1!G1378+$F$9/10)*VLOOKUP($B1397,$H$13:$J$17,3,0)),(Sheet1!G1378+$F$9/10)*VLOOKUP($B1397,$H$13:$J$17,3,0),"N/A")</f>
        <v>9.7812573630696935</v>
      </c>
      <c r="I1397" s="64">
        <f>IF(ISNUMBER((Sheet1!H1378+$F$9/10)*VLOOKUP($B1397,$H$13:$J$17,3,0)),(Sheet1!H1378+$F$9/10)*VLOOKUP($B1397,$H$13:$J$17,3,0),"N/A")</f>
        <v>9.8315502782965059</v>
      </c>
      <c r="J1397" s="64">
        <f>IF(ISNUMBER((Sheet1!I1378+$F$9/10)*VLOOKUP($B1397,$H$13:$J$17,3,0)),(Sheet1!I1378+$F$9/10)*VLOOKUP($B1397,$H$13:$J$17,3,0),"N/A")</f>
        <v>9.8406878936936408</v>
      </c>
      <c r="K1397" s="64" t="str">
        <f>IF(ISNUMBER((Sheet1!J1378+$F$9/10)*VLOOKUP($B1397,$H$13:$J$17,3,0)),(Sheet1!J1378+$F$9/10)*VLOOKUP($B1397,$H$13:$J$17,3,0),"N/A")</f>
        <v>N/A</v>
      </c>
    </row>
    <row r="1398" spans="2:11" x14ac:dyDescent="0.3">
      <c r="B1398" s="1" t="str">
        <f>Sheet1!A1379</f>
        <v>NJ</v>
      </c>
      <c r="C1398" s="2" t="str">
        <f>Sheet1!B1379</f>
        <v>Elec</v>
      </c>
      <c r="D1398" s="3">
        <f>Sheet1!C1379</f>
        <v>42674</v>
      </c>
      <c r="E1398" s="4" t="str">
        <f>Sheet1!D1379</f>
        <v>ACE</v>
      </c>
      <c r="F1398" s="2" t="str">
        <f>Sheet1!E1379</f>
        <v>150-500K</v>
      </c>
      <c r="G1398" s="64">
        <f>IF(ISNUMBER((Sheet1!F1379+$F$9/10)*VLOOKUP($B1398,$H$13:$J$17,3,0)),(Sheet1!F1379+$F$9/10)*VLOOKUP($B1398,$H$13:$J$17,3,0),"N/A")</f>
        <v>9.9239065015202144</v>
      </c>
      <c r="H1398" s="64">
        <f>IF(ISNUMBER((Sheet1!G1379+$F$9/10)*VLOOKUP($B1398,$H$13:$J$17,3,0)),(Sheet1!G1379+$F$9/10)*VLOOKUP($B1398,$H$13:$J$17,3,0),"N/A")</f>
        <v>9.5672573630696949</v>
      </c>
      <c r="I1398" s="64">
        <f>IF(ISNUMBER((Sheet1!H1379+$F$9/10)*VLOOKUP($B1398,$H$13:$J$17,3,0)),(Sheet1!H1379+$F$9/10)*VLOOKUP($B1398,$H$13:$J$17,3,0),"N/A")</f>
        <v>9.6175502782965054</v>
      </c>
      <c r="J1398" s="64">
        <f>IF(ISNUMBER((Sheet1!I1379+$F$9/10)*VLOOKUP($B1398,$H$13:$J$17,3,0)),(Sheet1!I1379+$F$9/10)*VLOOKUP($B1398,$H$13:$J$17,3,0),"N/A")</f>
        <v>9.6266878936936422</v>
      </c>
      <c r="K1398" s="64" t="str">
        <f>IF(ISNUMBER((Sheet1!J1379+$F$9/10)*VLOOKUP($B1398,$H$13:$J$17,3,0)),(Sheet1!J1379+$F$9/10)*VLOOKUP($B1398,$H$13:$J$17,3,0),"N/A")</f>
        <v>N/A</v>
      </c>
    </row>
    <row r="1399" spans="2:11" x14ac:dyDescent="0.3">
      <c r="B1399" s="1" t="str">
        <f>Sheet1!A1380</f>
        <v>NJ</v>
      </c>
      <c r="C1399" s="2" t="str">
        <f>Sheet1!B1380</f>
        <v>Elec</v>
      </c>
      <c r="D1399" s="3">
        <f>Sheet1!C1380</f>
        <v>42674</v>
      </c>
      <c r="E1399" s="4" t="str">
        <f>Sheet1!D1380</f>
        <v>ACE</v>
      </c>
      <c r="F1399" s="2" t="str">
        <f>Sheet1!E1380</f>
        <v>500-1M</v>
      </c>
      <c r="G1399" s="64">
        <f>IF(ISNUMBER((Sheet1!F1380+$F$9/10)*VLOOKUP($B1399,$H$13:$J$17,3,0)),(Sheet1!F1380+$F$9/10)*VLOOKUP($B1399,$H$13:$J$17,3,0),"N/A")</f>
        <v>9.549406501520215</v>
      </c>
      <c r="H1399" s="64">
        <f>IF(ISNUMBER((Sheet1!G1380+$F$9/10)*VLOOKUP($B1399,$H$13:$J$17,3,0)),(Sheet1!G1380+$F$9/10)*VLOOKUP($B1399,$H$13:$J$17,3,0),"N/A")</f>
        <v>9.1927573630696937</v>
      </c>
      <c r="I1399" s="64">
        <f>IF(ISNUMBER((Sheet1!H1380+$F$9/10)*VLOOKUP($B1399,$H$13:$J$17,3,0)),(Sheet1!H1380+$F$9/10)*VLOOKUP($B1399,$H$13:$J$17,3,0),"N/A")</f>
        <v>9.2430502782965043</v>
      </c>
      <c r="J1399" s="64">
        <f>IF(ISNUMBER((Sheet1!I1380+$F$9/10)*VLOOKUP($B1399,$H$13:$J$17,3,0)),(Sheet1!I1380+$F$9/10)*VLOOKUP($B1399,$H$13:$J$17,3,0),"N/A")</f>
        <v>9.2521878936936428</v>
      </c>
      <c r="K1399" s="64" t="str">
        <f>IF(ISNUMBER((Sheet1!J1380+$F$9/10)*VLOOKUP($B1399,$H$13:$J$17,3,0)),(Sheet1!J1380+$F$9/10)*VLOOKUP($B1399,$H$13:$J$17,3,0),"N/A")</f>
        <v>N/A</v>
      </c>
    </row>
    <row r="1400" spans="2:11" x14ac:dyDescent="0.3">
      <c r="B1400" s="1" t="str">
        <f>Sheet1!A1381</f>
        <v>NJ</v>
      </c>
      <c r="C1400" s="2" t="str">
        <f>Sheet1!B1381</f>
        <v>Elec</v>
      </c>
      <c r="D1400" s="3">
        <f>Sheet1!C1381</f>
        <v>42674</v>
      </c>
      <c r="E1400" s="4" t="str">
        <f>Sheet1!D1381</f>
        <v>ACE</v>
      </c>
      <c r="F1400" s="2" t="str">
        <f>Sheet1!E1381</f>
        <v>1-2M</v>
      </c>
      <c r="G1400" s="64">
        <f>IF(ISNUMBER((Sheet1!F1381+$F$9/10)*VLOOKUP($B1400,$H$13:$J$17,3,0)),(Sheet1!F1381+$F$9/10)*VLOOKUP($B1400,$H$13:$J$17,3,0),"N/A")</f>
        <v>9.4156565015202141</v>
      </c>
      <c r="H1400" s="64">
        <f>IF(ISNUMBER((Sheet1!G1381+$F$9/10)*VLOOKUP($B1400,$H$13:$J$17,3,0)),(Sheet1!G1381+$F$9/10)*VLOOKUP($B1400,$H$13:$J$17,3,0),"N/A")</f>
        <v>9.0590073630696928</v>
      </c>
      <c r="I1400" s="64">
        <f>IF(ISNUMBER((Sheet1!H1381+$F$9/10)*VLOOKUP($B1400,$H$13:$J$17,3,0)),(Sheet1!H1381+$F$9/10)*VLOOKUP($B1400,$H$13:$J$17,3,0),"N/A")</f>
        <v>9.0171532196145847</v>
      </c>
      <c r="J1400" s="64">
        <f>IF(ISNUMBER((Sheet1!I1381+$F$9/10)*VLOOKUP($B1400,$H$13:$J$17,3,0)),(Sheet1!I1381+$F$9/10)*VLOOKUP($B1400,$H$13:$J$17,3,0),"N/A")</f>
        <v>8.9225139005839278</v>
      </c>
      <c r="K1400" s="64" t="str">
        <f>IF(ISNUMBER((Sheet1!J1381+$F$9/10)*VLOOKUP($B1400,$H$13:$J$17,3,0)),(Sheet1!J1381+$F$9/10)*VLOOKUP($B1400,$H$13:$J$17,3,0),"N/A")</f>
        <v>N/A</v>
      </c>
    </row>
    <row r="1401" spans="2:11" x14ac:dyDescent="0.3">
      <c r="B1401" s="1" t="str">
        <f>Sheet1!A1382</f>
        <v>NJ</v>
      </c>
      <c r="C1401" s="2" t="str">
        <f>Sheet1!B1382</f>
        <v>Elec</v>
      </c>
      <c r="D1401" s="3">
        <f>Sheet1!C1382</f>
        <v>42674</v>
      </c>
      <c r="E1401" s="4" t="str">
        <f>Sheet1!D1382</f>
        <v>ACE</v>
      </c>
      <c r="F1401" s="2" t="str">
        <f>Sheet1!E1382</f>
        <v>2M+</v>
      </c>
      <c r="G1401" s="64">
        <f>IF(ISNUMBER((Sheet1!F1382+$F$9/10)*VLOOKUP($B1401,$H$13:$J$17,3,0)),(Sheet1!F1382+$F$9/10)*VLOOKUP($B1401,$H$13:$J$17,3,0),"N/A")</f>
        <v>8.7147023049730414</v>
      </c>
      <c r="H1401" s="64">
        <f>IF(ISNUMBER((Sheet1!G1382+$F$9/10)*VLOOKUP($B1401,$H$13:$J$17,3,0)),(Sheet1!G1382+$F$9/10)*VLOOKUP($B1401,$H$13:$J$17,3,0),"N/A")</f>
        <v>8.7183602776786966</v>
      </c>
      <c r="I1401" s="64">
        <f>IF(ISNUMBER((Sheet1!H1382+$F$9/10)*VLOOKUP($B1401,$H$13:$J$17,3,0)),(Sheet1!H1382+$F$9/10)*VLOOKUP($B1401,$H$13:$J$17,3,0),"N/A")</f>
        <v>8.8834032196145838</v>
      </c>
      <c r="J1401" s="64">
        <f>IF(ISNUMBER((Sheet1!I1382+$F$9/10)*VLOOKUP($B1401,$H$13:$J$17,3,0)),(Sheet1!I1382+$F$9/10)*VLOOKUP($B1401,$H$13:$J$17,3,0),"N/A")</f>
        <v>8.7887639005839269</v>
      </c>
      <c r="K1401" s="64" t="str">
        <f>IF(ISNUMBER((Sheet1!J1382+$F$9/10)*VLOOKUP($B1401,$H$13:$J$17,3,0)),(Sheet1!J1382+$F$9/10)*VLOOKUP($B1401,$H$13:$J$17,3,0),"N/A")</f>
        <v>N/A</v>
      </c>
    </row>
    <row r="1402" spans="2:11" x14ac:dyDescent="0.3">
      <c r="B1402" s="1" t="str">
        <f>Sheet1!A1383</f>
        <v>NJ</v>
      </c>
      <c r="C1402" s="2" t="str">
        <f>Sheet1!B1383</f>
        <v>Elec</v>
      </c>
      <c r="D1402" s="3">
        <f>Sheet1!C1383</f>
        <v>42704</v>
      </c>
      <c r="E1402" s="4" t="str">
        <f>Sheet1!D1383</f>
        <v>JCPL</v>
      </c>
      <c r="F1402" s="2" t="str">
        <f>Sheet1!E1383</f>
        <v>0-150K</v>
      </c>
      <c r="G1402" s="64">
        <f>IF(ISNUMBER((Sheet1!F1383+$F$9/10)*VLOOKUP($B1402,$H$13:$J$17,3,0)),(Sheet1!F1383+$F$9/10)*VLOOKUP($B1402,$H$13:$J$17,3,0),"N/A")</f>
        <v>9.1478115637100466</v>
      </c>
      <c r="H1402" s="64">
        <f>IF(ISNUMBER((Sheet1!G1383+$F$9/10)*VLOOKUP($B1402,$H$13:$J$17,3,0)),(Sheet1!G1383+$F$9/10)*VLOOKUP($B1402,$H$13:$J$17,3,0),"N/A")</f>
        <v>8.786151942668381</v>
      </c>
      <c r="I1402" s="64">
        <f>IF(ISNUMBER((Sheet1!H1383+$F$9/10)*VLOOKUP($B1402,$H$13:$J$17,3,0)),(Sheet1!H1383+$F$9/10)*VLOOKUP($B1402,$H$13:$J$17,3,0),"N/A")</f>
        <v>8.9348130688489356</v>
      </c>
      <c r="J1402" s="64">
        <f>IF(ISNUMBER((Sheet1!I1383+$F$9/10)*VLOOKUP($B1402,$H$13:$J$17,3,0)),(Sheet1!I1383+$F$9/10)*VLOOKUP($B1402,$H$13:$J$17,3,0),"N/A")</f>
        <v>8.9528684160364342</v>
      </c>
      <c r="K1402" s="64" t="str">
        <f>IF(ISNUMBER((Sheet1!J1383+$F$9/10)*VLOOKUP($B1402,$H$13:$J$17,3,0)),(Sheet1!J1383+$F$9/10)*VLOOKUP($B1402,$H$13:$J$17,3,0),"N/A")</f>
        <v>N/A</v>
      </c>
    </row>
    <row r="1403" spans="2:11" x14ac:dyDescent="0.3">
      <c r="B1403" s="1" t="str">
        <f>Sheet1!A1384</f>
        <v>NJ</v>
      </c>
      <c r="C1403" s="2" t="str">
        <f>Sheet1!B1384</f>
        <v>Elec</v>
      </c>
      <c r="D1403" s="3">
        <f>Sheet1!C1384</f>
        <v>42704</v>
      </c>
      <c r="E1403" s="4" t="str">
        <f>Sheet1!D1384</f>
        <v>JCPL</v>
      </c>
      <c r="F1403" s="2" t="str">
        <f>Sheet1!E1384</f>
        <v>150-500K</v>
      </c>
      <c r="G1403" s="64">
        <f>IF(ISNUMBER((Sheet1!F1384+$F$9/10)*VLOOKUP($B1403,$H$13:$J$17,3,0)),(Sheet1!F1384+$F$9/10)*VLOOKUP($B1403,$H$13:$J$17,3,0),"N/A")</f>
        <v>8.9338115637100461</v>
      </c>
      <c r="H1403" s="64">
        <f>IF(ISNUMBER((Sheet1!G1384+$F$9/10)*VLOOKUP($B1403,$H$13:$J$17,3,0)),(Sheet1!G1384+$F$9/10)*VLOOKUP($B1403,$H$13:$J$17,3,0),"N/A")</f>
        <v>8.5721519426683823</v>
      </c>
      <c r="I1403" s="64">
        <f>IF(ISNUMBER((Sheet1!H1384+$F$9/10)*VLOOKUP($B1403,$H$13:$J$17,3,0)),(Sheet1!H1384+$F$9/10)*VLOOKUP($B1403,$H$13:$J$17,3,0),"N/A")</f>
        <v>8.7208130688489351</v>
      </c>
      <c r="J1403" s="64">
        <f>IF(ISNUMBER((Sheet1!I1384+$F$9/10)*VLOOKUP($B1403,$H$13:$J$17,3,0)),(Sheet1!I1384+$F$9/10)*VLOOKUP($B1403,$H$13:$J$17,3,0),"N/A")</f>
        <v>8.7388684160364356</v>
      </c>
      <c r="K1403" s="64" t="str">
        <f>IF(ISNUMBER((Sheet1!J1384+$F$9/10)*VLOOKUP($B1403,$H$13:$J$17,3,0)),(Sheet1!J1384+$F$9/10)*VLOOKUP($B1403,$H$13:$J$17,3,0),"N/A")</f>
        <v>N/A</v>
      </c>
    </row>
    <row r="1404" spans="2:11" x14ac:dyDescent="0.3">
      <c r="B1404" s="1" t="str">
        <f>Sheet1!A1385</f>
        <v>NJ</v>
      </c>
      <c r="C1404" s="2" t="str">
        <f>Sheet1!B1385</f>
        <v>Elec</v>
      </c>
      <c r="D1404" s="3">
        <f>Sheet1!C1385</f>
        <v>42704</v>
      </c>
      <c r="E1404" s="4" t="str">
        <f>Sheet1!D1385</f>
        <v>JCPL</v>
      </c>
      <c r="F1404" s="2" t="str">
        <f>Sheet1!E1385</f>
        <v>500-1M</v>
      </c>
      <c r="G1404" s="64">
        <f>IF(ISNUMBER((Sheet1!F1385+$F$9/10)*VLOOKUP($B1404,$H$13:$J$17,3,0)),(Sheet1!F1385+$F$9/10)*VLOOKUP($B1404,$H$13:$J$17,3,0),"N/A")</f>
        <v>8.5593115637100468</v>
      </c>
      <c r="H1404" s="64">
        <f>IF(ISNUMBER((Sheet1!G1385+$F$9/10)*VLOOKUP($B1404,$H$13:$J$17,3,0)),(Sheet1!G1385+$F$9/10)*VLOOKUP($B1404,$H$13:$J$17,3,0),"N/A")</f>
        <v>8.1976519426683812</v>
      </c>
      <c r="I1404" s="64">
        <f>IF(ISNUMBER((Sheet1!H1385+$F$9/10)*VLOOKUP($B1404,$H$13:$J$17,3,0)),(Sheet1!H1385+$F$9/10)*VLOOKUP($B1404,$H$13:$J$17,3,0),"N/A")</f>
        <v>8.3463130688489358</v>
      </c>
      <c r="J1404" s="64">
        <f>IF(ISNUMBER((Sheet1!I1385+$F$9/10)*VLOOKUP($B1404,$H$13:$J$17,3,0)),(Sheet1!I1385+$F$9/10)*VLOOKUP($B1404,$H$13:$J$17,3,0),"N/A")</f>
        <v>8.3643684160364362</v>
      </c>
      <c r="K1404" s="64" t="str">
        <f>IF(ISNUMBER((Sheet1!J1385+$F$9/10)*VLOOKUP($B1404,$H$13:$J$17,3,0)),(Sheet1!J1385+$F$9/10)*VLOOKUP($B1404,$H$13:$J$17,3,0),"N/A")</f>
        <v>N/A</v>
      </c>
    </row>
    <row r="1405" spans="2:11" x14ac:dyDescent="0.3">
      <c r="B1405" s="1" t="str">
        <f>Sheet1!A1386</f>
        <v>NJ</v>
      </c>
      <c r="C1405" s="2" t="str">
        <f>Sheet1!B1386</f>
        <v>Elec</v>
      </c>
      <c r="D1405" s="3">
        <f>Sheet1!C1386</f>
        <v>42704</v>
      </c>
      <c r="E1405" s="4" t="str">
        <f>Sheet1!D1386</f>
        <v>JCPL</v>
      </c>
      <c r="F1405" s="2" t="str">
        <f>Sheet1!E1386</f>
        <v>1-2M</v>
      </c>
      <c r="G1405" s="64">
        <f>IF(ISNUMBER((Sheet1!F1386+$F$9/10)*VLOOKUP($B1405,$H$13:$J$17,3,0)),(Sheet1!F1386+$F$9/10)*VLOOKUP($B1405,$H$13:$J$17,3,0),"N/A")</f>
        <v>8.4255615637100476</v>
      </c>
      <c r="H1405" s="64">
        <f>IF(ISNUMBER((Sheet1!G1386+$F$9/10)*VLOOKUP($B1405,$H$13:$J$17,3,0)),(Sheet1!G1386+$F$9/10)*VLOOKUP($B1405,$H$13:$J$17,3,0),"N/A")</f>
        <v>8.063901942668382</v>
      </c>
      <c r="I1405" s="64">
        <f>IF(ISNUMBER((Sheet1!H1386+$F$9/10)*VLOOKUP($B1405,$H$13:$J$17,3,0)),(Sheet1!H1386+$F$9/10)*VLOOKUP($B1405,$H$13:$J$17,3,0),"N/A")</f>
        <v>8.2125630688489348</v>
      </c>
      <c r="J1405" s="64">
        <f>IF(ISNUMBER((Sheet1!I1386+$F$9/10)*VLOOKUP($B1405,$H$13:$J$17,3,0)),(Sheet1!I1386+$F$9/10)*VLOOKUP($B1405,$H$13:$J$17,3,0),"N/A")</f>
        <v>8.2306184160364353</v>
      </c>
      <c r="K1405" s="64" t="str">
        <f>IF(ISNUMBER((Sheet1!J1386+$F$9/10)*VLOOKUP($B1405,$H$13:$J$17,3,0)),(Sheet1!J1386+$F$9/10)*VLOOKUP($B1405,$H$13:$J$17,3,0),"N/A")</f>
        <v>N/A</v>
      </c>
    </row>
    <row r="1406" spans="2:11" x14ac:dyDescent="0.3">
      <c r="B1406" s="1" t="str">
        <f>Sheet1!A1387</f>
        <v>NJ</v>
      </c>
      <c r="C1406" s="2" t="str">
        <f>Sheet1!B1387</f>
        <v>Elec</v>
      </c>
      <c r="D1406" s="3">
        <f>Sheet1!C1387</f>
        <v>42704</v>
      </c>
      <c r="E1406" s="4" t="str">
        <f>Sheet1!D1387</f>
        <v>JCPL</v>
      </c>
      <c r="F1406" s="2" t="str">
        <f>Sheet1!E1387</f>
        <v>2M+</v>
      </c>
      <c r="G1406" s="64">
        <f>IF(ISNUMBER((Sheet1!F1387+$F$9/10)*VLOOKUP($B1406,$H$13:$J$17,3,0)),(Sheet1!F1387+$F$9/10)*VLOOKUP($B1406,$H$13:$J$17,3,0),"N/A")</f>
        <v>8.2918115637100467</v>
      </c>
      <c r="H1406" s="64">
        <f>IF(ISNUMBER((Sheet1!G1387+$F$9/10)*VLOOKUP($B1406,$H$13:$J$17,3,0)),(Sheet1!G1387+$F$9/10)*VLOOKUP($B1406,$H$13:$J$17,3,0),"N/A")</f>
        <v>7.9301519426683811</v>
      </c>
      <c r="I1406" s="64">
        <f>IF(ISNUMBER((Sheet1!H1387+$F$9/10)*VLOOKUP($B1406,$H$13:$J$17,3,0)),(Sheet1!H1387+$F$9/10)*VLOOKUP($B1406,$H$13:$J$17,3,0),"N/A")</f>
        <v>8.0788130688489357</v>
      </c>
      <c r="J1406" s="64">
        <f>IF(ISNUMBER((Sheet1!I1387+$F$9/10)*VLOOKUP($B1406,$H$13:$J$17,3,0)),(Sheet1!I1387+$F$9/10)*VLOOKUP($B1406,$H$13:$J$17,3,0),"N/A")</f>
        <v>8.0968684160364361</v>
      </c>
      <c r="K1406" s="64" t="str">
        <f>IF(ISNUMBER((Sheet1!J1387+$F$9/10)*VLOOKUP($B1406,$H$13:$J$17,3,0)),(Sheet1!J1387+$F$9/10)*VLOOKUP($B1406,$H$13:$J$17,3,0),"N/A")</f>
        <v>N/A</v>
      </c>
    </row>
    <row r="1407" spans="2:11" x14ac:dyDescent="0.3">
      <c r="B1407" s="1" t="str">
        <f>Sheet1!A1388</f>
        <v>NJ</v>
      </c>
      <c r="C1407" s="2" t="str">
        <f>Sheet1!B1388</f>
        <v>Elec</v>
      </c>
      <c r="D1407" s="3">
        <f>Sheet1!C1388</f>
        <v>42704</v>
      </c>
      <c r="E1407" s="4" t="str">
        <f>Sheet1!D1388</f>
        <v>PSEG</v>
      </c>
      <c r="F1407" s="2" t="str">
        <f>Sheet1!E1388</f>
        <v>0-150K</v>
      </c>
      <c r="G1407" s="64">
        <f>IF(ISNUMBER((Sheet1!F1388+$F$9/10)*VLOOKUP($B1407,$H$13:$J$17,3,0)),(Sheet1!F1388+$F$9/10)*VLOOKUP($B1407,$H$13:$J$17,3,0),"N/A")</f>
        <v>12.374830104257992</v>
      </c>
      <c r="H1407" s="64">
        <f>IF(ISNUMBER((Sheet1!G1388+$F$9/10)*VLOOKUP($B1407,$H$13:$J$17,3,0)),(Sheet1!G1388+$F$9/10)*VLOOKUP($B1407,$H$13:$J$17,3,0),"N/A")</f>
        <v>11.943648793632994</v>
      </c>
      <c r="I1407" s="64">
        <f>IF(ISNUMBER((Sheet1!H1388+$F$9/10)*VLOOKUP($B1407,$H$13:$J$17,3,0)),(Sheet1!H1388+$F$9/10)*VLOOKUP($B1407,$H$13:$J$17,3,0),"N/A")</f>
        <v>12.115129824674661</v>
      </c>
      <c r="J1407" s="64">
        <f>IF(ISNUMBER((Sheet1!I1388+$F$9/10)*VLOOKUP($B1407,$H$13:$J$17,3,0)),(Sheet1!I1388+$F$9/10)*VLOOKUP($B1407,$H$13:$J$17,3,0),"N/A")</f>
        <v>12.059659616584382</v>
      </c>
      <c r="K1407" s="64" t="str">
        <f>IF(ISNUMBER((Sheet1!J1388+$F$9/10)*VLOOKUP($B1407,$H$13:$J$17,3,0)),(Sheet1!J1388+$F$9/10)*VLOOKUP($B1407,$H$13:$J$17,3,0),"N/A")</f>
        <v>N/A</v>
      </c>
    </row>
    <row r="1408" spans="2:11" x14ac:dyDescent="0.3">
      <c r="B1408" s="1" t="str">
        <f>Sheet1!A1389</f>
        <v>NJ</v>
      </c>
      <c r="C1408" s="2" t="str">
        <f>Sheet1!B1389</f>
        <v>Elec</v>
      </c>
      <c r="D1408" s="3">
        <f>Sheet1!C1389</f>
        <v>42704</v>
      </c>
      <c r="E1408" s="4" t="str">
        <f>Sheet1!D1389</f>
        <v>PSEG</v>
      </c>
      <c r="F1408" s="2" t="str">
        <f>Sheet1!E1389</f>
        <v>150-500K</v>
      </c>
      <c r="G1408" s="64">
        <f>IF(ISNUMBER((Sheet1!F1389+$F$9/10)*VLOOKUP($B1408,$H$13:$J$17,3,0)),(Sheet1!F1389+$F$9/10)*VLOOKUP($B1408,$H$13:$J$17,3,0),"N/A")</f>
        <v>12.160830104257993</v>
      </c>
      <c r="H1408" s="64">
        <f>IF(ISNUMBER((Sheet1!G1389+$F$9/10)*VLOOKUP($B1408,$H$13:$J$17,3,0)),(Sheet1!G1389+$F$9/10)*VLOOKUP($B1408,$H$13:$J$17,3,0),"N/A")</f>
        <v>11.729648793632995</v>
      </c>
      <c r="I1408" s="64">
        <f>IF(ISNUMBER((Sheet1!H1389+$F$9/10)*VLOOKUP($B1408,$H$13:$J$17,3,0)),(Sheet1!H1389+$F$9/10)*VLOOKUP($B1408,$H$13:$J$17,3,0),"N/A")</f>
        <v>11.90112982467466</v>
      </c>
      <c r="J1408" s="64">
        <f>IF(ISNUMBER((Sheet1!I1389+$F$9/10)*VLOOKUP($B1408,$H$13:$J$17,3,0)),(Sheet1!I1389+$F$9/10)*VLOOKUP($B1408,$H$13:$J$17,3,0),"N/A")</f>
        <v>11.845659616584381</v>
      </c>
      <c r="K1408" s="64" t="str">
        <f>IF(ISNUMBER((Sheet1!J1389+$F$9/10)*VLOOKUP($B1408,$H$13:$J$17,3,0)),(Sheet1!J1389+$F$9/10)*VLOOKUP($B1408,$H$13:$J$17,3,0),"N/A")</f>
        <v>N/A</v>
      </c>
    </row>
    <row r="1409" spans="2:11" x14ac:dyDescent="0.3">
      <c r="B1409" s="1" t="str">
        <f>Sheet1!A1390</f>
        <v>NJ</v>
      </c>
      <c r="C1409" s="2" t="str">
        <f>Sheet1!B1390</f>
        <v>Elec</v>
      </c>
      <c r="D1409" s="3">
        <f>Sheet1!C1390</f>
        <v>42704</v>
      </c>
      <c r="E1409" s="4" t="str">
        <f>Sheet1!D1390</f>
        <v>PSEG</v>
      </c>
      <c r="F1409" s="2" t="str">
        <f>Sheet1!E1390</f>
        <v>500-1M</v>
      </c>
      <c r="G1409" s="64">
        <f>IF(ISNUMBER((Sheet1!F1390+$F$9/10)*VLOOKUP($B1409,$H$13:$J$17,3,0)),(Sheet1!F1390+$F$9/10)*VLOOKUP($B1409,$H$13:$J$17,3,0),"N/A")</f>
        <v>11.786330104257994</v>
      </c>
      <c r="H1409" s="64">
        <f>IF(ISNUMBER((Sheet1!G1390+$F$9/10)*VLOOKUP($B1409,$H$13:$J$17,3,0)),(Sheet1!G1390+$F$9/10)*VLOOKUP($B1409,$H$13:$J$17,3,0),"N/A")</f>
        <v>11.355148793632992</v>
      </c>
      <c r="I1409" s="64">
        <f>IF(ISNUMBER((Sheet1!H1390+$F$9/10)*VLOOKUP($B1409,$H$13:$J$17,3,0)),(Sheet1!H1390+$F$9/10)*VLOOKUP($B1409,$H$13:$J$17,3,0),"N/A")</f>
        <v>11.526629824674661</v>
      </c>
      <c r="J1409" s="64">
        <f>IF(ISNUMBER((Sheet1!I1390+$F$9/10)*VLOOKUP($B1409,$H$13:$J$17,3,0)),(Sheet1!I1390+$F$9/10)*VLOOKUP($B1409,$H$13:$J$17,3,0),"N/A")</f>
        <v>11.471159616584382</v>
      </c>
      <c r="K1409" s="64" t="str">
        <f>IF(ISNUMBER((Sheet1!J1390+$F$9/10)*VLOOKUP($B1409,$H$13:$J$17,3,0)),(Sheet1!J1390+$F$9/10)*VLOOKUP($B1409,$H$13:$J$17,3,0),"N/A")</f>
        <v>N/A</v>
      </c>
    </row>
    <row r="1410" spans="2:11" x14ac:dyDescent="0.3">
      <c r="B1410" s="1" t="str">
        <f>Sheet1!A1391</f>
        <v>NJ</v>
      </c>
      <c r="C1410" s="2" t="str">
        <f>Sheet1!B1391</f>
        <v>Elec</v>
      </c>
      <c r="D1410" s="3">
        <f>Sheet1!C1391</f>
        <v>42704</v>
      </c>
      <c r="E1410" s="4" t="str">
        <f>Sheet1!D1391</f>
        <v>PSEG</v>
      </c>
      <c r="F1410" s="2" t="str">
        <f>Sheet1!E1391</f>
        <v>1-2M</v>
      </c>
      <c r="G1410" s="64">
        <f>IF(ISNUMBER((Sheet1!F1391+$F$9/10)*VLOOKUP($B1410,$H$13:$J$17,3,0)),(Sheet1!F1391+$F$9/10)*VLOOKUP($B1410,$H$13:$J$17,3,0),"N/A")</f>
        <v>11.652580104257993</v>
      </c>
      <c r="H1410" s="64">
        <f>IF(ISNUMBER((Sheet1!G1391+$F$9/10)*VLOOKUP($B1410,$H$13:$J$17,3,0)),(Sheet1!G1391+$F$9/10)*VLOOKUP($B1410,$H$13:$J$17,3,0),"N/A")</f>
        <v>11.221398793632993</v>
      </c>
      <c r="I1410" s="64">
        <f>IF(ISNUMBER((Sheet1!H1391+$F$9/10)*VLOOKUP($B1410,$H$13:$J$17,3,0)),(Sheet1!H1391+$F$9/10)*VLOOKUP($B1410,$H$13:$J$17,3,0),"N/A")</f>
        <v>11.392879824674662</v>
      </c>
      <c r="J1410" s="64">
        <f>IF(ISNUMBER((Sheet1!I1391+$F$9/10)*VLOOKUP($B1410,$H$13:$J$17,3,0)),(Sheet1!I1391+$F$9/10)*VLOOKUP($B1410,$H$13:$J$17,3,0),"N/A")</f>
        <v>11.337409616584381</v>
      </c>
      <c r="K1410" s="64" t="str">
        <f>IF(ISNUMBER((Sheet1!J1391+$F$9/10)*VLOOKUP($B1410,$H$13:$J$17,3,0)),(Sheet1!J1391+$F$9/10)*VLOOKUP($B1410,$H$13:$J$17,3,0),"N/A")</f>
        <v>N/A</v>
      </c>
    </row>
    <row r="1411" spans="2:11" x14ac:dyDescent="0.3">
      <c r="B1411" s="1" t="str">
        <f>Sheet1!A1392</f>
        <v>NJ</v>
      </c>
      <c r="C1411" s="2" t="str">
        <f>Sheet1!B1392</f>
        <v>Elec</v>
      </c>
      <c r="D1411" s="3">
        <f>Sheet1!C1392</f>
        <v>42704</v>
      </c>
      <c r="E1411" s="4" t="str">
        <f>Sheet1!D1392</f>
        <v>PSEG</v>
      </c>
      <c r="F1411" s="2" t="str">
        <f>Sheet1!E1392</f>
        <v>2M+</v>
      </c>
      <c r="G1411" s="64">
        <f>IF(ISNUMBER((Sheet1!F1392+$F$9/10)*VLOOKUP($B1411,$H$13:$J$17,3,0)),(Sheet1!F1392+$F$9/10)*VLOOKUP($B1411,$H$13:$J$17,3,0),"N/A")</f>
        <v>11.518830104257994</v>
      </c>
      <c r="H1411" s="64">
        <f>IF(ISNUMBER((Sheet1!G1392+$F$9/10)*VLOOKUP($B1411,$H$13:$J$17,3,0)),(Sheet1!G1392+$F$9/10)*VLOOKUP($B1411,$H$13:$J$17,3,0),"N/A")</f>
        <v>11.087648793632992</v>
      </c>
      <c r="I1411" s="64">
        <f>IF(ISNUMBER((Sheet1!H1392+$F$9/10)*VLOOKUP($B1411,$H$13:$J$17,3,0)),(Sheet1!H1392+$F$9/10)*VLOOKUP($B1411,$H$13:$J$17,3,0),"N/A")</f>
        <v>11.259129824674661</v>
      </c>
      <c r="J1411" s="64">
        <f>IF(ISNUMBER((Sheet1!I1392+$F$9/10)*VLOOKUP($B1411,$H$13:$J$17,3,0)),(Sheet1!I1392+$F$9/10)*VLOOKUP($B1411,$H$13:$J$17,3,0),"N/A")</f>
        <v>11.203659616584382</v>
      </c>
      <c r="K1411" s="64" t="str">
        <f>IF(ISNUMBER((Sheet1!J1392+$F$9/10)*VLOOKUP($B1411,$H$13:$J$17,3,0)),(Sheet1!J1392+$F$9/10)*VLOOKUP($B1411,$H$13:$J$17,3,0),"N/A")</f>
        <v>N/A</v>
      </c>
    </row>
    <row r="1412" spans="2:11" x14ac:dyDescent="0.3">
      <c r="B1412" s="1" t="str">
        <f>Sheet1!A1393</f>
        <v>NJ</v>
      </c>
      <c r="C1412" s="2" t="str">
        <f>Sheet1!B1393</f>
        <v>Elec</v>
      </c>
      <c r="D1412" s="3">
        <f>Sheet1!C1393</f>
        <v>42704</v>
      </c>
      <c r="E1412" s="4" t="str">
        <f>Sheet1!D1393</f>
        <v>ACE</v>
      </c>
      <c r="F1412" s="2" t="str">
        <f>Sheet1!E1393</f>
        <v>0-150K</v>
      </c>
      <c r="G1412" s="64">
        <f>IF(ISNUMBER((Sheet1!F1393+$F$9/10)*VLOOKUP($B1412,$H$13:$J$17,3,0)),(Sheet1!F1393+$F$9/10)*VLOOKUP($B1412,$H$13:$J$17,3,0),"N/A")</f>
        <v>10.174269355658398</v>
      </c>
      <c r="H1412" s="64">
        <f>IF(ISNUMBER((Sheet1!G1393+$F$9/10)*VLOOKUP($B1412,$H$13:$J$17,3,0)),(Sheet1!G1393+$F$9/10)*VLOOKUP($B1412,$H$13:$J$17,3,0),"N/A")</f>
        <v>9.7649797315468163</v>
      </c>
      <c r="I1412" s="64">
        <f>IF(ISNUMBER((Sheet1!H1393+$F$9/10)*VLOOKUP($B1412,$H$13:$J$17,3,0)),(Sheet1!H1393+$F$9/10)*VLOOKUP($B1412,$H$13:$J$17,3,0),"N/A")</f>
        <v>9.8220852462989949</v>
      </c>
      <c r="J1412" s="64">
        <f>IF(ISNUMBER((Sheet1!I1393+$F$9/10)*VLOOKUP($B1412,$H$13:$J$17,3,0)),(Sheet1!I1393+$F$9/10)*VLOOKUP($B1412,$H$13:$J$17,3,0),"N/A")</f>
        <v>9.8661736840332157</v>
      </c>
      <c r="K1412" s="64" t="str">
        <f>IF(ISNUMBER((Sheet1!J1393+$F$9/10)*VLOOKUP($B1412,$H$13:$J$17,3,0)),(Sheet1!J1393+$F$9/10)*VLOOKUP($B1412,$H$13:$J$17,3,0),"N/A")</f>
        <v>N/A</v>
      </c>
    </row>
    <row r="1413" spans="2:11" x14ac:dyDescent="0.3">
      <c r="B1413" s="1" t="str">
        <f>Sheet1!A1394</f>
        <v>NJ</v>
      </c>
      <c r="C1413" s="2" t="str">
        <f>Sheet1!B1394</f>
        <v>Elec</v>
      </c>
      <c r="D1413" s="3">
        <f>Sheet1!C1394</f>
        <v>42704</v>
      </c>
      <c r="E1413" s="4" t="str">
        <f>Sheet1!D1394</f>
        <v>ACE</v>
      </c>
      <c r="F1413" s="2" t="str">
        <f>Sheet1!E1394</f>
        <v>150-500K</v>
      </c>
      <c r="G1413" s="64">
        <f>IF(ISNUMBER((Sheet1!F1394+$F$9/10)*VLOOKUP($B1413,$H$13:$J$17,3,0)),(Sheet1!F1394+$F$9/10)*VLOOKUP($B1413,$H$13:$J$17,3,0),"N/A")</f>
        <v>9.9602693556583972</v>
      </c>
      <c r="H1413" s="64">
        <f>IF(ISNUMBER((Sheet1!G1394+$F$9/10)*VLOOKUP($B1413,$H$13:$J$17,3,0)),(Sheet1!G1394+$F$9/10)*VLOOKUP($B1413,$H$13:$J$17,3,0),"N/A")</f>
        <v>9.5509797315468159</v>
      </c>
      <c r="I1413" s="64">
        <f>IF(ISNUMBER((Sheet1!H1394+$F$9/10)*VLOOKUP($B1413,$H$13:$J$17,3,0)),(Sheet1!H1394+$F$9/10)*VLOOKUP($B1413,$H$13:$J$17,3,0),"N/A")</f>
        <v>9.6080852462989945</v>
      </c>
      <c r="J1413" s="64">
        <f>IF(ISNUMBER((Sheet1!I1394+$F$9/10)*VLOOKUP($B1413,$H$13:$J$17,3,0)),(Sheet1!I1394+$F$9/10)*VLOOKUP($B1413,$H$13:$J$17,3,0),"N/A")</f>
        <v>9.6521736840332171</v>
      </c>
      <c r="K1413" s="64" t="str">
        <f>IF(ISNUMBER((Sheet1!J1394+$F$9/10)*VLOOKUP($B1413,$H$13:$J$17,3,0)),(Sheet1!J1394+$F$9/10)*VLOOKUP($B1413,$H$13:$J$17,3,0),"N/A")</f>
        <v>N/A</v>
      </c>
    </row>
    <row r="1414" spans="2:11" x14ac:dyDescent="0.3">
      <c r="B1414" s="1" t="str">
        <f>Sheet1!A1395</f>
        <v>NJ</v>
      </c>
      <c r="C1414" s="2" t="str">
        <f>Sheet1!B1395</f>
        <v>Elec</v>
      </c>
      <c r="D1414" s="3">
        <f>Sheet1!C1395</f>
        <v>42704</v>
      </c>
      <c r="E1414" s="4" t="str">
        <f>Sheet1!D1395</f>
        <v>ACE</v>
      </c>
      <c r="F1414" s="2" t="str">
        <f>Sheet1!E1395</f>
        <v>500-1M</v>
      </c>
      <c r="G1414" s="64">
        <f>IF(ISNUMBER((Sheet1!F1395+$F$9/10)*VLOOKUP($B1414,$H$13:$J$17,3,0)),(Sheet1!F1395+$F$9/10)*VLOOKUP($B1414,$H$13:$J$17,3,0),"N/A")</f>
        <v>9.5857693556583978</v>
      </c>
      <c r="H1414" s="64">
        <f>IF(ISNUMBER((Sheet1!G1395+$F$9/10)*VLOOKUP($B1414,$H$13:$J$17,3,0)),(Sheet1!G1395+$F$9/10)*VLOOKUP($B1414,$H$13:$J$17,3,0),"N/A")</f>
        <v>9.1764797315468165</v>
      </c>
      <c r="I1414" s="64">
        <f>IF(ISNUMBER((Sheet1!H1395+$F$9/10)*VLOOKUP($B1414,$H$13:$J$17,3,0)),(Sheet1!H1395+$F$9/10)*VLOOKUP($B1414,$H$13:$J$17,3,0),"N/A")</f>
        <v>9.2335852462989951</v>
      </c>
      <c r="J1414" s="64">
        <f>IF(ISNUMBER((Sheet1!I1395+$F$9/10)*VLOOKUP($B1414,$H$13:$J$17,3,0)),(Sheet1!I1395+$F$9/10)*VLOOKUP($B1414,$H$13:$J$17,3,0),"N/A")</f>
        <v>9.2776736840332177</v>
      </c>
      <c r="K1414" s="64" t="str">
        <f>IF(ISNUMBER((Sheet1!J1395+$F$9/10)*VLOOKUP($B1414,$H$13:$J$17,3,0)),(Sheet1!J1395+$F$9/10)*VLOOKUP($B1414,$H$13:$J$17,3,0),"N/A")</f>
        <v>N/A</v>
      </c>
    </row>
    <row r="1415" spans="2:11" x14ac:dyDescent="0.3">
      <c r="B1415" s="1" t="str">
        <f>Sheet1!A1396</f>
        <v>NJ</v>
      </c>
      <c r="C1415" s="2" t="str">
        <f>Sheet1!B1396</f>
        <v>Elec</v>
      </c>
      <c r="D1415" s="3">
        <f>Sheet1!C1396</f>
        <v>42704</v>
      </c>
      <c r="E1415" s="4" t="str">
        <f>Sheet1!D1396</f>
        <v>ACE</v>
      </c>
      <c r="F1415" s="2" t="str">
        <f>Sheet1!E1396</f>
        <v>1-2M</v>
      </c>
      <c r="G1415" s="64">
        <f>IF(ISNUMBER((Sheet1!F1396+$F$9/10)*VLOOKUP($B1415,$H$13:$J$17,3,0)),(Sheet1!F1396+$F$9/10)*VLOOKUP($B1415,$H$13:$J$17,3,0),"N/A")</f>
        <v>9.4520193556583969</v>
      </c>
      <c r="H1415" s="64">
        <f>IF(ISNUMBER((Sheet1!G1396+$F$9/10)*VLOOKUP($B1415,$H$13:$J$17,3,0)),(Sheet1!G1396+$F$9/10)*VLOOKUP($B1415,$H$13:$J$17,3,0),"N/A")</f>
        <v>9.0427297315468156</v>
      </c>
      <c r="I1415" s="64">
        <f>IF(ISNUMBER((Sheet1!H1396+$F$9/10)*VLOOKUP($B1415,$H$13:$J$17,3,0)),(Sheet1!H1396+$F$9/10)*VLOOKUP($B1415,$H$13:$J$17,3,0),"N/A")</f>
        <v>9.0171532196145847</v>
      </c>
      <c r="J1415" s="64">
        <f>IF(ISNUMBER((Sheet1!I1396+$F$9/10)*VLOOKUP($B1415,$H$13:$J$17,3,0)),(Sheet1!I1396+$F$9/10)*VLOOKUP($B1415,$H$13:$J$17,3,0),"N/A")</f>
        <v>8.9225139005839278</v>
      </c>
      <c r="K1415" s="64" t="str">
        <f>IF(ISNUMBER((Sheet1!J1396+$F$9/10)*VLOOKUP($B1415,$H$13:$J$17,3,0)),(Sheet1!J1396+$F$9/10)*VLOOKUP($B1415,$H$13:$J$17,3,0),"N/A")</f>
        <v>N/A</v>
      </c>
    </row>
    <row r="1416" spans="2:11" x14ac:dyDescent="0.3">
      <c r="B1416" s="1" t="str">
        <f>Sheet1!A1397</f>
        <v>NJ</v>
      </c>
      <c r="C1416" s="2" t="str">
        <f>Sheet1!B1397</f>
        <v>Elec</v>
      </c>
      <c r="D1416" s="3">
        <f>Sheet1!C1397</f>
        <v>42704</v>
      </c>
      <c r="E1416" s="4" t="str">
        <f>Sheet1!D1397</f>
        <v>ACE</v>
      </c>
      <c r="F1416" s="2" t="str">
        <f>Sheet1!E1397</f>
        <v>2M+</v>
      </c>
      <c r="G1416" s="64">
        <f>IF(ISNUMBER((Sheet1!F1397+$F$9/10)*VLOOKUP($B1416,$H$13:$J$17,3,0)),(Sheet1!F1397+$F$9/10)*VLOOKUP($B1416,$H$13:$J$17,3,0),"N/A")</f>
        <v>8.7147023049730414</v>
      </c>
      <c r="H1416" s="64">
        <f>IF(ISNUMBER((Sheet1!G1397+$F$9/10)*VLOOKUP($B1416,$H$13:$J$17,3,0)),(Sheet1!G1397+$F$9/10)*VLOOKUP($B1416,$H$13:$J$17,3,0),"N/A")</f>
        <v>8.7183602776786966</v>
      </c>
      <c r="I1416" s="64">
        <f>IF(ISNUMBER((Sheet1!H1397+$F$9/10)*VLOOKUP($B1416,$H$13:$J$17,3,0)),(Sheet1!H1397+$F$9/10)*VLOOKUP($B1416,$H$13:$J$17,3,0),"N/A")</f>
        <v>8.8834032196145838</v>
      </c>
      <c r="J1416" s="64">
        <f>IF(ISNUMBER((Sheet1!I1397+$F$9/10)*VLOOKUP($B1416,$H$13:$J$17,3,0)),(Sheet1!I1397+$F$9/10)*VLOOKUP($B1416,$H$13:$J$17,3,0),"N/A")</f>
        <v>8.7887639005839269</v>
      </c>
      <c r="K1416" s="64" t="str">
        <f>IF(ISNUMBER((Sheet1!J1397+$F$9/10)*VLOOKUP($B1416,$H$13:$J$17,3,0)),(Sheet1!J1397+$F$9/10)*VLOOKUP($B1416,$H$13:$J$17,3,0),"N/A")</f>
        <v>N/A</v>
      </c>
    </row>
    <row r="1417" spans="2:11" x14ac:dyDescent="0.3">
      <c r="B1417" s="1" t="str">
        <f>Sheet1!A1398</f>
        <v>NJ</v>
      </c>
      <c r="C1417" s="2" t="str">
        <f>Sheet1!B1398</f>
        <v>Elec</v>
      </c>
      <c r="D1417" s="3">
        <f>Sheet1!C1398</f>
        <v>42735</v>
      </c>
      <c r="E1417" s="4" t="str">
        <f>Sheet1!D1398</f>
        <v>JCPL</v>
      </c>
      <c r="F1417" s="2" t="str">
        <f>Sheet1!E1398</f>
        <v>0-150K</v>
      </c>
      <c r="G1417" s="64">
        <f>IF(ISNUMBER((Sheet1!F1398+$F$9/10)*VLOOKUP($B1417,$H$13:$J$17,3,0)),(Sheet1!F1398+$F$9/10)*VLOOKUP($B1417,$H$13:$J$17,3,0),"N/A")</f>
        <v>9.1858693237100457</v>
      </c>
      <c r="H1417" s="64">
        <f>IF(ISNUMBER((Sheet1!G1398+$F$9/10)*VLOOKUP($B1417,$H$13:$J$17,3,0)),(Sheet1!G1398+$F$9/10)*VLOOKUP($B1417,$H$13:$J$17,3,0),"N/A")</f>
        <v>8.7869194224600466</v>
      </c>
      <c r="I1417" s="64">
        <f>IF(ISNUMBER((Sheet1!H1398+$F$9/10)*VLOOKUP($B1417,$H$13:$J$17,3,0)),(Sheet1!H1398+$F$9/10)*VLOOKUP($B1417,$H$13:$J$17,3,0),"N/A")</f>
        <v>8.9318450820433792</v>
      </c>
      <c r="J1417" s="64">
        <f>IF(ISNUMBER((Sheet1!I1398+$F$9/10)*VLOOKUP($B1417,$H$13:$J$17,3,0)),(Sheet1!I1398+$F$9/10)*VLOOKUP($B1417,$H$13:$J$17,3,0),"N/A")</f>
        <v>8.982225474751715</v>
      </c>
      <c r="K1417" s="64" t="str">
        <f>IF(ISNUMBER((Sheet1!J1398+$F$9/10)*VLOOKUP($B1417,$H$13:$J$17,3,0)),(Sheet1!J1398+$F$9/10)*VLOOKUP($B1417,$H$13:$J$17,3,0),"N/A")</f>
        <v>N/A</v>
      </c>
    </row>
    <row r="1418" spans="2:11" x14ac:dyDescent="0.3">
      <c r="B1418" s="1" t="str">
        <f>Sheet1!A1399</f>
        <v>NJ</v>
      </c>
      <c r="C1418" s="2" t="str">
        <f>Sheet1!B1399</f>
        <v>Elec</v>
      </c>
      <c r="D1418" s="3">
        <f>Sheet1!C1399</f>
        <v>42735</v>
      </c>
      <c r="E1418" s="4" t="str">
        <f>Sheet1!D1399</f>
        <v>JCPL</v>
      </c>
      <c r="F1418" s="2" t="str">
        <f>Sheet1!E1399</f>
        <v>150-500K</v>
      </c>
      <c r="G1418" s="64">
        <f>IF(ISNUMBER((Sheet1!F1399+$F$9/10)*VLOOKUP($B1418,$H$13:$J$17,3,0)),(Sheet1!F1399+$F$9/10)*VLOOKUP($B1418,$H$13:$J$17,3,0),"N/A")</f>
        <v>8.9718693237100471</v>
      </c>
      <c r="H1418" s="64">
        <f>IF(ISNUMBER((Sheet1!G1399+$F$9/10)*VLOOKUP($B1418,$H$13:$J$17,3,0)),(Sheet1!G1399+$F$9/10)*VLOOKUP($B1418,$H$13:$J$17,3,0),"N/A")</f>
        <v>8.572919422460048</v>
      </c>
      <c r="I1418" s="64">
        <f>IF(ISNUMBER((Sheet1!H1399+$F$9/10)*VLOOKUP($B1418,$H$13:$J$17,3,0)),(Sheet1!H1399+$F$9/10)*VLOOKUP($B1418,$H$13:$J$17,3,0),"N/A")</f>
        <v>8.7178450820433788</v>
      </c>
      <c r="J1418" s="64">
        <f>IF(ISNUMBER((Sheet1!I1399+$F$9/10)*VLOOKUP($B1418,$H$13:$J$17,3,0)),(Sheet1!I1399+$F$9/10)*VLOOKUP($B1418,$H$13:$J$17,3,0),"N/A")</f>
        <v>8.7682254747517128</v>
      </c>
      <c r="K1418" s="64" t="str">
        <f>IF(ISNUMBER((Sheet1!J1399+$F$9/10)*VLOOKUP($B1418,$H$13:$J$17,3,0)),(Sheet1!J1399+$F$9/10)*VLOOKUP($B1418,$H$13:$J$17,3,0),"N/A")</f>
        <v>N/A</v>
      </c>
    </row>
    <row r="1419" spans="2:11" x14ac:dyDescent="0.3">
      <c r="B1419" s="1" t="str">
        <f>Sheet1!A1400</f>
        <v>NJ</v>
      </c>
      <c r="C1419" s="2" t="str">
        <f>Sheet1!B1400</f>
        <v>Elec</v>
      </c>
      <c r="D1419" s="3">
        <f>Sheet1!C1400</f>
        <v>42735</v>
      </c>
      <c r="E1419" s="4" t="str">
        <f>Sheet1!D1400</f>
        <v>JCPL</v>
      </c>
      <c r="F1419" s="2" t="str">
        <f>Sheet1!E1400</f>
        <v>500-1M</v>
      </c>
      <c r="G1419" s="64">
        <f>IF(ISNUMBER((Sheet1!F1400+$F$9/10)*VLOOKUP($B1419,$H$13:$J$17,3,0)),(Sheet1!F1400+$F$9/10)*VLOOKUP($B1419,$H$13:$J$17,3,0),"N/A")</f>
        <v>8.5973693237100477</v>
      </c>
      <c r="H1419" s="64">
        <f>IF(ISNUMBER((Sheet1!G1400+$F$9/10)*VLOOKUP($B1419,$H$13:$J$17,3,0)),(Sheet1!G1400+$F$9/10)*VLOOKUP($B1419,$H$13:$J$17,3,0),"N/A")</f>
        <v>8.1984194224600468</v>
      </c>
      <c r="I1419" s="64">
        <f>IF(ISNUMBER((Sheet1!H1400+$F$9/10)*VLOOKUP($B1419,$H$13:$J$17,3,0)),(Sheet1!H1400+$F$9/10)*VLOOKUP($B1419,$H$13:$J$17,3,0),"N/A")</f>
        <v>8.3433450820433794</v>
      </c>
      <c r="J1419" s="64">
        <f>IF(ISNUMBER((Sheet1!I1400+$F$9/10)*VLOOKUP($B1419,$H$13:$J$17,3,0)),(Sheet1!I1400+$F$9/10)*VLOOKUP($B1419,$H$13:$J$17,3,0),"N/A")</f>
        <v>8.3937254747517134</v>
      </c>
      <c r="K1419" s="64" t="str">
        <f>IF(ISNUMBER((Sheet1!J1400+$F$9/10)*VLOOKUP($B1419,$H$13:$J$17,3,0)),(Sheet1!J1400+$F$9/10)*VLOOKUP($B1419,$H$13:$J$17,3,0),"N/A")</f>
        <v>N/A</v>
      </c>
    </row>
    <row r="1420" spans="2:11" x14ac:dyDescent="0.3">
      <c r="B1420" s="1" t="str">
        <f>Sheet1!A1401</f>
        <v>NJ</v>
      </c>
      <c r="C1420" s="2" t="str">
        <f>Sheet1!B1401</f>
        <v>Elec</v>
      </c>
      <c r="D1420" s="3">
        <f>Sheet1!C1401</f>
        <v>42735</v>
      </c>
      <c r="E1420" s="4" t="str">
        <f>Sheet1!D1401</f>
        <v>JCPL</v>
      </c>
      <c r="F1420" s="2" t="str">
        <f>Sheet1!E1401</f>
        <v>1-2M</v>
      </c>
      <c r="G1420" s="64">
        <f>IF(ISNUMBER((Sheet1!F1401+$F$9/10)*VLOOKUP($B1420,$H$13:$J$17,3,0)),(Sheet1!F1401+$F$9/10)*VLOOKUP($B1420,$H$13:$J$17,3,0),"N/A")</f>
        <v>8.463619323710045</v>
      </c>
      <c r="H1420" s="64">
        <f>IF(ISNUMBER((Sheet1!G1401+$F$9/10)*VLOOKUP($B1420,$H$13:$J$17,3,0)),(Sheet1!G1401+$F$9/10)*VLOOKUP($B1420,$H$13:$J$17,3,0),"N/A")</f>
        <v>8.0646694224600477</v>
      </c>
      <c r="I1420" s="64">
        <f>IF(ISNUMBER((Sheet1!H1401+$F$9/10)*VLOOKUP($B1420,$H$13:$J$17,3,0)),(Sheet1!H1401+$F$9/10)*VLOOKUP($B1420,$H$13:$J$17,3,0),"N/A")</f>
        <v>8.2095950820433785</v>
      </c>
      <c r="J1420" s="64">
        <f>IF(ISNUMBER((Sheet1!I1401+$F$9/10)*VLOOKUP($B1420,$H$13:$J$17,3,0)),(Sheet1!I1401+$F$9/10)*VLOOKUP($B1420,$H$13:$J$17,3,0),"N/A")</f>
        <v>8.2599754747517142</v>
      </c>
      <c r="K1420" s="64" t="str">
        <f>IF(ISNUMBER((Sheet1!J1401+$F$9/10)*VLOOKUP($B1420,$H$13:$J$17,3,0)),(Sheet1!J1401+$F$9/10)*VLOOKUP($B1420,$H$13:$J$17,3,0),"N/A")</f>
        <v>N/A</v>
      </c>
    </row>
    <row r="1421" spans="2:11" x14ac:dyDescent="0.3">
      <c r="B1421" s="1" t="str">
        <f>Sheet1!A1402</f>
        <v>NJ</v>
      </c>
      <c r="C1421" s="2" t="str">
        <f>Sheet1!B1402</f>
        <v>Elec</v>
      </c>
      <c r="D1421" s="3">
        <f>Sheet1!C1402</f>
        <v>42735</v>
      </c>
      <c r="E1421" s="4" t="str">
        <f>Sheet1!D1402</f>
        <v>JCPL</v>
      </c>
      <c r="F1421" s="2" t="str">
        <f>Sheet1!E1402</f>
        <v>2M+</v>
      </c>
      <c r="G1421" s="64">
        <f>IF(ISNUMBER((Sheet1!F1402+$F$9/10)*VLOOKUP($B1421,$H$13:$J$17,3,0)),(Sheet1!F1402+$F$9/10)*VLOOKUP($B1421,$H$13:$J$17,3,0),"N/A")</f>
        <v>8.3298693237100458</v>
      </c>
      <c r="H1421" s="64">
        <f>IF(ISNUMBER((Sheet1!G1402+$F$9/10)*VLOOKUP($B1421,$H$13:$J$17,3,0)),(Sheet1!G1402+$F$9/10)*VLOOKUP($B1421,$H$13:$J$17,3,0),"N/A")</f>
        <v>7.9309194224600468</v>
      </c>
      <c r="I1421" s="64">
        <f>IF(ISNUMBER((Sheet1!H1402+$F$9/10)*VLOOKUP($B1421,$H$13:$J$17,3,0)),(Sheet1!H1402+$F$9/10)*VLOOKUP($B1421,$H$13:$J$17,3,0),"N/A")</f>
        <v>8.0758450820433794</v>
      </c>
      <c r="J1421" s="64">
        <f>IF(ISNUMBER((Sheet1!I1402+$F$9/10)*VLOOKUP($B1421,$H$13:$J$17,3,0)),(Sheet1!I1402+$F$9/10)*VLOOKUP($B1421,$H$13:$J$17,3,0),"N/A")</f>
        <v>8.1262254747517133</v>
      </c>
      <c r="K1421" s="64" t="str">
        <f>IF(ISNUMBER((Sheet1!J1402+$F$9/10)*VLOOKUP($B1421,$H$13:$J$17,3,0)),(Sheet1!J1402+$F$9/10)*VLOOKUP($B1421,$H$13:$J$17,3,0),"N/A")</f>
        <v>N/A</v>
      </c>
    </row>
    <row r="1422" spans="2:11" x14ac:dyDescent="0.3">
      <c r="B1422" s="1" t="str">
        <f>Sheet1!A1403</f>
        <v>NJ</v>
      </c>
      <c r="C1422" s="2" t="str">
        <f>Sheet1!B1403</f>
        <v>Elec</v>
      </c>
      <c r="D1422" s="3">
        <f>Sheet1!C1403</f>
        <v>42735</v>
      </c>
      <c r="E1422" s="4" t="str">
        <f>Sheet1!D1403</f>
        <v>PSEG</v>
      </c>
      <c r="F1422" s="2" t="str">
        <f>Sheet1!E1403</f>
        <v>0-150K</v>
      </c>
      <c r="G1422" s="64">
        <f>IF(ISNUMBER((Sheet1!F1403+$F$9/10)*VLOOKUP($B1422,$H$13:$J$17,3,0)),(Sheet1!F1403+$F$9/10)*VLOOKUP($B1422,$H$13:$J$17,3,0),"N/A")</f>
        <v>12.371787024257991</v>
      </c>
      <c r="H1422" s="64">
        <f>IF(ISNUMBER((Sheet1!G1403+$F$9/10)*VLOOKUP($B1422,$H$13:$J$17,3,0)),(Sheet1!G1403+$F$9/10)*VLOOKUP($B1422,$H$13:$J$17,3,0),"N/A")</f>
        <v>11.922307175507992</v>
      </c>
      <c r="I1422" s="64">
        <f>IF(ISNUMBER((Sheet1!H1403+$F$9/10)*VLOOKUP($B1422,$H$13:$J$17,3,0)),(Sheet1!H1403+$F$9/10)*VLOOKUP($B1422,$H$13:$J$17,3,0),"N/A")</f>
        <v>12.115462639257995</v>
      </c>
      <c r="J1422" s="64">
        <f>IF(ISNUMBER((Sheet1!I1403+$F$9/10)*VLOOKUP($B1422,$H$13:$J$17,3,0)),(Sheet1!I1403+$F$9/10)*VLOOKUP($B1422,$H$13:$J$17,3,0),"N/A")</f>
        <v>12.063214962799657</v>
      </c>
      <c r="K1422" s="64" t="str">
        <f>IF(ISNUMBER((Sheet1!J1403+$F$9/10)*VLOOKUP($B1422,$H$13:$J$17,3,0)),(Sheet1!J1403+$F$9/10)*VLOOKUP($B1422,$H$13:$J$17,3,0),"N/A")</f>
        <v>N/A</v>
      </c>
    </row>
    <row r="1423" spans="2:11" x14ac:dyDescent="0.3">
      <c r="B1423" s="1" t="str">
        <f>Sheet1!A1404</f>
        <v>NJ</v>
      </c>
      <c r="C1423" s="2" t="str">
        <f>Sheet1!B1404</f>
        <v>Elec</v>
      </c>
      <c r="D1423" s="3">
        <f>Sheet1!C1404</f>
        <v>42735</v>
      </c>
      <c r="E1423" s="4" t="str">
        <f>Sheet1!D1404</f>
        <v>PSEG</v>
      </c>
      <c r="F1423" s="2" t="str">
        <f>Sheet1!E1404</f>
        <v>150-500K</v>
      </c>
      <c r="G1423" s="64">
        <f>IF(ISNUMBER((Sheet1!F1404+$F$9/10)*VLOOKUP($B1423,$H$13:$J$17,3,0)),(Sheet1!F1404+$F$9/10)*VLOOKUP($B1423,$H$13:$J$17,3,0),"N/A")</f>
        <v>12.157787024257992</v>
      </c>
      <c r="H1423" s="64">
        <f>IF(ISNUMBER((Sheet1!G1404+$F$9/10)*VLOOKUP($B1423,$H$13:$J$17,3,0)),(Sheet1!G1404+$F$9/10)*VLOOKUP($B1423,$H$13:$J$17,3,0),"N/A")</f>
        <v>11.708307175507993</v>
      </c>
      <c r="I1423" s="64">
        <f>IF(ISNUMBER((Sheet1!H1404+$F$9/10)*VLOOKUP($B1423,$H$13:$J$17,3,0)),(Sheet1!H1404+$F$9/10)*VLOOKUP($B1423,$H$13:$J$17,3,0),"N/A")</f>
        <v>11.901462639257995</v>
      </c>
      <c r="J1423" s="64">
        <f>IF(ISNUMBER((Sheet1!I1404+$F$9/10)*VLOOKUP($B1423,$H$13:$J$17,3,0)),(Sheet1!I1404+$F$9/10)*VLOOKUP($B1423,$H$13:$J$17,3,0),"N/A")</f>
        <v>11.849214962799659</v>
      </c>
      <c r="K1423" s="64" t="str">
        <f>IF(ISNUMBER((Sheet1!J1404+$F$9/10)*VLOOKUP($B1423,$H$13:$J$17,3,0)),(Sheet1!J1404+$F$9/10)*VLOOKUP($B1423,$H$13:$J$17,3,0),"N/A")</f>
        <v>N/A</v>
      </c>
    </row>
    <row r="1424" spans="2:11" x14ac:dyDescent="0.3">
      <c r="B1424" s="1" t="str">
        <f>Sheet1!A1405</f>
        <v>NJ</v>
      </c>
      <c r="C1424" s="2" t="str">
        <f>Sheet1!B1405</f>
        <v>Elec</v>
      </c>
      <c r="D1424" s="3">
        <f>Sheet1!C1405</f>
        <v>42735</v>
      </c>
      <c r="E1424" s="4" t="str">
        <f>Sheet1!D1405</f>
        <v>PSEG</v>
      </c>
      <c r="F1424" s="2" t="str">
        <f>Sheet1!E1405</f>
        <v>500-1M</v>
      </c>
      <c r="G1424" s="64">
        <f>IF(ISNUMBER((Sheet1!F1405+$F$9/10)*VLOOKUP($B1424,$H$13:$J$17,3,0)),(Sheet1!F1405+$F$9/10)*VLOOKUP($B1424,$H$13:$J$17,3,0),"N/A")</f>
        <v>11.783287024257993</v>
      </c>
      <c r="H1424" s="64">
        <f>IF(ISNUMBER((Sheet1!G1405+$F$9/10)*VLOOKUP($B1424,$H$13:$J$17,3,0)),(Sheet1!G1405+$F$9/10)*VLOOKUP($B1424,$H$13:$J$17,3,0),"N/A")</f>
        <v>11.333807175507994</v>
      </c>
      <c r="I1424" s="64">
        <f>IF(ISNUMBER((Sheet1!H1405+$F$9/10)*VLOOKUP($B1424,$H$13:$J$17,3,0)),(Sheet1!H1405+$F$9/10)*VLOOKUP($B1424,$H$13:$J$17,3,0),"N/A")</f>
        <v>11.526962639257993</v>
      </c>
      <c r="J1424" s="64">
        <f>IF(ISNUMBER((Sheet1!I1405+$F$9/10)*VLOOKUP($B1424,$H$13:$J$17,3,0)),(Sheet1!I1405+$F$9/10)*VLOOKUP($B1424,$H$13:$J$17,3,0),"N/A")</f>
        <v>11.474714962799659</v>
      </c>
      <c r="K1424" s="64" t="str">
        <f>IF(ISNUMBER((Sheet1!J1405+$F$9/10)*VLOOKUP($B1424,$H$13:$J$17,3,0)),(Sheet1!J1405+$F$9/10)*VLOOKUP($B1424,$H$13:$J$17,3,0),"N/A")</f>
        <v>N/A</v>
      </c>
    </row>
    <row r="1425" spans="2:11" x14ac:dyDescent="0.3">
      <c r="B1425" s="1" t="str">
        <f>Sheet1!A1406</f>
        <v>NJ</v>
      </c>
      <c r="C1425" s="2" t="str">
        <f>Sheet1!B1406</f>
        <v>Elec</v>
      </c>
      <c r="D1425" s="3">
        <f>Sheet1!C1406</f>
        <v>42735</v>
      </c>
      <c r="E1425" s="4" t="str">
        <f>Sheet1!D1406</f>
        <v>PSEG</v>
      </c>
      <c r="F1425" s="2" t="str">
        <f>Sheet1!E1406</f>
        <v>1-2M</v>
      </c>
      <c r="G1425" s="64">
        <f>IF(ISNUMBER((Sheet1!F1406+$F$9/10)*VLOOKUP($B1425,$H$13:$J$17,3,0)),(Sheet1!F1406+$F$9/10)*VLOOKUP($B1425,$H$13:$J$17,3,0),"N/A")</f>
        <v>11.649537024257992</v>
      </c>
      <c r="H1425" s="64">
        <f>IF(ISNUMBER((Sheet1!G1406+$F$9/10)*VLOOKUP($B1425,$H$13:$J$17,3,0)),(Sheet1!G1406+$F$9/10)*VLOOKUP($B1425,$H$13:$J$17,3,0),"N/A")</f>
        <v>11.200057175507995</v>
      </c>
      <c r="I1425" s="64">
        <f>IF(ISNUMBER((Sheet1!H1406+$F$9/10)*VLOOKUP($B1425,$H$13:$J$17,3,0)),(Sheet1!H1406+$F$9/10)*VLOOKUP($B1425,$H$13:$J$17,3,0),"N/A")</f>
        <v>11.393212639257994</v>
      </c>
      <c r="J1425" s="64">
        <f>IF(ISNUMBER((Sheet1!I1406+$F$9/10)*VLOOKUP($B1425,$H$13:$J$17,3,0)),(Sheet1!I1406+$F$9/10)*VLOOKUP($B1425,$H$13:$J$17,3,0),"N/A")</f>
        <v>11.340964962799658</v>
      </c>
      <c r="K1425" s="64" t="str">
        <f>IF(ISNUMBER((Sheet1!J1406+$F$9/10)*VLOOKUP($B1425,$H$13:$J$17,3,0)),(Sheet1!J1406+$F$9/10)*VLOOKUP($B1425,$H$13:$J$17,3,0),"N/A")</f>
        <v>N/A</v>
      </c>
    </row>
    <row r="1426" spans="2:11" x14ac:dyDescent="0.3">
      <c r="B1426" s="1" t="str">
        <f>Sheet1!A1407</f>
        <v>NJ</v>
      </c>
      <c r="C1426" s="2" t="str">
        <f>Sheet1!B1407</f>
        <v>Elec</v>
      </c>
      <c r="D1426" s="3">
        <f>Sheet1!C1407</f>
        <v>42735</v>
      </c>
      <c r="E1426" s="4" t="str">
        <f>Sheet1!D1407</f>
        <v>PSEG</v>
      </c>
      <c r="F1426" s="2" t="str">
        <f>Sheet1!E1407</f>
        <v>2M+</v>
      </c>
      <c r="G1426" s="64">
        <f>IF(ISNUMBER((Sheet1!F1407+$F$9/10)*VLOOKUP($B1426,$H$13:$J$17,3,0)),(Sheet1!F1407+$F$9/10)*VLOOKUP($B1426,$H$13:$J$17,3,0),"N/A")</f>
        <v>11.515787024257992</v>
      </c>
      <c r="H1426" s="64">
        <f>IF(ISNUMBER((Sheet1!G1407+$F$9/10)*VLOOKUP($B1426,$H$13:$J$17,3,0)),(Sheet1!G1407+$F$9/10)*VLOOKUP($B1426,$H$13:$J$17,3,0),"N/A")</f>
        <v>11.066307175507994</v>
      </c>
      <c r="I1426" s="64">
        <f>IF(ISNUMBER((Sheet1!H1407+$F$9/10)*VLOOKUP($B1426,$H$13:$J$17,3,0)),(Sheet1!H1407+$F$9/10)*VLOOKUP($B1426,$H$13:$J$17,3,0),"N/A")</f>
        <v>11.259462639257993</v>
      </c>
      <c r="J1426" s="64">
        <f>IF(ISNUMBER((Sheet1!I1407+$F$9/10)*VLOOKUP($B1426,$H$13:$J$17,3,0)),(Sheet1!I1407+$F$9/10)*VLOOKUP($B1426,$H$13:$J$17,3,0),"N/A")</f>
        <v>11.207214962799659</v>
      </c>
      <c r="K1426" s="64" t="str">
        <f>IF(ISNUMBER((Sheet1!J1407+$F$9/10)*VLOOKUP($B1426,$H$13:$J$17,3,0)),(Sheet1!J1407+$F$9/10)*VLOOKUP($B1426,$H$13:$J$17,3,0),"N/A")</f>
        <v>N/A</v>
      </c>
    </row>
    <row r="1427" spans="2:11" x14ac:dyDescent="0.3">
      <c r="B1427" s="1" t="str">
        <f>Sheet1!A1408</f>
        <v>NJ</v>
      </c>
      <c r="C1427" s="2" t="str">
        <f>Sheet1!B1408</f>
        <v>Elec</v>
      </c>
      <c r="D1427" s="3">
        <f>Sheet1!C1408</f>
        <v>42735</v>
      </c>
      <c r="E1427" s="4" t="str">
        <f>Sheet1!D1408</f>
        <v>ACE</v>
      </c>
      <c r="F1427" s="2" t="str">
        <f>Sheet1!E1408</f>
        <v>0-150K</v>
      </c>
      <c r="G1427" s="64">
        <f>IF(ISNUMBER((Sheet1!F1408+$F$9/10)*VLOOKUP($B1427,$H$13:$J$17,3,0)),(Sheet1!F1408+$F$9/10)*VLOOKUP($B1427,$H$13:$J$17,3,0),"N/A")</f>
        <v>10.155933828017409</v>
      </c>
      <c r="H1427" s="64">
        <f>IF(ISNUMBER((Sheet1!G1408+$F$9/10)*VLOOKUP($B1427,$H$13:$J$17,3,0)),(Sheet1!G1408+$F$9/10)*VLOOKUP($B1427,$H$13:$J$17,3,0),"N/A")</f>
        <v>9.7438293275179877</v>
      </c>
      <c r="I1427" s="64">
        <f>IF(ISNUMBER((Sheet1!H1408+$F$9/10)*VLOOKUP($B1427,$H$13:$J$17,3,0)),(Sheet1!H1408+$F$9/10)*VLOOKUP($B1427,$H$13:$J$17,3,0),"N/A")</f>
        <v>9.8066239369464405</v>
      </c>
      <c r="J1427" s="64">
        <f>IF(ISNUMBER((Sheet1!I1408+$F$9/10)*VLOOKUP($B1427,$H$13:$J$17,3,0)),(Sheet1!I1408+$F$9/10)*VLOOKUP($B1427,$H$13:$J$17,3,0),"N/A")</f>
        <v>9.8887030709117187</v>
      </c>
      <c r="K1427" s="64" t="str">
        <f>IF(ISNUMBER((Sheet1!J1408+$F$9/10)*VLOOKUP($B1427,$H$13:$J$17,3,0)),(Sheet1!J1408+$F$9/10)*VLOOKUP($B1427,$H$13:$J$17,3,0),"N/A")</f>
        <v>N/A</v>
      </c>
    </row>
    <row r="1428" spans="2:11" x14ac:dyDescent="0.3">
      <c r="B1428" s="1" t="str">
        <f>Sheet1!A1409</f>
        <v>NJ</v>
      </c>
      <c r="C1428" s="2" t="str">
        <f>Sheet1!B1409</f>
        <v>Elec</v>
      </c>
      <c r="D1428" s="3">
        <f>Sheet1!C1409</f>
        <v>42735</v>
      </c>
      <c r="E1428" s="4" t="str">
        <f>Sheet1!D1409</f>
        <v>ACE</v>
      </c>
      <c r="F1428" s="2" t="str">
        <f>Sheet1!E1409</f>
        <v>150-500K</v>
      </c>
      <c r="G1428" s="64">
        <f>IF(ISNUMBER((Sheet1!F1409+$F$9/10)*VLOOKUP($B1428,$H$13:$J$17,3,0)),(Sheet1!F1409+$F$9/10)*VLOOKUP($B1428,$H$13:$J$17,3,0),"N/A")</f>
        <v>9.9419338280174099</v>
      </c>
      <c r="H1428" s="64">
        <f>IF(ISNUMBER((Sheet1!G1409+$F$9/10)*VLOOKUP($B1428,$H$13:$J$17,3,0)),(Sheet1!G1409+$F$9/10)*VLOOKUP($B1428,$H$13:$J$17,3,0),"N/A")</f>
        <v>9.5298293275179855</v>
      </c>
      <c r="I1428" s="64">
        <f>IF(ISNUMBER((Sheet1!H1409+$F$9/10)*VLOOKUP($B1428,$H$13:$J$17,3,0)),(Sheet1!H1409+$F$9/10)*VLOOKUP($B1428,$H$13:$J$17,3,0),"N/A")</f>
        <v>9.5926239369464419</v>
      </c>
      <c r="J1428" s="64">
        <f>IF(ISNUMBER((Sheet1!I1409+$F$9/10)*VLOOKUP($B1428,$H$13:$J$17,3,0)),(Sheet1!I1409+$F$9/10)*VLOOKUP($B1428,$H$13:$J$17,3,0),"N/A")</f>
        <v>9.6747030709117183</v>
      </c>
      <c r="K1428" s="64" t="str">
        <f>IF(ISNUMBER((Sheet1!J1409+$F$9/10)*VLOOKUP($B1428,$H$13:$J$17,3,0)),(Sheet1!J1409+$F$9/10)*VLOOKUP($B1428,$H$13:$J$17,3,0),"N/A")</f>
        <v>N/A</v>
      </c>
    </row>
    <row r="1429" spans="2:11" x14ac:dyDescent="0.3">
      <c r="B1429" s="1" t="str">
        <f>Sheet1!A1410</f>
        <v>NJ</v>
      </c>
      <c r="C1429" s="2" t="str">
        <f>Sheet1!B1410</f>
        <v>Elec</v>
      </c>
      <c r="D1429" s="3">
        <f>Sheet1!C1410</f>
        <v>42735</v>
      </c>
      <c r="E1429" s="4" t="str">
        <f>Sheet1!D1410</f>
        <v>ACE</v>
      </c>
      <c r="F1429" s="2" t="str">
        <f>Sheet1!E1410</f>
        <v>500-1M</v>
      </c>
      <c r="G1429" s="64">
        <f>IF(ISNUMBER((Sheet1!F1410+$F$9/10)*VLOOKUP($B1429,$H$13:$J$17,3,0)),(Sheet1!F1410+$F$9/10)*VLOOKUP($B1429,$H$13:$J$17,3,0),"N/A")</f>
        <v>9.5674338280174105</v>
      </c>
      <c r="H1429" s="64">
        <f>IF(ISNUMBER((Sheet1!G1410+$F$9/10)*VLOOKUP($B1429,$H$13:$J$17,3,0)),(Sheet1!G1410+$F$9/10)*VLOOKUP($B1429,$H$13:$J$17,3,0),"N/A")</f>
        <v>9.1553293275179861</v>
      </c>
      <c r="I1429" s="64">
        <f>IF(ISNUMBER((Sheet1!H1410+$F$9/10)*VLOOKUP($B1429,$H$13:$J$17,3,0)),(Sheet1!H1410+$F$9/10)*VLOOKUP($B1429,$H$13:$J$17,3,0),"N/A")</f>
        <v>9.2181239369464425</v>
      </c>
      <c r="J1429" s="64">
        <f>IF(ISNUMBER((Sheet1!I1410+$F$9/10)*VLOOKUP($B1429,$H$13:$J$17,3,0)),(Sheet1!I1410+$F$9/10)*VLOOKUP($B1429,$H$13:$J$17,3,0),"N/A")</f>
        <v>9.3002030709117172</v>
      </c>
      <c r="K1429" s="64" t="str">
        <f>IF(ISNUMBER((Sheet1!J1410+$F$9/10)*VLOOKUP($B1429,$H$13:$J$17,3,0)),(Sheet1!J1410+$F$9/10)*VLOOKUP($B1429,$H$13:$J$17,3,0),"N/A")</f>
        <v>N/A</v>
      </c>
    </row>
    <row r="1430" spans="2:11" x14ac:dyDescent="0.3">
      <c r="B1430" s="1" t="str">
        <f>Sheet1!A1411</f>
        <v>NJ</v>
      </c>
      <c r="C1430" s="2" t="str">
        <f>Sheet1!B1411</f>
        <v>Elec</v>
      </c>
      <c r="D1430" s="3">
        <f>Sheet1!C1411</f>
        <v>42735</v>
      </c>
      <c r="E1430" s="4" t="str">
        <f>Sheet1!D1411</f>
        <v>ACE</v>
      </c>
      <c r="F1430" s="2" t="str">
        <f>Sheet1!E1411</f>
        <v>1-2M</v>
      </c>
      <c r="G1430" s="64">
        <f>IF(ISNUMBER((Sheet1!F1411+$F$9/10)*VLOOKUP($B1430,$H$13:$J$17,3,0)),(Sheet1!F1411+$F$9/10)*VLOOKUP($B1430,$H$13:$J$17,3,0),"N/A")</f>
        <v>9.4336838280174096</v>
      </c>
      <c r="H1430" s="64">
        <f>IF(ISNUMBER((Sheet1!G1411+$F$9/10)*VLOOKUP($B1430,$H$13:$J$17,3,0)),(Sheet1!G1411+$F$9/10)*VLOOKUP($B1430,$H$13:$J$17,3,0),"N/A")</f>
        <v>9.021579327517987</v>
      </c>
      <c r="I1430" s="64">
        <f>IF(ISNUMBER((Sheet1!H1411+$F$9/10)*VLOOKUP($B1430,$H$13:$J$17,3,0)),(Sheet1!H1411+$F$9/10)*VLOOKUP($B1430,$H$13:$J$17,3,0),"N/A")</f>
        <v>9.0171532196145847</v>
      </c>
      <c r="J1430" s="64">
        <f>IF(ISNUMBER((Sheet1!I1411+$F$9/10)*VLOOKUP($B1430,$H$13:$J$17,3,0)),(Sheet1!I1411+$F$9/10)*VLOOKUP($B1430,$H$13:$J$17,3,0),"N/A")</f>
        <v>8.9225139005839278</v>
      </c>
      <c r="K1430" s="64" t="str">
        <f>IF(ISNUMBER((Sheet1!J1411+$F$9/10)*VLOOKUP($B1430,$H$13:$J$17,3,0)),(Sheet1!J1411+$F$9/10)*VLOOKUP($B1430,$H$13:$J$17,3,0),"N/A")</f>
        <v>N/A</v>
      </c>
    </row>
    <row r="1431" spans="2:11" x14ac:dyDescent="0.3">
      <c r="B1431" s="1" t="str">
        <f>Sheet1!A1412</f>
        <v>NJ</v>
      </c>
      <c r="C1431" s="2" t="str">
        <f>Sheet1!B1412</f>
        <v>Elec</v>
      </c>
      <c r="D1431" s="3">
        <f>Sheet1!C1412</f>
        <v>42735</v>
      </c>
      <c r="E1431" s="4" t="str">
        <f>Sheet1!D1412</f>
        <v>ACE</v>
      </c>
      <c r="F1431" s="2" t="str">
        <f>Sheet1!E1412</f>
        <v>2M+</v>
      </c>
      <c r="G1431" s="64">
        <f>IF(ISNUMBER((Sheet1!F1412+$F$9/10)*VLOOKUP($B1431,$H$13:$J$17,3,0)),(Sheet1!F1412+$F$9/10)*VLOOKUP($B1431,$H$13:$J$17,3,0),"N/A")</f>
        <v>8.7147023049730414</v>
      </c>
      <c r="H1431" s="64">
        <f>IF(ISNUMBER((Sheet1!G1412+$F$9/10)*VLOOKUP($B1431,$H$13:$J$17,3,0)),(Sheet1!G1412+$F$9/10)*VLOOKUP($B1431,$H$13:$J$17,3,0),"N/A")</f>
        <v>8.7183602776786966</v>
      </c>
      <c r="I1431" s="64">
        <f>IF(ISNUMBER((Sheet1!H1412+$F$9/10)*VLOOKUP($B1431,$H$13:$J$17,3,0)),(Sheet1!H1412+$F$9/10)*VLOOKUP($B1431,$H$13:$J$17,3,0),"N/A")</f>
        <v>8.8834032196145838</v>
      </c>
      <c r="J1431" s="64">
        <f>IF(ISNUMBER((Sheet1!I1412+$F$9/10)*VLOOKUP($B1431,$H$13:$J$17,3,0)),(Sheet1!I1412+$F$9/10)*VLOOKUP($B1431,$H$13:$J$17,3,0),"N/A")</f>
        <v>8.7887639005839269</v>
      </c>
      <c r="K1431" s="64" t="str">
        <f>IF(ISNUMBER((Sheet1!J1412+$F$9/10)*VLOOKUP($B1431,$H$13:$J$17,3,0)),(Sheet1!J1412+$F$9/10)*VLOOKUP($B1431,$H$13:$J$17,3,0),"N/A")</f>
        <v>N/A</v>
      </c>
    </row>
    <row r="1432" spans="2:11" x14ac:dyDescent="0.3">
      <c r="B1432" s="1" t="str">
        <f>Sheet1!A1413</f>
        <v>NJ</v>
      </c>
      <c r="C1432" s="2" t="str">
        <f>Sheet1!B1413</f>
        <v>Elec</v>
      </c>
      <c r="D1432" s="3">
        <f>Sheet1!C1413</f>
        <v>42766</v>
      </c>
      <c r="E1432" s="4" t="str">
        <f>Sheet1!D1413</f>
        <v>JCPL</v>
      </c>
      <c r="F1432" s="2" t="str">
        <f>Sheet1!E1413</f>
        <v>0-150K</v>
      </c>
      <c r="G1432" s="64">
        <f>IF(ISNUMBER((Sheet1!F1413+$F$9/10)*VLOOKUP($B1432,$H$13:$J$17,3,0)),(Sheet1!F1413+$F$9/10)*VLOOKUP($B1432,$H$13:$J$17,3,0),"N/A")</f>
        <v>9.1554712032933807</v>
      </c>
      <c r="H1432" s="64">
        <f>IF(ISNUMBER((Sheet1!G1413+$F$9/10)*VLOOKUP($B1432,$H$13:$J$17,3,0)),(Sheet1!G1413+$F$9/10)*VLOOKUP($B1432,$H$13:$J$17,3,0),"N/A")</f>
        <v>8.811761902251714</v>
      </c>
      <c r="I1432" s="64">
        <f>IF(ISNUMBER((Sheet1!H1413+$F$9/10)*VLOOKUP($B1432,$H$13:$J$17,3,0)),(Sheet1!H1413+$F$9/10)*VLOOKUP($B1432,$H$13:$J$17,3,0),"N/A")</f>
        <v>8.9607029869970827</v>
      </c>
      <c r="J1432" s="64">
        <f>IF(ISNUMBER((Sheet1!I1413+$F$9/10)*VLOOKUP($B1432,$H$13:$J$17,3,0)),(Sheet1!I1413+$F$9/10)*VLOOKUP($B1432,$H$13:$J$17,3,0),"N/A")</f>
        <v>9.0226955534669901</v>
      </c>
      <c r="K1432" s="64" t="str">
        <f>IF(ISNUMBER((Sheet1!J1413+$F$9/10)*VLOOKUP($B1432,$H$13:$J$17,3,0)),(Sheet1!J1413+$F$9/10)*VLOOKUP($B1432,$H$13:$J$17,3,0),"N/A")</f>
        <v>N/A</v>
      </c>
    </row>
    <row r="1433" spans="2:11" x14ac:dyDescent="0.3">
      <c r="B1433" s="1" t="str">
        <f>Sheet1!A1414</f>
        <v>NJ</v>
      </c>
      <c r="C1433" s="2" t="str">
        <f>Sheet1!B1414</f>
        <v>Elec</v>
      </c>
      <c r="D1433" s="3">
        <f>Sheet1!C1414</f>
        <v>42766</v>
      </c>
      <c r="E1433" s="4" t="str">
        <f>Sheet1!D1414</f>
        <v>JCPL</v>
      </c>
      <c r="F1433" s="2" t="str">
        <f>Sheet1!E1414</f>
        <v>150-500K</v>
      </c>
      <c r="G1433" s="64">
        <f>IF(ISNUMBER((Sheet1!F1414+$F$9/10)*VLOOKUP($B1433,$H$13:$J$17,3,0)),(Sheet1!F1414+$F$9/10)*VLOOKUP($B1433,$H$13:$J$17,3,0),"N/A")</f>
        <v>8.9414712032933785</v>
      </c>
      <c r="H1433" s="64">
        <f>IF(ISNUMBER((Sheet1!G1414+$F$9/10)*VLOOKUP($B1433,$H$13:$J$17,3,0)),(Sheet1!G1414+$F$9/10)*VLOOKUP($B1433,$H$13:$J$17,3,0),"N/A")</f>
        <v>8.5977619022517118</v>
      </c>
      <c r="I1433" s="64">
        <f>IF(ISNUMBER((Sheet1!H1414+$F$9/10)*VLOOKUP($B1433,$H$13:$J$17,3,0)),(Sheet1!H1414+$F$9/10)*VLOOKUP($B1433,$H$13:$J$17,3,0),"N/A")</f>
        <v>8.7467029869970823</v>
      </c>
      <c r="J1433" s="64">
        <f>IF(ISNUMBER((Sheet1!I1414+$F$9/10)*VLOOKUP($B1433,$H$13:$J$17,3,0)),(Sheet1!I1414+$F$9/10)*VLOOKUP($B1433,$H$13:$J$17,3,0),"N/A")</f>
        <v>8.8086955534669897</v>
      </c>
      <c r="K1433" s="64" t="str">
        <f>IF(ISNUMBER((Sheet1!J1414+$F$9/10)*VLOOKUP($B1433,$H$13:$J$17,3,0)),(Sheet1!J1414+$F$9/10)*VLOOKUP($B1433,$H$13:$J$17,3,0),"N/A")</f>
        <v>N/A</v>
      </c>
    </row>
    <row r="1434" spans="2:11" x14ac:dyDescent="0.3">
      <c r="B1434" s="1" t="str">
        <f>Sheet1!A1415</f>
        <v>NJ</v>
      </c>
      <c r="C1434" s="2" t="str">
        <f>Sheet1!B1415</f>
        <v>Elec</v>
      </c>
      <c r="D1434" s="3">
        <f>Sheet1!C1415</f>
        <v>42766</v>
      </c>
      <c r="E1434" s="4" t="str">
        <f>Sheet1!D1415</f>
        <v>JCPL</v>
      </c>
      <c r="F1434" s="2" t="str">
        <f>Sheet1!E1415</f>
        <v>500-1M</v>
      </c>
      <c r="G1434" s="64">
        <f>IF(ISNUMBER((Sheet1!F1415+$F$9/10)*VLOOKUP($B1434,$H$13:$J$17,3,0)),(Sheet1!F1415+$F$9/10)*VLOOKUP($B1434,$H$13:$J$17,3,0),"N/A")</f>
        <v>8.5669712032933791</v>
      </c>
      <c r="H1434" s="64">
        <f>IF(ISNUMBER((Sheet1!G1415+$F$9/10)*VLOOKUP($B1434,$H$13:$J$17,3,0)),(Sheet1!G1415+$F$9/10)*VLOOKUP($B1434,$H$13:$J$17,3,0),"N/A")</f>
        <v>8.2232619022517124</v>
      </c>
      <c r="I1434" s="64">
        <f>IF(ISNUMBER((Sheet1!H1415+$F$9/10)*VLOOKUP($B1434,$H$13:$J$17,3,0)),(Sheet1!H1415+$F$9/10)*VLOOKUP($B1434,$H$13:$J$17,3,0),"N/A")</f>
        <v>8.3722029869970829</v>
      </c>
      <c r="J1434" s="64">
        <f>IF(ISNUMBER((Sheet1!I1415+$F$9/10)*VLOOKUP($B1434,$H$13:$J$17,3,0)),(Sheet1!I1415+$F$9/10)*VLOOKUP($B1434,$H$13:$J$17,3,0),"N/A")</f>
        <v>8.4341955534669903</v>
      </c>
      <c r="K1434" s="64" t="str">
        <f>IF(ISNUMBER((Sheet1!J1415+$F$9/10)*VLOOKUP($B1434,$H$13:$J$17,3,0)),(Sheet1!J1415+$F$9/10)*VLOOKUP($B1434,$H$13:$J$17,3,0),"N/A")</f>
        <v>N/A</v>
      </c>
    </row>
    <row r="1435" spans="2:11" x14ac:dyDescent="0.3">
      <c r="B1435" s="1" t="str">
        <f>Sheet1!A1416</f>
        <v>NJ</v>
      </c>
      <c r="C1435" s="2" t="str">
        <f>Sheet1!B1416</f>
        <v>Elec</v>
      </c>
      <c r="D1435" s="3">
        <f>Sheet1!C1416</f>
        <v>42766</v>
      </c>
      <c r="E1435" s="4" t="str">
        <f>Sheet1!D1416</f>
        <v>JCPL</v>
      </c>
      <c r="F1435" s="2" t="str">
        <f>Sheet1!E1416</f>
        <v>1-2M</v>
      </c>
      <c r="G1435" s="64">
        <f>IF(ISNUMBER((Sheet1!F1416+$F$9/10)*VLOOKUP($B1435,$H$13:$J$17,3,0)),(Sheet1!F1416+$F$9/10)*VLOOKUP($B1435,$H$13:$J$17,3,0),"N/A")</f>
        <v>8.43322120329338</v>
      </c>
      <c r="H1435" s="64">
        <f>IF(ISNUMBER((Sheet1!G1416+$F$9/10)*VLOOKUP($B1435,$H$13:$J$17,3,0)),(Sheet1!G1416+$F$9/10)*VLOOKUP($B1435,$H$13:$J$17,3,0),"N/A")</f>
        <v>8.0895119022517132</v>
      </c>
      <c r="I1435" s="64">
        <f>IF(ISNUMBER((Sheet1!H1416+$F$9/10)*VLOOKUP($B1435,$H$13:$J$17,3,0)),(Sheet1!H1416+$F$9/10)*VLOOKUP($B1435,$H$13:$J$17,3,0),"N/A")</f>
        <v>8.238452986997082</v>
      </c>
      <c r="J1435" s="64">
        <f>IF(ISNUMBER((Sheet1!I1416+$F$9/10)*VLOOKUP($B1435,$H$13:$J$17,3,0)),(Sheet1!I1416+$F$9/10)*VLOOKUP($B1435,$H$13:$J$17,3,0),"N/A")</f>
        <v>8.3004455534669894</v>
      </c>
      <c r="K1435" s="64" t="str">
        <f>IF(ISNUMBER((Sheet1!J1416+$F$9/10)*VLOOKUP($B1435,$H$13:$J$17,3,0)),(Sheet1!J1416+$F$9/10)*VLOOKUP($B1435,$H$13:$J$17,3,0),"N/A")</f>
        <v>N/A</v>
      </c>
    </row>
    <row r="1436" spans="2:11" x14ac:dyDescent="0.3">
      <c r="B1436" s="1" t="str">
        <f>Sheet1!A1417</f>
        <v>NJ</v>
      </c>
      <c r="C1436" s="2" t="str">
        <f>Sheet1!B1417</f>
        <v>Elec</v>
      </c>
      <c r="D1436" s="3">
        <f>Sheet1!C1417</f>
        <v>42766</v>
      </c>
      <c r="E1436" s="4" t="str">
        <f>Sheet1!D1417</f>
        <v>JCPL</v>
      </c>
      <c r="F1436" s="2" t="str">
        <f>Sheet1!E1417</f>
        <v>2M+</v>
      </c>
      <c r="G1436" s="64">
        <f>IF(ISNUMBER((Sheet1!F1417+$F$9/10)*VLOOKUP($B1436,$H$13:$J$17,3,0)),(Sheet1!F1417+$F$9/10)*VLOOKUP($B1436,$H$13:$J$17,3,0),"N/A")</f>
        <v>8.2994712032933791</v>
      </c>
      <c r="H1436" s="64">
        <f>IF(ISNUMBER((Sheet1!G1417+$F$9/10)*VLOOKUP($B1436,$H$13:$J$17,3,0)),(Sheet1!G1417+$F$9/10)*VLOOKUP($B1436,$H$13:$J$17,3,0),"N/A")</f>
        <v>7.9557619022517132</v>
      </c>
      <c r="I1436" s="64">
        <f>IF(ISNUMBER((Sheet1!H1417+$F$9/10)*VLOOKUP($B1436,$H$13:$J$17,3,0)),(Sheet1!H1417+$F$9/10)*VLOOKUP($B1436,$H$13:$J$17,3,0),"N/A")</f>
        <v>8.1047029869970828</v>
      </c>
      <c r="J1436" s="64">
        <f>IF(ISNUMBER((Sheet1!I1417+$F$9/10)*VLOOKUP($B1436,$H$13:$J$17,3,0)),(Sheet1!I1417+$F$9/10)*VLOOKUP($B1436,$H$13:$J$17,3,0),"N/A")</f>
        <v>8.1666955534669903</v>
      </c>
      <c r="K1436" s="64" t="str">
        <f>IF(ISNUMBER((Sheet1!J1417+$F$9/10)*VLOOKUP($B1436,$H$13:$J$17,3,0)),(Sheet1!J1417+$F$9/10)*VLOOKUP($B1436,$H$13:$J$17,3,0),"N/A")</f>
        <v>N/A</v>
      </c>
    </row>
    <row r="1437" spans="2:11" x14ac:dyDescent="0.3">
      <c r="B1437" s="1" t="str">
        <f>Sheet1!A1418</f>
        <v>NJ</v>
      </c>
      <c r="C1437" s="2" t="str">
        <f>Sheet1!B1418</f>
        <v>Elec</v>
      </c>
      <c r="D1437" s="3">
        <f>Sheet1!C1418</f>
        <v>42766</v>
      </c>
      <c r="E1437" s="4" t="str">
        <f>Sheet1!D1418</f>
        <v>PSEG</v>
      </c>
      <c r="F1437" s="2" t="str">
        <f>Sheet1!E1418</f>
        <v>0-150K</v>
      </c>
      <c r="G1437" s="64">
        <f>IF(ISNUMBER((Sheet1!F1418+$F$9/10)*VLOOKUP($B1437,$H$13:$J$17,3,0)),(Sheet1!F1418+$F$9/10)*VLOOKUP($B1437,$H$13:$J$17,3,0),"N/A")</f>
        <v>12.316084028007992</v>
      </c>
      <c r="H1437" s="64">
        <f>IF(ISNUMBER((Sheet1!G1418+$F$9/10)*VLOOKUP($B1437,$H$13:$J$17,3,0)),(Sheet1!G1418+$F$9/10)*VLOOKUP($B1437,$H$13:$J$17,3,0),"N/A")</f>
        <v>11.947189557382993</v>
      </c>
      <c r="I1437" s="64">
        <f>IF(ISNUMBER((Sheet1!H1418+$F$9/10)*VLOOKUP($B1437,$H$13:$J$17,3,0)),(Sheet1!H1418+$F$9/10)*VLOOKUP($B1437,$H$13:$J$17,3,0),"N/A")</f>
        <v>12.119856420878364</v>
      </c>
      <c r="J1437" s="64">
        <f>IF(ISNUMBER((Sheet1!I1418+$F$9/10)*VLOOKUP($B1437,$H$13:$J$17,3,0)),(Sheet1!I1418+$F$9/10)*VLOOKUP($B1437,$H$13:$J$17,3,0),"N/A")</f>
        <v>12.095400299014935</v>
      </c>
      <c r="K1437" s="64" t="str">
        <f>IF(ISNUMBER((Sheet1!J1418+$F$9/10)*VLOOKUP($B1437,$H$13:$J$17,3,0)),(Sheet1!J1418+$F$9/10)*VLOOKUP($B1437,$H$13:$J$17,3,0),"N/A")</f>
        <v>N/A</v>
      </c>
    </row>
    <row r="1438" spans="2:11" x14ac:dyDescent="0.3">
      <c r="B1438" s="1" t="str">
        <f>Sheet1!A1419</f>
        <v>NJ</v>
      </c>
      <c r="C1438" s="2" t="str">
        <f>Sheet1!B1419</f>
        <v>Elec</v>
      </c>
      <c r="D1438" s="3">
        <f>Sheet1!C1419</f>
        <v>42766</v>
      </c>
      <c r="E1438" s="4" t="str">
        <f>Sheet1!D1419</f>
        <v>PSEG</v>
      </c>
      <c r="F1438" s="2" t="str">
        <f>Sheet1!E1419</f>
        <v>150-500K</v>
      </c>
      <c r="G1438" s="64">
        <f>IF(ISNUMBER((Sheet1!F1419+$F$9/10)*VLOOKUP($B1438,$H$13:$J$17,3,0)),(Sheet1!F1419+$F$9/10)*VLOOKUP($B1438,$H$13:$J$17,3,0),"N/A")</f>
        <v>12.102084028007994</v>
      </c>
      <c r="H1438" s="64">
        <f>IF(ISNUMBER((Sheet1!G1419+$F$9/10)*VLOOKUP($B1438,$H$13:$J$17,3,0)),(Sheet1!G1419+$F$9/10)*VLOOKUP($B1438,$H$13:$J$17,3,0),"N/A")</f>
        <v>11.733189557382994</v>
      </c>
      <c r="I1438" s="64">
        <f>IF(ISNUMBER((Sheet1!H1419+$F$9/10)*VLOOKUP($B1438,$H$13:$J$17,3,0)),(Sheet1!H1419+$F$9/10)*VLOOKUP($B1438,$H$13:$J$17,3,0),"N/A")</f>
        <v>11.905856420878363</v>
      </c>
      <c r="J1438" s="64">
        <f>IF(ISNUMBER((Sheet1!I1419+$F$9/10)*VLOOKUP($B1438,$H$13:$J$17,3,0)),(Sheet1!I1419+$F$9/10)*VLOOKUP($B1438,$H$13:$J$17,3,0),"N/A")</f>
        <v>11.881400299014937</v>
      </c>
      <c r="K1438" s="64" t="str">
        <f>IF(ISNUMBER((Sheet1!J1419+$F$9/10)*VLOOKUP($B1438,$H$13:$J$17,3,0)),(Sheet1!J1419+$F$9/10)*VLOOKUP($B1438,$H$13:$J$17,3,0),"N/A")</f>
        <v>N/A</v>
      </c>
    </row>
    <row r="1439" spans="2:11" x14ac:dyDescent="0.3">
      <c r="B1439" s="1" t="str">
        <f>Sheet1!A1420</f>
        <v>NJ</v>
      </c>
      <c r="C1439" s="2" t="str">
        <f>Sheet1!B1420</f>
        <v>Elec</v>
      </c>
      <c r="D1439" s="3">
        <f>Sheet1!C1420</f>
        <v>42766</v>
      </c>
      <c r="E1439" s="4" t="str">
        <f>Sheet1!D1420</f>
        <v>PSEG</v>
      </c>
      <c r="F1439" s="2" t="str">
        <f>Sheet1!E1420</f>
        <v>500-1M</v>
      </c>
      <c r="G1439" s="64">
        <f>IF(ISNUMBER((Sheet1!F1420+$F$9/10)*VLOOKUP($B1439,$H$13:$J$17,3,0)),(Sheet1!F1420+$F$9/10)*VLOOKUP($B1439,$H$13:$J$17,3,0),"N/A")</f>
        <v>11.727584028007993</v>
      </c>
      <c r="H1439" s="64">
        <f>IF(ISNUMBER((Sheet1!G1420+$F$9/10)*VLOOKUP($B1439,$H$13:$J$17,3,0)),(Sheet1!G1420+$F$9/10)*VLOOKUP($B1439,$H$13:$J$17,3,0),"N/A")</f>
        <v>11.358689557382995</v>
      </c>
      <c r="I1439" s="64">
        <f>IF(ISNUMBER((Sheet1!H1420+$F$9/10)*VLOOKUP($B1439,$H$13:$J$17,3,0)),(Sheet1!H1420+$F$9/10)*VLOOKUP($B1439,$H$13:$J$17,3,0),"N/A")</f>
        <v>11.531356420878364</v>
      </c>
      <c r="J1439" s="64">
        <f>IF(ISNUMBER((Sheet1!I1420+$F$9/10)*VLOOKUP($B1439,$H$13:$J$17,3,0)),(Sheet1!I1420+$F$9/10)*VLOOKUP($B1439,$H$13:$J$17,3,0),"N/A")</f>
        <v>11.506900299014937</v>
      </c>
      <c r="K1439" s="64" t="str">
        <f>IF(ISNUMBER((Sheet1!J1420+$F$9/10)*VLOOKUP($B1439,$H$13:$J$17,3,0)),(Sheet1!J1420+$F$9/10)*VLOOKUP($B1439,$H$13:$J$17,3,0),"N/A")</f>
        <v>N/A</v>
      </c>
    </row>
    <row r="1440" spans="2:11" x14ac:dyDescent="0.3">
      <c r="B1440" s="1" t="str">
        <f>Sheet1!A1421</f>
        <v>NJ</v>
      </c>
      <c r="C1440" s="2" t="str">
        <f>Sheet1!B1421</f>
        <v>Elec</v>
      </c>
      <c r="D1440" s="3">
        <f>Sheet1!C1421</f>
        <v>42766</v>
      </c>
      <c r="E1440" s="4" t="str">
        <f>Sheet1!D1421</f>
        <v>PSEG</v>
      </c>
      <c r="F1440" s="2" t="str">
        <f>Sheet1!E1421</f>
        <v>1-2M</v>
      </c>
      <c r="G1440" s="64">
        <f>IF(ISNUMBER((Sheet1!F1421+$F$9/10)*VLOOKUP($B1440,$H$13:$J$17,3,0)),(Sheet1!F1421+$F$9/10)*VLOOKUP($B1440,$H$13:$J$17,3,0),"N/A")</f>
        <v>11.593834028007992</v>
      </c>
      <c r="H1440" s="64">
        <f>IF(ISNUMBER((Sheet1!G1421+$F$9/10)*VLOOKUP($B1440,$H$13:$J$17,3,0)),(Sheet1!G1421+$F$9/10)*VLOOKUP($B1440,$H$13:$J$17,3,0),"N/A")</f>
        <v>11.224939557382994</v>
      </c>
      <c r="I1440" s="64">
        <f>IF(ISNUMBER((Sheet1!H1421+$F$9/10)*VLOOKUP($B1440,$H$13:$J$17,3,0)),(Sheet1!H1421+$F$9/10)*VLOOKUP($B1440,$H$13:$J$17,3,0),"N/A")</f>
        <v>11.397606420878365</v>
      </c>
      <c r="J1440" s="64">
        <f>IF(ISNUMBER((Sheet1!I1421+$F$9/10)*VLOOKUP($B1440,$H$13:$J$17,3,0)),(Sheet1!I1421+$F$9/10)*VLOOKUP($B1440,$H$13:$J$17,3,0),"N/A")</f>
        <v>11.373150299014936</v>
      </c>
      <c r="K1440" s="64" t="str">
        <f>IF(ISNUMBER((Sheet1!J1421+$F$9/10)*VLOOKUP($B1440,$H$13:$J$17,3,0)),(Sheet1!J1421+$F$9/10)*VLOOKUP($B1440,$H$13:$J$17,3,0),"N/A")</f>
        <v>N/A</v>
      </c>
    </row>
    <row r="1441" spans="2:11" x14ac:dyDescent="0.3">
      <c r="B1441" s="1" t="str">
        <f>Sheet1!A1422</f>
        <v>NJ</v>
      </c>
      <c r="C1441" s="2" t="str">
        <f>Sheet1!B1422</f>
        <v>Elec</v>
      </c>
      <c r="D1441" s="3">
        <f>Sheet1!C1422</f>
        <v>42766</v>
      </c>
      <c r="E1441" s="4" t="str">
        <f>Sheet1!D1422</f>
        <v>PSEG</v>
      </c>
      <c r="F1441" s="2" t="str">
        <f>Sheet1!E1422</f>
        <v>2M+</v>
      </c>
      <c r="G1441" s="64">
        <f>IF(ISNUMBER((Sheet1!F1422+$F$9/10)*VLOOKUP($B1441,$H$13:$J$17,3,0)),(Sheet1!F1422+$F$9/10)*VLOOKUP($B1441,$H$13:$J$17,3,0),"N/A")</f>
        <v>11.460084028007993</v>
      </c>
      <c r="H1441" s="64">
        <f>IF(ISNUMBER((Sheet1!G1422+$F$9/10)*VLOOKUP($B1441,$H$13:$J$17,3,0)),(Sheet1!G1422+$F$9/10)*VLOOKUP($B1441,$H$13:$J$17,3,0),"N/A")</f>
        <v>11.091189557382995</v>
      </c>
      <c r="I1441" s="64">
        <f>IF(ISNUMBER((Sheet1!H1422+$F$9/10)*VLOOKUP($B1441,$H$13:$J$17,3,0)),(Sheet1!H1422+$F$9/10)*VLOOKUP($B1441,$H$13:$J$17,3,0),"N/A")</f>
        <v>11.263856420878364</v>
      </c>
      <c r="J1441" s="64">
        <f>IF(ISNUMBER((Sheet1!I1422+$F$9/10)*VLOOKUP($B1441,$H$13:$J$17,3,0)),(Sheet1!I1422+$F$9/10)*VLOOKUP($B1441,$H$13:$J$17,3,0),"N/A")</f>
        <v>11.239400299014937</v>
      </c>
      <c r="K1441" s="64" t="str">
        <f>IF(ISNUMBER((Sheet1!J1422+$F$9/10)*VLOOKUP($B1441,$H$13:$J$17,3,0)),(Sheet1!J1422+$F$9/10)*VLOOKUP($B1441,$H$13:$J$17,3,0),"N/A")</f>
        <v>N/A</v>
      </c>
    </row>
    <row r="1442" spans="2:11" x14ac:dyDescent="0.3">
      <c r="B1442" s="1" t="str">
        <f>Sheet1!A1423</f>
        <v>NJ</v>
      </c>
      <c r="C1442" s="2" t="str">
        <f>Sheet1!B1423</f>
        <v>Elec</v>
      </c>
      <c r="D1442" s="3">
        <f>Sheet1!C1423</f>
        <v>42766</v>
      </c>
      <c r="E1442" s="4" t="str">
        <f>Sheet1!D1423</f>
        <v>ACE</v>
      </c>
      <c r="F1442" s="2" t="str">
        <f>Sheet1!E1423</f>
        <v>0-150K</v>
      </c>
      <c r="G1442" s="64">
        <f>IF(ISNUMBER((Sheet1!F1423+$F$9/10)*VLOOKUP($B1442,$H$13:$J$17,3,0)),(Sheet1!F1423+$F$9/10)*VLOOKUP($B1442,$H$13:$J$17,3,0),"N/A")</f>
        <v>10.06948910348636</v>
      </c>
      <c r="H1442" s="64">
        <f>IF(ISNUMBER((Sheet1!G1423+$F$9/10)*VLOOKUP($B1442,$H$13:$J$17,3,0)),(Sheet1!G1423+$F$9/10)*VLOOKUP($B1442,$H$13:$J$17,3,0),"N/A")</f>
        <v>9.715167523489157</v>
      </c>
      <c r="I1442" s="64">
        <f>IF(ISNUMBER((Sheet1!H1423+$F$9/10)*VLOOKUP($B1442,$H$13:$J$17,3,0)),(Sheet1!H1423+$F$9/10)*VLOOKUP($B1442,$H$13:$J$17,3,0),"N/A")</f>
        <v>9.818610073279542</v>
      </c>
      <c r="J1442" s="64">
        <f>IF(ISNUMBER((Sheet1!I1423+$F$9/10)*VLOOKUP($B1442,$H$13:$J$17,3,0)),(Sheet1!I1423+$F$9/10)*VLOOKUP($B1442,$H$13:$J$17,3,0),"N/A")</f>
        <v>9.9102887149248478</v>
      </c>
      <c r="K1442" s="64" t="str">
        <f>IF(ISNUMBER((Sheet1!J1423+$F$9/10)*VLOOKUP($B1442,$H$13:$J$17,3,0)),(Sheet1!J1423+$F$9/10)*VLOOKUP($B1442,$H$13:$J$17,3,0),"N/A")</f>
        <v>N/A</v>
      </c>
    </row>
    <row r="1443" spans="2:11" x14ac:dyDescent="0.3">
      <c r="B1443" s="1" t="str">
        <f>Sheet1!A1424</f>
        <v>NJ</v>
      </c>
      <c r="C1443" s="2" t="str">
        <f>Sheet1!B1424</f>
        <v>Elec</v>
      </c>
      <c r="D1443" s="3">
        <f>Sheet1!C1424</f>
        <v>42766</v>
      </c>
      <c r="E1443" s="4" t="str">
        <f>Sheet1!D1424</f>
        <v>ACE</v>
      </c>
      <c r="F1443" s="2" t="str">
        <f>Sheet1!E1424</f>
        <v>150-500K</v>
      </c>
      <c r="G1443" s="64">
        <f>IF(ISNUMBER((Sheet1!F1424+$F$9/10)*VLOOKUP($B1443,$H$13:$J$17,3,0)),(Sheet1!F1424+$F$9/10)*VLOOKUP($B1443,$H$13:$J$17,3,0),"N/A")</f>
        <v>9.8554891034863594</v>
      </c>
      <c r="H1443" s="64">
        <f>IF(ISNUMBER((Sheet1!G1424+$F$9/10)*VLOOKUP($B1443,$H$13:$J$17,3,0)),(Sheet1!G1424+$F$9/10)*VLOOKUP($B1443,$H$13:$J$17,3,0),"N/A")</f>
        <v>9.5011675234891566</v>
      </c>
      <c r="I1443" s="64">
        <f>IF(ISNUMBER((Sheet1!H1424+$F$9/10)*VLOOKUP($B1443,$H$13:$J$17,3,0)),(Sheet1!H1424+$F$9/10)*VLOOKUP($B1443,$H$13:$J$17,3,0),"N/A")</f>
        <v>9.6046100732795399</v>
      </c>
      <c r="J1443" s="64">
        <f>IF(ISNUMBER((Sheet1!I1424+$F$9/10)*VLOOKUP($B1443,$H$13:$J$17,3,0)),(Sheet1!I1424+$F$9/10)*VLOOKUP($B1443,$H$13:$J$17,3,0),"N/A")</f>
        <v>9.6962887149248473</v>
      </c>
      <c r="K1443" s="64" t="str">
        <f>IF(ISNUMBER((Sheet1!J1424+$F$9/10)*VLOOKUP($B1443,$H$13:$J$17,3,0)),(Sheet1!J1424+$F$9/10)*VLOOKUP($B1443,$H$13:$J$17,3,0),"N/A")</f>
        <v>N/A</v>
      </c>
    </row>
    <row r="1444" spans="2:11" x14ac:dyDescent="0.3">
      <c r="B1444" s="1" t="str">
        <f>Sheet1!A1425</f>
        <v>NJ</v>
      </c>
      <c r="C1444" s="2" t="str">
        <f>Sheet1!B1425</f>
        <v>Elec</v>
      </c>
      <c r="D1444" s="3">
        <f>Sheet1!C1425</f>
        <v>42766</v>
      </c>
      <c r="E1444" s="4" t="str">
        <f>Sheet1!D1425</f>
        <v>ACE</v>
      </c>
      <c r="F1444" s="2" t="str">
        <f>Sheet1!E1425</f>
        <v>500-1M</v>
      </c>
      <c r="G1444" s="64">
        <f>IF(ISNUMBER((Sheet1!F1425+$F$9/10)*VLOOKUP($B1444,$H$13:$J$17,3,0)),(Sheet1!F1425+$F$9/10)*VLOOKUP($B1444,$H$13:$J$17,3,0),"N/A")</f>
        <v>9.48098910348636</v>
      </c>
      <c r="H1444" s="64">
        <f>IF(ISNUMBER((Sheet1!G1425+$F$9/10)*VLOOKUP($B1444,$H$13:$J$17,3,0)),(Sheet1!G1425+$F$9/10)*VLOOKUP($B1444,$H$13:$J$17,3,0),"N/A")</f>
        <v>9.1266675234891554</v>
      </c>
      <c r="I1444" s="64">
        <f>IF(ISNUMBER((Sheet1!H1425+$F$9/10)*VLOOKUP($B1444,$H$13:$J$17,3,0)),(Sheet1!H1425+$F$9/10)*VLOOKUP($B1444,$H$13:$J$17,3,0),"N/A")</f>
        <v>9.2301100732795405</v>
      </c>
      <c r="J1444" s="64">
        <f>IF(ISNUMBER((Sheet1!I1425+$F$9/10)*VLOOKUP($B1444,$H$13:$J$17,3,0)),(Sheet1!I1425+$F$9/10)*VLOOKUP($B1444,$H$13:$J$17,3,0),"N/A")</f>
        <v>9.321788714924848</v>
      </c>
      <c r="K1444" s="64" t="str">
        <f>IF(ISNUMBER((Sheet1!J1425+$F$9/10)*VLOOKUP($B1444,$H$13:$J$17,3,0)),(Sheet1!J1425+$F$9/10)*VLOOKUP($B1444,$H$13:$J$17,3,0),"N/A")</f>
        <v>N/A</v>
      </c>
    </row>
    <row r="1445" spans="2:11" x14ac:dyDescent="0.3">
      <c r="B1445" s="104" t="str">
        <f>Sheet1!A1426</f>
        <v>NJ</v>
      </c>
      <c r="C1445" s="105" t="str">
        <f>Sheet1!B1426</f>
        <v>Elec</v>
      </c>
      <c r="D1445" s="106">
        <f>Sheet1!C1426</f>
        <v>42766</v>
      </c>
      <c r="E1445" s="106" t="str">
        <f>Sheet1!D1426</f>
        <v>ACE</v>
      </c>
      <c r="F1445" s="105" t="str">
        <f>Sheet1!E1426</f>
        <v>1-2M</v>
      </c>
      <c r="G1445" s="64">
        <f>IF(ISNUMBER((Sheet1!F1426+$F$9/10)*VLOOKUP($B1445,$H$13:$J$17,3,0)),(Sheet1!F1426+$F$9/10)*VLOOKUP($B1445,$H$13:$J$17,3,0),"N/A")</f>
        <v>9.3472391034863609</v>
      </c>
      <c r="H1445" s="64">
        <f>IF(ISNUMBER((Sheet1!G1426+$F$9/10)*VLOOKUP($B1445,$H$13:$J$17,3,0)),(Sheet1!G1426+$F$9/10)*VLOOKUP($B1445,$H$13:$J$17,3,0),"N/A")</f>
        <v>8.9929175234891545</v>
      </c>
      <c r="I1445" s="64">
        <f>IF(ISNUMBER((Sheet1!H1426+$F$9/10)*VLOOKUP($B1445,$H$13:$J$17,3,0)),(Sheet1!H1426+$F$9/10)*VLOOKUP($B1445,$H$13:$J$17,3,0),"N/A")</f>
        <v>9.0171532196145847</v>
      </c>
      <c r="J1445" s="64">
        <f>IF(ISNUMBER((Sheet1!I1426+$F$9/10)*VLOOKUP($B1445,$H$13:$J$17,3,0)),(Sheet1!I1426+$F$9/10)*VLOOKUP($B1445,$H$13:$J$17,3,0),"N/A")</f>
        <v>8.9225139005839278</v>
      </c>
      <c r="K1445" s="64" t="str">
        <f>IF(ISNUMBER((Sheet1!J1426+$F$9/10)*VLOOKUP($B1445,$H$13:$J$17,3,0)),(Sheet1!J1426+$F$9/10)*VLOOKUP($B1445,$H$13:$J$17,3,0),"N/A")</f>
        <v>N/A</v>
      </c>
    </row>
    <row r="1446" spans="2:11" x14ac:dyDescent="0.3">
      <c r="B1446" s="104" t="str">
        <f>Sheet1!A1427</f>
        <v>NJ</v>
      </c>
      <c r="C1446" s="105" t="str">
        <f>Sheet1!B1427</f>
        <v>Elec</v>
      </c>
      <c r="D1446" s="106">
        <f>Sheet1!C1427</f>
        <v>42766</v>
      </c>
      <c r="E1446" s="106" t="str">
        <f>Sheet1!D1427</f>
        <v>ACE</v>
      </c>
      <c r="F1446" s="105" t="str">
        <f>Sheet1!E1427</f>
        <v>2M+</v>
      </c>
      <c r="G1446" s="64">
        <f>IF(ISNUMBER((Sheet1!F1427+$F$9/10)*VLOOKUP($B1446,$H$13:$J$17,3,0)),(Sheet1!F1427+$F$9/10)*VLOOKUP($B1446,$H$13:$J$17,3,0),"N/A")</f>
        <v>8.7147023049730414</v>
      </c>
      <c r="H1446" s="64">
        <f>IF(ISNUMBER((Sheet1!G1427+$F$9/10)*VLOOKUP($B1446,$H$13:$J$17,3,0)),(Sheet1!G1427+$F$9/10)*VLOOKUP($B1446,$H$13:$J$17,3,0),"N/A")</f>
        <v>8.7183602776786966</v>
      </c>
      <c r="I1446" s="64">
        <f>IF(ISNUMBER((Sheet1!H1427+$F$9/10)*VLOOKUP($B1446,$H$13:$J$17,3,0)),(Sheet1!H1427+$F$9/10)*VLOOKUP($B1446,$H$13:$J$17,3,0),"N/A")</f>
        <v>8.8834032196145838</v>
      </c>
      <c r="J1446" s="64">
        <f>IF(ISNUMBER((Sheet1!I1427+$F$9/10)*VLOOKUP($B1446,$H$13:$J$17,3,0)),(Sheet1!I1427+$F$9/10)*VLOOKUP($B1446,$H$13:$J$17,3,0),"N/A")</f>
        <v>8.7887639005839269</v>
      </c>
      <c r="K1446" s="64" t="str">
        <f>IF(ISNUMBER((Sheet1!J1427+$F$9/10)*VLOOKUP($B1446,$H$13:$J$17,3,0)),(Sheet1!J1427+$F$9/10)*VLOOKUP($B1446,$H$13:$J$17,3,0),"N/A")</f>
        <v>N/A</v>
      </c>
    </row>
    <row r="1447" spans="2:11" x14ac:dyDescent="0.3">
      <c r="B1447" s="104" t="str">
        <f>Sheet1!A1428</f>
        <v>NJ</v>
      </c>
      <c r="C1447" s="105" t="str">
        <f>Sheet1!B1428</f>
        <v>Elec</v>
      </c>
      <c r="D1447" s="106">
        <f>Sheet1!C1428</f>
        <v>42794</v>
      </c>
      <c r="E1447" s="106" t="str">
        <f>Sheet1!D1428</f>
        <v>JCPL</v>
      </c>
      <c r="F1447" s="105" t="str">
        <f>Sheet1!E1428</f>
        <v>0-150K</v>
      </c>
      <c r="G1447" s="64">
        <f>IF(ISNUMBER((Sheet1!F1428+$F$9/10)*VLOOKUP($B1447,$H$13:$J$17,3,0)),(Sheet1!F1428+$F$9/10)*VLOOKUP($B1447,$H$13:$J$17,3,0),"N/A")</f>
        <v>8.9166798828767142</v>
      </c>
      <c r="H1447" s="64">
        <f>IF(ISNUMBER((Sheet1!G1428+$F$9/10)*VLOOKUP($B1447,$H$13:$J$17,3,0)),(Sheet1!G1428+$F$9/10)*VLOOKUP($B1447,$H$13:$J$17,3,0),"N/A")</f>
        <v>8.8444624620433778</v>
      </c>
      <c r="I1447" s="64">
        <f>IF(ISNUMBER((Sheet1!H1428+$F$9/10)*VLOOKUP($B1447,$H$13:$J$17,3,0)),(Sheet1!H1428+$F$9/10)*VLOOKUP($B1447,$H$13:$J$17,3,0),"N/A")</f>
        <v>8.9122384119507849</v>
      </c>
      <c r="J1447" s="64">
        <f>IF(ISNUMBER((Sheet1!I1428+$F$9/10)*VLOOKUP($B1447,$H$13:$J$17,3,0)),(Sheet1!I1428+$F$9/10)*VLOOKUP($B1447,$H$13:$J$17,3,0),"N/A")</f>
        <v>9.0812604021822665</v>
      </c>
      <c r="K1447" s="64" t="str">
        <f>IF(ISNUMBER((Sheet1!J1428+$F$9/10)*VLOOKUP($B1447,$H$13:$J$17,3,0)),(Sheet1!J1428+$F$9/10)*VLOOKUP($B1447,$H$13:$J$17,3,0),"N/A")</f>
        <v>N/A</v>
      </c>
    </row>
    <row r="1448" spans="2:11" x14ac:dyDescent="0.3">
      <c r="B1448" s="104" t="str">
        <f>Sheet1!A1429</f>
        <v>NJ</v>
      </c>
      <c r="C1448" s="105" t="str">
        <f>Sheet1!B1429</f>
        <v>Elec</v>
      </c>
      <c r="D1448" s="106">
        <f>Sheet1!C1429</f>
        <v>42794</v>
      </c>
      <c r="E1448" s="106" t="str">
        <f>Sheet1!D1429</f>
        <v>JCPL</v>
      </c>
      <c r="F1448" s="105" t="str">
        <f>Sheet1!E1429</f>
        <v>150-500K</v>
      </c>
      <c r="G1448" s="64">
        <f>IF(ISNUMBER((Sheet1!F1429+$F$9/10)*VLOOKUP($B1448,$H$13:$J$17,3,0)),(Sheet1!F1429+$F$9/10)*VLOOKUP($B1448,$H$13:$J$17,3,0),"N/A")</f>
        <v>8.7026798828767156</v>
      </c>
      <c r="H1448" s="64">
        <f>IF(ISNUMBER((Sheet1!G1429+$F$9/10)*VLOOKUP($B1448,$H$13:$J$17,3,0)),(Sheet1!G1429+$F$9/10)*VLOOKUP($B1448,$H$13:$J$17,3,0),"N/A")</f>
        <v>8.6304624620433792</v>
      </c>
      <c r="I1448" s="64">
        <f>IF(ISNUMBER((Sheet1!H1429+$F$9/10)*VLOOKUP($B1448,$H$13:$J$17,3,0)),(Sheet1!H1429+$F$9/10)*VLOOKUP($B1448,$H$13:$J$17,3,0),"N/A")</f>
        <v>8.6982384119507863</v>
      </c>
      <c r="J1448" s="64">
        <f>IF(ISNUMBER((Sheet1!I1429+$F$9/10)*VLOOKUP($B1448,$H$13:$J$17,3,0)),(Sheet1!I1429+$F$9/10)*VLOOKUP($B1448,$H$13:$J$17,3,0),"N/A")</f>
        <v>8.8672604021822661</v>
      </c>
      <c r="K1448" s="64" t="str">
        <f>IF(ISNUMBER((Sheet1!J1429+$F$9/10)*VLOOKUP($B1448,$H$13:$J$17,3,0)),(Sheet1!J1429+$F$9/10)*VLOOKUP($B1448,$H$13:$J$17,3,0),"N/A")</f>
        <v>N/A</v>
      </c>
    </row>
    <row r="1449" spans="2:11" x14ac:dyDescent="0.3">
      <c r="B1449" s="104" t="str">
        <f>Sheet1!A1430</f>
        <v>NJ</v>
      </c>
      <c r="C1449" s="105" t="str">
        <f>Sheet1!B1430</f>
        <v>Elec</v>
      </c>
      <c r="D1449" s="106">
        <f>Sheet1!C1430</f>
        <v>42794</v>
      </c>
      <c r="E1449" s="106" t="str">
        <f>Sheet1!D1430</f>
        <v>JCPL</v>
      </c>
      <c r="F1449" s="105" t="str">
        <f>Sheet1!E1430</f>
        <v>500-1M</v>
      </c>
      <c r="G1449" s="64">
        <f>IF(ISNUMBER((Sheet1!F1430+$F$9/10)*VLOOKUP($B1449,$H$13:$J$17,3,0)),(Sheet1!F1430+$F$9/10)*VLOOKUP($B1449,$H$13:$J$17,3,0),"N/A")</f>
        <v>8.3281798828767144</v>
      </c>
      <c r="H1449" s="64">
        <f>IF(ISNUMBER((Sheet1!G1430+$F$9/10)*VLOOKUP($B1449,$H$13:$J$17,3,0)),(Sheet1!G1430+$F$9/10)*VLOOKUP($B1449,$H$13:$J$17,3,0),"N/A")</f>
        <v>8.2559624620433798</v>
      </c>
      <c r="I1449" s="64">
        <f>IF(ISNUMBER((Sheet1!H1430+$F$9/10)*VLOOKUP($B1449,$H$13:$J$17,3,0)),(Sheet1!H1430+$F$9/10)*VLOOKUP($B1449,$H$13:$J$17,3,0),"N/A")</f>
        <v>8.3237384119507869</v>
      </c>
      <c r="J1449" s="64">
        <f>IF(ISNUMBER((Sheet1!I1430+$F$9/10)*VLOOKUP($B1449,$H$13:$J$17,3,0)),(Sheet1!I1430+$F$9/10)*VLOOKUP($B1449,$H$13:$J$17,3,0),"N/A")</f>
        <v>8.4927604021822667</v>
      </c>
      <c r="K1449" s="64" t="str">
        <f>IF(ISNUMBER((Sheet1!J1430+$F$9/10)*VLOOKUP($B1449,$H$13:$J$17,3,0)),(Sheet1!J1430+$F$9/10)*VLOOKUP($B1449,$H$13:$J$17,3,0),"N/A")</f>
        <v>N/A</v>
      </c>
    </row>
    <row r="1450" spans="2:11" x14ac:dyDescent="0.3">
      <c r="B1450" s="104" t="str">
        <f>Sheet1!A1431</f>
        <v>NJ</v>
      </c>
      <c r="C1450" s="105" t="str">
        <f>Sheet1!B1431</f>
        <v>Elec</v>
      </c>
      <c r="D1450" s="106">
        <f>Sheet1!C1431</f>
        <v>42794</v>
      </c>
      <c r="E1450" s="106" t="str">
        <f>Sheet1!D1431</f>
        <v>JCPL</v>
      </c>
      <c r="F1450" s="105" t="str">
        <f>Sheet1!E1431</f>
        <v>1-2M</v>
      </c>
      <c r="G1450" s="64">
        <f>IF(ISNUMBER((Sheet1!F1431+$F$9/10)*VLOOKUP($B1450,$H$13:$J$17,3,0)),(Sheet1!F1431+$F$9/10)*VLOOKUP($B1450,$H$13:$J$17,3,0),"N/A")</f>
        <v>8.1944298828767153</v>
      </c>
      <c r="H1450" s="64">
        <f>IF(ISNUMBER((Sheet1!G1431+$F$9/10)*VLOOKUP($B1450,$H$13:$J$17,3,0)),(Sheet1!G1431+$F$9/10)*VLOOKUP($B1450,$H$13:$J$17,3,0),"N/A")</f>
        <v>8.1222124620433789</v>
      </c>
      <c r="I1450" s="64">
        <f>IF(ISNUMBER((Sheet1!H1431+$F$9/10)*VLOOKUP($B1450,$H$13:$J$17,3,0)),(Sheet1!H1431+$F$9/10)*VLOOKUP($B1450,$H$13:$J$17,3,0),"N/A")</f>
        <v>8.189988411950786</v>
      </c>
      <c r="J1450" s="64">
        <f>IF(ISNUMBER((Sheet1!I1431+$F$9/10)*VLOOKUP($B1450,$H$13:$J$17,3,0)),(Sheet1!I1431+$F$9/10)*VLOOKUP($B1450,$H$13:$J$17,3,0),"N/A")</f>
        <v>8.3590104021822658</v>
      </c>
      <c r="K1450" s="64" t="str">
        <f>IF(ISNUMBER((Sheet1!J1431+$F$9/10)*VLOOKUP($B1450,$H$13:$J$17,3,0)),(Sheet1!J1431+$F$9/10)*VLOOKUP($B1450,$H$13:$J$17,3,0),"N/A")</f>
        <v>N/A</v>
      </c>
    </row>
    <row r="1451" spans="2:11" x14ac:dyDescent="0.3">
      <c r="B1451" s="104" t="str">
        <f>Sheet1!A1432</f>
        <v>NJ</v>
      </c>
      <c r="C1451" s="105" t="str">
        <f>Sheet1!B1432</f>
        <v>Elec</v>
      </c>
      <c r="D1451" s="106">
        <f>Sheet1!C1432</f>
        <v>42794</v>
      </c>
      <c r="E1451" s="106" t="str">
        <f>Sheet1!D1432</f>
        <v>JCPL</v>
      </c>
      <c r="F1451" s="105" t="str">
        <f>Sheet1!E1432</f>
        <v>2M+</v>
      </c>
      <c r="G1451" s="64">
        <f>IF(ISNUMBER((Sheet1!F1432+$F$9/10)*VLOOKUP($B1451,$H$13:$J$17,3,0)),(Sheet1!F1432+$F$9/10)*VLOOKUP($B1451,$H$13:$J$17,3,0),"N/A")</f>
        <v>8.0606798828767143</v>
      </c>
      <c r="H1451" s="64">
        <f>IF(ISNUMBER((Sheet1!G1432+$F$9/10)*VLOOKUP($B1451,$H$13:$J$17,3,0)),(Sheet1!G1432+$F$9/10)*VLOOKUP($B1451,$H$13:$J$17,3,0),"N/A")</f>
        <v>7.9884624620433797</v>
      </c>
      <c r="I1451" s="64">
        <f>IF(ISNUMBER((Sheet1!H1432+$F$9/10)*VLOOKUP($B1451,$H$13:$J$17,3,0)),(Sheet1!H1432+$F$9/10)*VLOOKUP($B1451,$H$13:$J$17,3,0),"N/A")</f>
        <v>8.0562384119507868</v>
      </c>
      <c r="J1451" s="64">
        <f>IF(ISNUMBER((Sheet1!I1432+$F$9/10)*VLOOKUP($B1451,$H$13:$J$17,3,0)),(Sheet1!I1432+$F$9/10)*VLOOKUP($B1451,$H$13:$J$17,3,0),"N/A")</f>
        <v>8.2252604021822666</v>
      </c>
      <c r="K1451" s="64" t="str">
        <f>IF(ISNUMBER((Sheet1!J1432+$F$9/10)*VLOOKUP($B1451,$H$13:$J$17,3,0)),(Sheet1!J1432+$F$9/10)*VLOOKUP($B1451,$H$13:$J$17,3,0),"N/A")</f>
        <v>N/A</v>
      </c>
    </row>
    <row r="1452" spans="2:11" x14ac:dyDescent="0.3">
      <c r="B1452" s="104" t="str">
        <f>Sheet1!A1433</f>
        <v>NJ</v>
      </c>
      <c r="C1452" s="105" t="str">
        <f>Sheet1!B1433</f>
        <v>Elec</v>
      </c>
      <c r="D1452" s="106">
        <f>Sheet1!C1433</f>
        <v>42794</v>
      </c>
      <c r="E1452" s="106" t="str">
        <f>Sheet1!D1433</f>
        <v>PSEG</v>
      </c>
      <c r="F1452" s="105" t="str">
        <f>Sheet1!E1433</f>
        <v>0-150K</v>
      </c>
      <c r="G1452" s="64">
        <f>IF(ISNUMBER((Sheet1!F1433+$F$9/10)*VLOOKUP($B1452,$H$13:$J$17,3,0)),(Sheet1!F1433+$F$9/10)*VLOOKUP($B1452,$H$13:$J$17,3,0),"N/A")</f>
        <v>12.050524071757991</v>
      </c>
      <c r="H1452" s="64">
        <f>IF(ISNUMBER((Sheet1!G1433+$F$9/10)*VLOOKUP($B1452,$H$13:$J$17,3,0)),(Sheet1!G1433+$F$9/10)*VLOOKUP($B1452,$H$13:$J$17,3,0),"N/A")</f>
        <v>11.964637579257994</v>
      </c>
      <c r="I1452" s="64">
        <f>IF(ISNUMBER((Sheet1!H1433+$F$9/10)*VLOOKUP($B1452,$H$13:$J$17,3,0)),(Sheet1!H1433+$F$9/10)*VLOOKUP($B1452,$H$13:$J$17,3,0),"N/A")</f>
        <v>12.06161668249873</v>
      </c>
      <c r="J1452" s="64">
        <f>IF(ISNUMBER((Sheet1!I1433+$F$9/10)*VLOOKUP($B1452,$H$13:$J$17,3,0)),(Sheet1!I1433+$F$9/10)*VLOOKUP($B1452,$H$13:$J$17,3,0),"N/A")</f>
        <v>12.144823335230212</v>
      </c>
      <c r="K1452" s="64" t="str">
        <f>IF(ISNUMBER((Sheet1!J1433+$F$9/10)*VLOOKUP($B1452,$H$13:$J$17,3,0)),(Sheet1!J1433+$F$9/10)*VLOOKUP($B1452,$H$13:$J$17,3,0),"N/A")</f>
        <v>N/A</v>
      </c>
    </row>
    <row r="1453" spans="2:11" x14ac:dyDescent="0.3">
      <c r="B1453" s="104" t="str">
        <f>Sheet1!A1434</f>
        <v>NJ</v>
      </c>
      <c r="C1453" s="105" t="str">
        <f>Sheet1!B1434</f>
        <v>Elec</v>
      </c>
      <c r="D1453" s="106">
        <f>Sheet1!C1434</f>
        <v>42794</v>
      </c>
      <c r="E1453" s="106" t="str">
        <f>Sheet1!D1434</f>
        <v>PSEG</v>
      </c>
      <c r="F1453" s="105" t="str">
        <f>Sheet1!E1434</f>
        <v>150-500K</v>
      </c>
      <c r="G1453" s="64">
        <f>IF(ISNUMBER((Sheet1!F1434+$F$9/10)*VLOOKUP($B1453,$H$13:$J$17,3,0)),(Sheet1!F1434+$F$9/10)*VLOOKUP($B1453,$H$13:$J$17,3,0),"N/A")</f>
        <v>11.836524071757992</v>
      </c>
      <c r="H1453" s="64">
        <f>IF(ISNUMBER((Sheet1!G1434+$F$9/10)*VLOOKUP($B1453,$H$13:$J$17,3,0)),(Sheet1!G1434+$F$9/10)*VLOOKUP($B1453,$H$13:$J$17,3,0),"N/A")</f>
        <v>11.750637579257994</v>
      </c>
      <c r="I1453" s="64">
        <f>IF(ISNUMBER((Sheet1!H1434+$F$9/10)*VLOOKUP($B1453,$H$13:$J$17,3,0)),(Sheet1!H1434+$F$9/10)*VLOOKUP($B1453,$H$13:$J$17,3,0),"N/A")</f>
        <v>11.847616682498732</v>
      </c>
      <c r="J1453" s="64">
        <f>IF(ISNUMBER((Sheet1!I1434+$F$9/10)*VLOOKUP($B1453,$H$13:$J$17,3,0)),(Sheet1!I1434+$F$9/10)*VLOOKUP($B1453,$H$13:$J$17,3,0),"N/A")</f>
        <v>11.930823335230214</v>
      </c>
      <c r="K1453" s="64" t="str">
        <f>IF(ISNUMBER((Sheet1!J1434+$F$9/10)*VLOOKUP($B1453,$H$13:$J$17,3,0)),(Sheet1!J1434+$F$9/10)*VLOOKUP($B1453,$H$13:$J$17,3,0),"N/A")</f>
        <v>N/A</v>
      </c>
    </row>
    <row r="1454" spans="2:11" x14ac:dyDescent="0.3">
      <c r="B1454" s="104" t="str">
        <f>Sheet1!A1435</f>
        <v>NJ</v>
      </c>
      <c r="C1454" s="105" t="str">
        <f>Sheet1!B1435</f>
        <v>Elec</v>
      </c>
      <c r="D1454" s="106">
        <f>Sheet1!C1435</f>
        <v>42794</v>
      </c>
      <c r="E1454" s="106" t="str">
        <f>Sheet1!D1435</f>
        <v>PSEG</v>
      </c>
      <c r="F1454" s="105" t="str">
        <f>Sheet1!E1435</f>
        <v>500-1M</v>
      </c>
      <c r="G1454" s="64">
        <f>IF(ISNUMBER((Sheet1!F1435+$F$9/10)*VLOOKUP($B1454,$H$13:$J$17,3,0)),(Sheet1!F1435+$F$9/10)*VLOOKUP($B1454,$H$13:$J$17,3,0),"N/A")</f>
        <v>11.462024071757989</v>
      </c>
      <c r="H1454" s="64">
        <f>IF(ISNUMBER((Sheet1!G1435+$F$9/10)*VLOOKUP($B1454,$H$13:$J$17,3,0)),(Sheet1!G1435+$F$9/10)*VLOOKUP($B1454,$H$13:$J$17,3,0),"N/A")</f>
        <v>11.376137579257993</v>
      </c>
      <c r="I1454" s="64">
        <f>IF(ISNUMBER((Sheet1!H1435+$F$9/10)*VLOOKUP($B1454,$H$13:$J$17,3,0)),(Sheet1!H1435+$F$9/10)*VLOOKUP($B1454,$H$13:$J$17,3,0),"N/A")</f>
        <v>11.473116682498732</v>
      </c>
      <c r="J1454" s="64">
        <f>IF(ISNUMBER((Sheet1!I1435+$F$9/10)*VLOOKUP($B1454,$H$13:$J$17,3,0)),(Sheet1!I1435+$F$9/10)*VLOOKUP($B1454,$H$13:$J$17,3,0),"N/A")</f>
        <v>11.556323335230214</v>
      </c>
      <c r="K1454" s="64" t="str">
        <f>IF(ISNUMBER((Sheet1!J1435+$F$9/10)*VLOOKUP($B1454,$H$13:$J$17,3,0)),(Sheet1!J1435+$F$9/10)*VLOOKUP($B1454,$H$13:$J$17,3,0),"N/A")</f>
        <v>N/A</v>
      </c>
    </row>
    <row r="1455" spans="2:11" x14ac:dyDescent="0.3">
      <c r="B1455" s="104" t="str">
        <f>Sheet1!A1436</f>
        <v>NJ</v>
      </c>
      <c r="C1455" s="105" t="str">
        <f>Sheet1!B1436</f>
        <v>Elec</v>
      </c>
      <c r="D1455" s="106">
        <f>Sheet1!C1436</f>
        <v>42794</v>
      </c>
      <c r="E1455" s="106" t="str">
        <f>Sheet1!D1436</f>
        <v>PSEG</v>
      </c>
      <c r="F1455" s="105" t="str">
        <f>Sheet1!E1436</f>
        <v>1-2M</v>
      </c>
      <c r="G1455" s="64">
        <f>IF(ISNUMBER((Sheet1!F1436+$F$9/10)*VLOOKUP($B1455,$H$13:$J$17,3,0)),(Sheet1!F1436+$F$9/10)*VLOOKUP($B1455,$H$13:$J$17,3,0),"N/A")</f>
        <v>11.32827407175799</v>
      </c>
      <c r="H1455" s="64">
        <f>IF(ISNUMBER((Sheet1!G1436+$F$9/10)*VLOOKUP($B1455,$H$13:$J$17,3,0)),(Sheet1!G1436+$F$9/10)*VLOOKUP($B1455,$H$13:$J$17,3,0),"N/A")</f>
        <v>11.242387579257993</v>
      </c>
      <c r="I1455" s="64">
        <f>IF(ISNUMBER((Sheet1!H1436+$F$9/10)*VLOOKUP($B1455,$H$13:$J$17,3,0)),(Sheet1!H1436+$F$9/10)*VLOOKUP($B1455,$H$13:$J$17,3,0),"N/A")</f>
        <v>11.339366682498731</v>
      </c>
      <c r="J1455" s="64">
        <f>IF(ISNUMBER((Sheet1!I1436+$F$9/10)*VLOOKUP($B1455,$H$13:$J$17,3,0)),(Sheet1!I1436+$F$9/10)*VLOOKUP($B1455,$H$13:$J$17,3,0),"N/A")</f>
        <v>11.422573335230213</v>
      </c>
      <c r="K1455" s="64" t="str">
        <f>IF(ISNUMBER((Sheet1!J1436+$F$9/10)*VLOOKUP($B1455,$H$13:$J$17,3,0)),(Sheet1!J1436+$F$9/10)*VLOOKUP($B1455,$H$13:$J$17,3,0),"N/A")</f>
        <v>N/A</v>
      </c>
    </row>
    <row r="1456" spans="2:11" x14ac:dyDescent="0.3">
      <c r="B1456" s="104" t="str">
        <f>Sheet1!A1437</f>
        <v>NJ</v>
      </c>
      <c r="C1456" s="105" t="str">
        <f>Sheet1!B1437</f>
        <v>Elec</v>
      </c>
      <c r="D1456" s="106">
        <f>Sheet1!C1437</f>
        <v>42794</v>
      </c>
      <c r="E1456" s="106" t="str">
        <f>Sheet1!D1437</f>
        <v>PSEG</v>
      </c>
      <c r="F1456" s="105" t="str">
        <f>Sheet1!E1437</f>
        <v>2M+</v>
      </c>
      <c r="G1456" s="64">
        <f>IF(ISNUMBER((Sheet1!F1437+$F$9/10)*VLOOKUP($B1456,$H$13:$J$17,3,0)),(Sheet1!F1437+$F$9/10)*VLOOKUP($B1456,$H$13:$J$17,3,0),"N/A")</f>
        <v>11.194524071757989</v>
      </c>
      <c r="H1456" s="64">
        <f>IF(ISNUMBER((Sheet1!G1437+$F$9/10)*VLOOKUP($B1456,$H$13:$J$17,3,0)),(Sheet1!G1437+$F$9/10)*VLOOKUP($B1456,$H$13:$J$17,3,0),"N/A")</f>
        <v>11.108637579257993</v>
      </c>
      <c r="I1456" s="64">
        <f>IF(ISNUMBER((Sheet1!H1437+$F$9/10)*VLOOKUP($B1456,$H$13:$J$17,3,0)),(Sheet1!H1437+$F$9/10)*VLOOKUP($B1456,$H$13:$J$17,3,0),"N/A")</f>
        <v>11.205616682498732</v>
      </c>
      <c r="J1456" s="64">
        <f>IF(ISNUMBER((Sheet1!I1437+$F$9/10)*VLOOKUP($B1456,$H$13:$J$17,3,0)),(Sheet1!I1437+$F$9/10)*VLOOKUP($B1456,$H$13:$J$17,3,0),"N/A")</f>
        <v>11.288823335230214</v>
      </c>
      <c r="K1456" s="64" t="str">
        <f>IF(ISNUMBER((Sheet1!J1437+$F$9/10)*VLOOKUP($B1456,$H$13:$J$17,3,0)),(Sheet1!J1437+$F$9/10)*VLOOKUP($B1456,$H$13:$J$17,3,0),"N/A")</f>
        <v>N/A</v>
      </c>
    </row>
    <row r="1457" spans="2:11" x14ac:dyDescent="0.3">
      <c r="B1457" s="104" t="str">
        <f>Sheet1!A1438</f>
        <v>NJ</v>
      </c>
      <c r="C1457" s="105" t="str">
        <f>Sheet1!B1438</f>
        <v>Elec</v>
      </c>
      <c r="D1457" s="106">
        <f>Sheet1!C1438</f>
        <v>42794</v>
      </c>
      <c r="E1457" s="106" t="str">
        <f>Sheet1!D1438</f>
        <v>ACE</v>
      </c>
      <c r="F1457" s="105" t="str">
        <f>Sheet1!E1438</f>
        <v>0-150K</v>
      </c>
      <c r="G1457" s="64">
        <f>IF(ISNUMBER((Sheet1!F1438+$F$9/10)*VLOOKUP($B1457,$H$13:$J$17,3,0)),(Sheet1!F1438+$F$9/10)*VLOOKUP($B1457,$H$13:$J$17,3,0),"N/A")</f>
        <v>9.8119385130934962</v>
      </c>
      <c r="H1457" s="64">
        <f>IF(ISNUMBER((Sheet1!G1438+$F$9/10)*VLOOKUP($B1457,$H$13:$J$17,3,0)),(Sheet1!G1438+$F$9/10)*VLOOKUP($B1457,$H$13:$J$17,3,0),"N/A")</f>
        <v>9.6989862103340467</v>
      </c>
      <c r="I1457" s="64">
        <f>IF(ISNUMBER((Sheet1!H1438+$F$9/10)*VLOOKUP($B1457,$H$13:$J$17,3,0)),(Sheet1!H1438+$F$9/10)*VLOOKUP($B1457,$H$13:$J$17,3,0),"N/A")</f>
        <v>9.7795572158821713</v>
      </c>
      <c r="J1457" s="64">
        <f>IF(ISNUMBER((Sheet1!I1438+$F$9/10)*VLOOKUP($B1457,$H$13:$J$17,3,0)),(Sheet1!I1438+$F$9/10)*VLOOKUP($B1457,$H$13:$J$17,3,0),"N/A")</f>
        <v>9.9296498371667408</v>
      </c>
      <c r="K1457" s="64" t="str">
        <f>IF(ISNUMBER((Sheet1!J1438+$F$9/10)*VLOOKUP($B1457,$H$13:$J$17,3,0)),(Sheet1!J1438+$F$9/10)*VLOOKUP($B1457,$H$13:$J$17,3,0),"N/A")</f>
        <v>N/A</v>
      </c>
    </row>
    <row r="1458" spans="2:11" x14ac:dyDescent="0.3">
      <c r="B1458" s="104" t="str">
        <f>Sheet1!A1439</f>
        <v>NJ</v>
      </c>
      <c r="C1458" s="105" t="str">
        <f>Sheet1!B1439</f>
        <v>Elec</v>
      </c>
      <c r="D1458" s="106">
        <f>Sheet1!C1439</f>
        <v>42794</v>
      </c>
      <c r="E1458" s="106" t="str">
        <f>Sheet1!D1439</f>
        <v>ACE</v>
      </c>
      <c r="F1458" s="105" t="str">
        <f>Sheet1!E1439</f>
        <v>150-500K</v>
      </c>
      <c r="G1458" s="64">
        <f>IF(ISNUMBER((Sheet1!F1439+$F$9/10)*VLOOKUP($B1458,$H$13:$J$17,3,0)),(Sheet1!F1439+$F$9/10)*VLOOKUP($B1458,$H$13:$J$17,3,0),"N/A")</f>
        <v>9.597938513093494</v>
      </c>
      <c r="H1458" s="64">
        <f>IF(ISNUMBER((Sheet1!G1439+$F$9/10)*VLOOKUP($B1458,$H$13:$J$17,3,0)),(Sheet1!G1439+$F$9/10)*VLOOKUP($B1458,$H$13:$J$17,3,0),"N/A")</f>
        <v>9.4849862103340463</v>
      </c>
      <c r="I1458" s="64">
        <f>IF(ISNUMBER((Sheet1!H1439+$F$9/10)*VLOOKUP($B1458,$H$13:$J$17,3,0)),(Sheet1!H1439+$F$9/10)*VLOOKUP($B1458,$H$13:$J$17,3,0),"N/A")</f>
        <v>9.5655572158821709</v>
      </c>
      <c r="J1458" s="64">
        <f>IF(ISNUMBER((Sheet1!I1439+$F$9/10)*VLOOKUP($B1458,$H$13:$J$17,3,0)),(Sheet1!I1439+$F$9/10)*VLOOKUP($B1458,$H$13:$J$17,3,0),"N/A")</f>
        <v>9.7156498371667386</v>
      </c>
      <c r="K1458" s="64" t="str">
        <f>IF(ISNUMBER((Sheet1!J1439+$F$9/10)*VLOOKUP($B1458,$H$13:$J$17,3,0)),(Sheet1!J1439+$F$9/10)*VLOOKUP($B1458,$H$13:$J$17,3,0),"N/A")</f>
        <v>N/A</v>
      </c>
    </row>
    <row r="1459" spans="2:11" x14ac:dyDescent="0.3">
      <c r="B1459" s="104" t="str">
        <f>Sheet1!A1440</f>
        <v>NJ</v>
      </c>
      <c r="C1459" s="105" t="str">
        <f>Sheet1!B1440</f>
        <v>Elec</v>
      </c>
      <c r="D1459" s="106">
        <f>Sheet1!C1440</f>
        <v>42794</v>
      </c>
      <c r="E1459" s="106" t="str">
        <f>Sheet1!D1440</f>
        <v>ACE</v>
      </c>
      <c r="F1459" s="105" t="str">
        <f>Sheet1!E1440</f>
        <v>500-1M</v>
      </c>
      <c r="G1459" s="64">
        <f>IF(ISNUMBER((Sheet1!F1440+$F$9/10)*VLOOKUP($B1459,$H$13:$J$17,3,0)),(Sheet1!F1440+$F$9/10)*VLOOKUP($B1459,$H$13:$J$17,3,0),"N/A")</f>
        <v>9.2234385130934946</v>
      </c>
      <c r="H1459" s="64">
        <f>IF(ISNUMBER((Sheet1!G1440+$F$9/10)*VLOOKUP($B1459,$H$13:$J$17,3,0)),(Sheet1!G1440+$F$9/10)*VLOOKUP($B1459,$H$13:$J$17,3,0),"N/A")</f>
        <v>9.1104862103340469</v>
      </c>
      <c r="I1459" s="64">
        <f>IF(ISNUMBER((Sheet1!H1440+$F$9/10)*VLOOKUP($B1459,$H$13:$J$17,3,0)),(Sheet1!H1440+$F$9/10)*VLOOKUP($B1459,$H$13:$J$17,3,0),"N/A")</f>
        <v>9.1910572158821715</v>
      </c>
      <c r="J1459" s="64">
        <f>IF(ISNUMBER((Sheet1!I1440+$F$9/10)*VLOOKUP($B1459,$H$13:$J$17,3,0)),(Sheet1!I1440+$F$9/10)*VLOOKUP($B1459,$H$13:$J$17,3,0),"N/A")</f>
        <v>9.3411498371667392</v>
      </c>
      <c r="K1459" s="64" t="str">
        <f>IF(ISNUMBER((Sheet1!J1440+$F$9/10)*VLOOKUP($B1459,$H$13:$J$17,3,0)),(Sheet1!J1440+$F$9/10)*VLOOKUP($B1459,$H$13:$J$17,3,0),"N/A")</f>
        <v>N/A</v>
      </c>
    </row>
    <row r="1460" spans="2:11" x14ac:dyDescent="0.3">
      <c r="B1460" s="104" t="str">
        <f>Sheet1!A1441</f>
        <v>NJ</v>
      </c>
      <c r="C1460" s="105" t="str">
        <f>Sheet1!B1441</f>
        <v>Elec</v>
      </c>
      <c r="D1460" s="106">
        <f>Sheet1!C1441</f>
        <v>42794</v>
      </c>
      <c r="E1460" s="106" t="str">
        <f>Sheet1!D1441</f>
        <v>ACE</v>
      </c>
      <c r="F1460" s="105" t="str">
        <f>Sheet1!E1441</f>
        <v>1-2M</v>
      </c>
      <c r="G1460" s="64">
        <f>IF(ISNUMBER((Sheet1!F1441+$F$9/10)*VLOOKUP($B1460,$H$13:$J$17,3,0)),(Sheet1!F1441+$F$9/10)*VLOOKUP($B1460,$H$13:$J$17,3,0),"N/A")</f>
        <v>9.0896885130934955</v>
      </c>
      <c r="H1460" s="64">
        <f>IF(ISNUMBER((Sheet1!G1441+$F$9/10)*VLOOKUP($B1460,$H$13:$J$17,3,0)),(Sheet1!G1441+$F$9/10)*VLOOKUP($B1460,$H$13:$J$17,3,0),"N/A")</f>
        <v>8.9767362103340478</v>
      </c>
      <c r="I1460" s="64">
        <f>IF(ISNUMBER((Sheet1!H1441+$F$9/10)*VLOOKUP($B1460,$H$13:$J$17,3,0)),(Sheet1!H1441+$F$9/10)*VLOOKUP($B1460,$H$13:$J$17,3,0),"N/A")</f>
        <v>9.0171532196145847</v>
      </c>
      <c r="J1460" s="64">
        <f>IF(ISNUMBER((Sheet1!I1441+$F$9/10)*VLOOKUP($B1460,$H$13:$J$17,3,0)),(Sheet1!I1441+$F$9/10)*VLOOKUP($B1460,$H$13:$J$17,3,0),"N/A")</f>
        <v>8.9225139005839278</v>
      </c>
      <c r="K1460" s="64" t="str">
        <f>IF(ISNUMBER((Sheet1!J1441+$F$9/10)*VLOOKUP($B1460,$H$13:$J$17,3,0)),(Sheet1!J1441+$F$9/10)*VLOOKUP($B1460,$H$13:$J$17,3,0),"N/A")</f>
        <v>N/A</v>
      </c>
    </row>
    <row r="1461" spans="2:11" x14ac:dyDescent="0.3">
      <c r="B1461" s="104" t="str">
        <f>Sheet1!A1442</f>
        <v>NJ</v>
      </c>
      <c r="C1461" s="105" t="str">
        <f>Sheet1!B1442</f>
        <v>Elec</v>
      </c>
      <c r="D1461" s="106">
        <f>Sheet1!C1442</f>
        <v>42794</v>
      </c>
      <c r="E1461" s="106" t="str">
        <f>Sheet1!D1442</f>
        <v>ACE</v>
      </c>
      <c r="F1461" s="105" t="str">
        <f>Sheet1!E1442</f>
        <v>2M+</v>
      </c>
      <c r="G1461" s="64">
        <f>IF(ISNUMBER((Sheet1!F1442+$F$9/10)*VLOOKUP($B1461,$H$13:$J$17,3,0)),(Sheet1!F1442+$F$9/10)*VLOOKUP($B1461,$H$13:$J$17,3,0),"N/A")</f>
        <v>8.7147023049730414</v>
      </c>
      <c r="H1461" s="64">
        <f>IF(ISNUMBER((Sheet1!G1442+$F$9/10)*VLOOKUP($B1461,$H$13:$J$17,3,0)),(Sheet1!G1442+$F$9/10)*VLOOKUP($B1461,$H$13:$J$17,3,0),"N/A")</f>
        <v>8.7183602776786966</v>
      </c>
      <c r="I1461" s="64">
        <f>IF(ISNUMBER((Sheet1!H1442+$F$9/10)*VLOOKUP($B1461,$H$13:$J$17,3,0)),(Sheet1!H1442+$F$9/10)*VLOOKUP($B1461,$H$13:$J$17,3,0),"N/A")</f>
        <v>8.8834032196145838</v>
      </c>
      <c r="J1461" s="64">
        <f>IF(ISNUMBER((Sheet1!I1442+$F$9/10)*VLOOKUP($B1461,$H$13:$J$17,3,0)),(Sheet1!I1442+$F$9/10)*VLOOKUP($B1461,$H$13:$J$17,3,0),"N/A")</f>
        <v>8.7887639005839269</v>
      </c>
      <c r="K1461" s="64" t="str">
        <f>IF(ISNUMBER((Sheet1!J1442+$F$9/10)*VLOOKUP($B1461,$H$13:$J$17,3,0)),(Sheet1!J1442+$F$9/10)*VLOOKUP($B1461,$H$13:$J$17,3,0),"N/A")</f>
        <v>N/A</v>
      </c>
    </row>
    <row r="1462" spans="2:11" x14ac:dyDescent="0.3">
      <c r="B1462" s="104" t="str">
        <f>Sheet1!A1443</f>
        <v>MA</v>
      </c>
      <c r="C1462" s="105" t="str">
        <f>Sheet1!B1443</f>
        <v>Elec</v>
      </c>
      <c r="D1462" s="106">
        <f>Sheet1!C1443</f>
        <v>42430</v>
      </c>
      <c r="E1462" s="106" t="str">
        <f>Sheet1!D1443</f>
        <v>Eversource-NEMA</v>
      </c>
      <c r="F1462" s="105" t="str">
        <f>Sheet1!E1443</f>
        <v>0-150K</v>
      </c>
      <c r="G1462" s="64">
        <f>IF(ISNUMBER((Sheet1!F1443+$F$9/10)*VLOOKUP($B1462,$H$13:$J$17,3,0)),(Sheet1!F1443+$F$9/10)*VLOOKUP($B1462,$H$13:$J$17,3,0),"N/A")</f>
        <v>8.945558275947489</v>
      </c>
      <c r="H1462" s="64">
        <f>IF(ISNUMBER((Sheet1!G1443+$F$9/10)*VLOOKUP($B1462,$H$13:$J$17,3,0)),(Sheet1!G1443+$F$9/10)*VLOOKUP($B1462,$H$13:$J$17,3,0),"N/A")</f>
        <v>10.11025729982306</v>
      </c>
      <c r="I1462" s="64">
        <f>IF(ISNUMBER((Sheet1!H1443+$F$9/10)*VLOOKUP($B1462,$H$13:$J$17,3,0)),(Sheet1!H1443+$F$9/10)*VLOOKUP($B1462,$H$13:$J$17,3,0),"N/A")</f>
        <v>10.321458685354795</v>
      </c>
      <c r="J1462" s="64">
        <f>IF(ISNUMBER((Sheet1!I1443+$F$9/10)*VLOOKUP($B1462,$H$13:$J$17,3,0)),(Sheet1!I1443+$F$9/10)*VLOOKUP($B1462,$H$13:$J$17,3,0),"N/A")</f>
        <v>10.762232315467237</v>
      </c>
      <c r="K1462" s="64">
        <f>IF(ISNUMBER((Sheet1!J1443+$F$9/10)*VLOOKUP($B1462,$H$13:$J$17,3,0)),(Sheet1!J1443+$F$9/10)*VLOOKUP($B1462,$H$13:$J$17,3,0),"N/A")</f>
        <v>10.665922814371859</v>
      </c>
    </row>
    <row r="1463" spans="2:11" x14ac:dyDescent="0.3">
      <c r="B1463" s="104" t="str">
        <f>Sheet1!A1444</f>
        <v>MA</v>
      </c>
      <c r="C1463" s="105" t="str">
        <f>Sheet1!B1444</f>
        <v>Elec</v>
      </c>
      <c r="D1463" s="106">
        <f>Sheet1!C1444</f>
        <v>42430</v>
      </c>
      <c r="E1463" s="106" t="str">
        <f>Sheet1!D1444</f>
        <v>Eversource-NEMA</v>
      </c>
      <c r="F1463" s="105" t="str">
        <f>Sheet1!E1444</f>
        <v>150-500K</v>
      </c>
      <c r="G1463" s="64">
        <f>IF(ISNUMBER((Sheet1!F1444+$F$9/10)*VLOOKUP($B1463,$H$13:$J$17,3,0)),(Sheet1!F1444+$F$9/10)*VLOOKUP($B1463,$H$13:$J$17,3,0),"N/A")</f>
        <v>8.7455582759474897</v>
      </c>
      <c r="H1463" s="64">
        <f>IF(ISNUMBER((Sheet1!G1444+$F$9/10)*VLOOKUP($B1463,$H$13:$J$17,3,0)),(Sheet1!G1444+$F$9/10)*VLOOKUP($B1463,$H$13:$J$17,3,0),"N/A")</f>
        <v>9.9102572998230603</v>
      </c>
      <c r="I1463" s="64">
        <f>IF(ISNUMBER((Sheet1!H1444+$F$9/10)*VLOOKUP($B1463,$H$13:$J$17,3,0)),(Sheet1!H1444+$F$9/10)*VLOOKUP($B1463,$H$13:$J$17,3,0),"N/A")</f>
        <v>10.121458685354794</v>
      </c>
      <c r="J1463" s="64">
        <f>IF(ISNUMBER((Sheet1!I1444+$F$9/10)*VLOOKUP($B1463,$H$13:$J$17,3,0)),(Sheet1!I1444+$F$9/10)*VLOOKUP($B1463,$H$13:$J$17,3,0),"N/A")</f>
        <v>10.562232315467238</v>
      </c>
      <c r="K1463" s="64">
        <f>IF(ISNUMBER((Sheet1!J1444+$F$9/10)*VLOOKUP($B1463,$H$13:$J$17,3,0)),(Sheet1!J1444+$F$9/10)*VLOOKUP($B1463,$H$13:$J$17,3,0),"N/A")</f>
        <v>10.46592281437186</v>
      </c>
    </row>
    <row r="1464" spans="2:11" x14ac:dyDescent="0.3">
      <c r="B1464" s="104" t="str">
        <f>Sheet1!A1445</f>
        <v>MA</v>
      </c>
      <c r="C1464" s="105" t="str">
        <f>Sheet1!B1445</f>
        <v>Elec</v>
      </c>
      <c r="D1464" s="106">
        <f>Sheet1!C1445</f>
        <v>42430</v>
      </c>
      <c r="E1464" s="106" t="str">
        <f>Sheet1!D1445</f>
        <v>Eversource-NEMA</v>
      </c>
      <c r="F1464" s="105" t="str">
        <f>Sheet1!E1445</f>
        <v>500-1M</v>
      </c>
      <c r="G1464" s="64">
        <f>IF(ISNUMBER((Sheet1!F1445+$F$9/10)*VLOOKUP($B1464,$H$13:$J$17,3,0)),(Sheet1!F1445+$F$9/10)*VLOOKUP($B1464,$H$13:$J$17,3,0),"N/A")</f>
        <v>8.39555827594749</v>
      </c>
      <c r="H1464" s="64">
        <f>IF(ISNUMBER((Sheet1!G1445+$F$9/10)*VLOOKUP($B1464,$H$13:$J$17,3,0)),(Sheet1!G1445+$F$9/10)*VLOOKUP($B1464,$H$13:$J$17,3,0),"N/A")</f>
        <v>9.5602572998230606</v>
      </c>
      <c r="I1464" s="64">
        <f>IF(ISNUMBER((Sheet1!H1445+$F$9/10)*VLOOKUP($B1464,$H$13:$J$17,3,0)),(Sheet1!H1445+$F$9/10)*VLOOKUP($B1464,$H$13:$J$17,3,0),"N/A")</f>
        <v>9.7714586853547942</v>
      </c>
      <c r="J1464" s="64">
        <f>IF(ISNUMBER((Sheet1!I1445+$F$9/10)*VLOOKUP($B1464,$H$13:$J$17,3,0)),(Sheet1!I1445+$F$9/10)*VLOOKUP($B1464,$H$13:$J$17,3,0),"N/A")</f>
        <v>10.212232315467237</v>
      </c>
      <c r="K1464" s="64">
        <f>IF(ISNUMBER((Sheet1!J1445+$F$9/10)*VLOOKUP($B1464,$H$13:$J$17,3,0)),(Sheet1!J1445+$F$9/10)*VLOOKUP($B1464,$H$13:$J$17,3,0),"N/A")</f>
        <v>10.11592281437186</v>
      </c>
    </row>
    <row r="1465" spans="2:11" x14ac:dyDescent="0.3">
      <c r="B1465" s="104" t="str">
        <f>Sheet1!A1446</f>
        <v>MA</v>
      </c>
      <c r="C1465" s="105" t="str">
        <f>Sheet1!B1446</f>
        <v>Elec</v>
      </c>
      <c r="D1465" s="106">
        <f>Sheet1!C1446</f>
        <v>42430</v>
      </c>
      <c r="E1465" s="106" t="str">
        <f>Sheet1!D1446</f>
        <v>Eversource-NEMA</v>
      </c>
      <c r="F1465" s="105" t="str">
        <f>Sheet1!E1446</f>
        <v>1-2M</v>
      </c>
      <c r="G1465" s="64">
        <f>IF(ISNUMBER((Sheet1!F1446+$F$9/10)*VLOOKUP($B1465,$H$13:$J$17,3,0)),(Sheet1!F1446+$F$9/10)*VLOOKUP($B1465,$H$13:$J$17,3,0),"N/A")</f>
        <v>8.27055827594749</v>
      </c>
      <c r="H1465" s="64">
        <f>IF(ISNUMBER((Sheet1!G1446+$F$9/10)*VLOOKUP($B1465,$H$13:$J$17,3,0)),(Sheet1!G1446+$F$9/10)*VLOOKUP($B1465,$H$13:$J$17,3,0),"N/A")</f>
        <v>9.4352572998230606</v>
      </c>
      <c r="I1465" s="64">
        <f>IF(ISNUMBER((Sheet1!H1446+$F$9/10)*VLOOKUP($B1465,$H$13:$J$17,3,0)),(Sheet1!H1446+$F$9/10)*VLOOKUP($B1465,$H$13:$J$17,3,0),"N/A")</f>
        <v>9.6464586853547942</v>
      </c>
      <c r="J1465" s="64">
        <f>IF(ISNUMBER((Sheet1!I1446+$F$9/10)*VLOOKUP($B1465,$H$13:$J$17,3,0)),(Sheet1!I1446+$F$9/10)*VLOOKUP($B1465,$H$13:$J$17,3,0),"N/A")</f>
        <v>10.087232315467237</v>
      </c>
      <c r="K1465" s="64">
        <f>IF(ISNUMBER((Sheet1!J1446+$F$9/10)*VLOOKUP($B1465,$H$13:$J$17,3,0)),(Sheet1!J1446+$F$9/10)*VLOOKUP($B1465,$H$13:$J$17,3,0),"N/A")</f>
        <v>9.99092281437186</v>
      </c>
    </row>
    <row r="1466" spans="2:11" x14ac:dyDescent="0.3">
      <c r="B1466" s="104" t="str">
        <f>Sheet1!A1447</f>
        <v>MA</v>
      </c>
      <c r="C1466" s="105" t="str">
        <f>Sheet1!B1447</f>
        <v>Elec</v>
      </c>
      <c r="D1466" s="106">
        <f>Sheet1!C1447</f>
        <v>42430</v>
      </c>
      <c r="E1466" s="106" t="str">
        <f>Sheet1!D1447</f>
        <v>Eversource-NEMA</v>
      </c>
      <c r="F1466" s="105" t="str">
        <f>Sheet1!E1447</f>
        <v>2M+</v>
      </c>
      <c r="G1466" s="64">
        <f>IF(ISNUMBER((Sheet1!F1447+$F$9/10)*VLOOKUP($B1466,$H$13:$J$17,3,0)),(Sheet1!F1447+$F$9/10)*VLOOKUP($B1466,$H$13:$J$17,3,0),"N/A")</f>
        <v>8.14555827594749</v>
      </c>
      <c r="H1466" s="64">
        <f>IF(ISNUMBER((Sheet1!G1447+$F$9/10)*VLOOKUP($B1466,$H$13:$J$17,3,0)),(Sheet1!G1447+$F$9/10)*VLOOKUP($B1466,$H$13:$J$17,3,0),"N/A")</f>
        <v>9.3102572998230606</v>
      </c>
      <c r="I1466" s="64">
        <f>IF(ISNUMBER((Sheet1!H1447+$F$9/10)*VLOOKUP($B1466,$H$13:$J$17,3,0)),(Sheet1!H1447+$F$9/10)*VLOOKUP($B1466,$H$13:$J$17,3,0),"N/A")</f>
        <v>9.5214586853547942</v>
      </c>
      <c r="J1466" s="64">
        <f>IF(ISNUMBER((Sheet1!I1447+$F$9/10)*VLOOKUP($B1466,$H$13:$J$17,3,0)),(Sheet1!I1447+$F$9/10)*VLOOKUP($B1466,$H$13:$J$17,3,0),"N/A")</f>
        <v>9.9622323154672365</v>
      </c>
      <c r="K1466" s="64">
        <f>IF(ISNUMBER((Sheet1!J1447+$F$9/10)*VLOOKUP($B1466,$H$13:$J$17,3,0)),(Sheet1!J1447+$F$9/10)*VLOOKUP($B1466,$H$13:$J$17,3,0),"N/A")</f>
        <v>9.86592281437186</v>
      </c>
    </row>
    <row r="1467" spans="2:11" x14ac:dyDescent="0.3">
      <c r="B1467" s="104" t="str">
        <f>Sheet1!A1448</f>
        <v>MA</v>
      </c>
      <c r="C1467" s="105" t="str">
        <f>Sheet1!B1448</f>
        <v>Elec</v>
      </c>
      <c r="D1467" s="106">
        <f>Sheet1!C1448</f>
        <v>42430</v>
      </c>
      <c r="E1467" s="106" t="str">
        <f>Sheet1!D1448</f>
        <v>Eversource-SEMA</v>
      </c>
      <c r="F1467" s="105" t="str">
        <f>Sheet1!E1448</f>
        <v>0-150K</v>
      </c>
      <c r="G1467" s="64">
        <f>IF(ISNUMBER((Sheet1!F1448+$F$9/10)*VLOOKUP($B1467,$H$13:$J$17,3,0)),(Sheet1!F1448+$F$9/10)*VLOOKUP($B1467,$H$13:$J$17,3,0),"N/A")</f>
        <v>7.9327552165913557</v>
      </c>
      <c r="H1467" s="64">
        <f>IF(ISNUMBER((Sheet1!G1448+$F$9/10)*VLOOKUP($B1467,$H$13:$J$17,3,0)),(Sheet1!G1448+$F$9/10)*VLOOKUP($B1467,$H$13:$J$17,3,0),"N/A")</f>
        <v>8.6537298424646441</v>
      </c>
      <c r="I1467" s="64">
        <f>IF(ISNUMBER((Sheet1!H1448+$F$9/10)*VLOOKUP($B1467,$H$13:$J$17,3,0)),(Sheet1!H1448+$F$9/10)*VLOOKUP($B1467,$H$13:$J$17,3,0),"N/A")</f>
        <v>9.0007477762254382</v>
      </c>
      <c r="J1467" s="64">
        <f>IF(ISNUMBER((Sheet1!I1448+$F$9/10)*VLOOKUP($B1467,$H$13:$J$17,3,0)),(Sheet1!I1448+$F$9/10)*VLOOKUP($B1467,$H$13:$J$17,3,0),"N/A")</f>
        <v>9.7232715402884047</v>
      </c>
      <c r="K1467" s="64">
        <f>IF(ISNUMBER((Sheet1!J1448+$F$9/10)*VLOOKUP($B1467,$H$13:$J$17,3,0)),(Sheet1!J1448+$F$9/10)*VLOOKUP($B1467,$H$13:$J$17,3,0),"N/A")</f>
        <v>9.8890613378637475</v>
      </c>
    </row>
    <row r="1468" spans="2:11" x14ac:dyDescent="0.3">
      <c r="B1468" s="104" t="str">
        <f>Sheet1!A1449</f>
        <v>MA</v>
      </c>
      <c r="C1468" s="105" t="str">
        <f>Sheet1!B1449</f>
        <v>Elec</v>
      </c>
      <c r="D1468" s="106">
        <f>Sheet1!C1449</f>
        <v>42430</v>
      </c>
      <c r="E1468" s="106" t="str">
        <f>Sheet1!D1449</f>
        <v>Eversource-SEMA</v>
      </c>
      <c r="F1468" s="105" t="str">
        <f>Sheet1!E1449</f>
        <v>150-500K</v>
      </c>
      <c r="G1468" s="64">
        <f>IF(ISNUMBER((Sheet1!F1449+$F$9/10)*VLOOKUP($B1468,$H$13:$J$17,3,0)),(Sheet1!F1449+$F$9/10)*VLOOKUP($B1468,$H$13:$J$17,3,0),"N/A")</f>
        <v>7.7327552165913556</v>
      </c>
      <c r="H1468" s="64">
        <f>IF(ISNUMBER((Sheet1!G1449+$F$9/10)*VLOOKUP($B1468,$H$13:$J$17,3,0)),(Sheet1!G1449+$F$9/10)*VLOOKUP($B1468,$H$13:$J$17,3,0),"N/A")</f>
        <v>8.453729842464643</v>
      </c>
      <c r="I1468" s="64">
        <f>IF(ISNUMBER((Sheet1!H1449+$F$9/10)*VLOOKUP($B1468,$H$13:$J$17,3,0)),(Sheet1!H1449+$F$9/10)*VLOOKUP($B1468,$H$13:$J$17,3,0),"N/A")</f>
        <v>8.8007477762254389</v>
      </c>
      <c r="J1468" s="64">
        <f>IF(ISNUMBER((Sheet1!I1449+$F$9/10)*VLOOKUP($B1468,$H$13:$J$17,3,0)),(Sheet1!I1449+$F$9/10)*VLOOKUP($B1468,$H$13:$J$17,3,0),"N/A")</f>
        <v>9.5232715402884036</v>
      </c>
      <c r="K1468" s="64">
        <f>IF(ISNUMBER((Sheet1!J1449+$F$9/10)*VLOOKUP($B1468,$H$13:$J$17,3,0)),(Sheet1!J1449+$F$9/10)*VLOOKUP($B1468,$H$13:$J$17,3,0),"N/A")</f>
        <v>9.6890613378637482</v>
      </c>
    </row>
    <row r="1469" spans="2:11" x14ac:dyDescent="0.3">
      <c r="B1469" s="104" t="str">
        <f>Sheet1!A1450</f>
        <v>MA</v>
      </c>
      <c r="C1469" s="105" t="str">
        <f>Sheet1!B1450</f>
        <v>Elec</v>
      </c>
      <c r="D1469" s="106">
        <f>Sheet1!C1450</f>
        <v>42430</v>
      </c>
      <c r="E1469" s="106" t="str">
        <f>Sheet1!D1450</f>
        <v>Eversource-SEMA</v>
      </c>
      <c r="F1469" s="105" t="str">
        <f>Sheet1!E1450</f>
        <v>500-1M</v>
      </c>
      <c r="G1469" s="64">
        <f>IF(ISNUMBER((Sheet1!F1450+$F$9/10)*VLOOKUP($B1469,$H$13:$J$17,3,0)),(Sheet1!F1450+$F$9/10)*VLOOKUP($B1469,$H$13:$J$17,3,0),"N/A")</f>
        <v>7.3827552165913559</v>
      </c>
      <c r="H1469" s="64">
        <f>IF(ISNUMBER((Sheet1!G1450+$F$9/10)*VLOOKUP($B1469,$H$13:$J$17,3,0)),(Sheet1!G1450+$F$9/10)*VLOOKUP($B1469,$H$13:$J$17,3,0),"N/A")</f>
        <v>8.1037298424646433</v>
      </c>
      <c r="I1469" s="64">
        <f>IF(ISNUMBER((Sheet1!H1450+$F$9/10)*VLOOKUP($B1469,$H$13:$J$17,3,0)),(Sheet1!H1450+$F$9/10)*VLOOKUP($B1469,$H$13:$J$17,3,0),"N/A")</f>
        <v>8.4507477762254375</v>
      </c>
      <c r="J1469" s="64">
        <f>IF(ISNUMBER((Sheet1!I1450+$F$9/10)*VLOOKUP($B1469,$H$13:$J$17,3,0)),(Sheet1!I1450+$F$9/10)*VLOOKUP($B1469,$H$13:$J$17,3,0),"N/A")</f>
        <v>9.173271540288404</v>
      </c>
      <c r="K1469" s="64">
        <f>IF(ISNUMBER((Sheet1!J1450+$F$9/10)*VLOOKUP($B1469,$H$13:$J$17,3,0)),(Sheet1!J1450+$F$9/10)*VLOOKUP($B1469,$H$13:$J$17,3,0),"N/A")</f>
        <v>9.3390613378637486</v>
      </c>
    </row>
    <row r="1470" spans="2:11" x14ac:dyDescent="0.3">
      <c r="B1470" s="104" t="str">
        <f>Sheet1!A1451</f>
        <v>MA</v>
      </c>
      <c r="C1470" s="105" t="str">
        <f>Sheet1!B1451</f>
        <v>Elec</v>
      </c>
      <c r="D1470" s="106">
        <f>Sheet1!C1451</f>
        <v>42430</v>
      </c>
      <c r="E1470" s="106" t="str">
        <f>Sheet1!D1451</f>
        <v>Eversource-SEMA</v>
      </c>
      <c r="F1470" s="105" t="str">
        <f>Sheet1!E1451</f>
        <v>1-2M</v>
      </c>
      <c r="G1470" s="64">
        <f>IF(ISNUMBER((Sheet1!F1451+$F$9/10)*VLOOKUP($B1470,$H$13:$J$17,3,0)),(Sheet1!F1451+$F$9/10)*VLOOKUP($B1470,$H$13:$J$17,3,0),"N/A")</f>
        <v>7.2577552165913559</v>
      </c>
      <c r="H1470" s="64">
        <f>IF(ISNUMBER((Sheet1!G1451+$F$9/10)*VLOOKUP($B1470,$H$13:$J$17,3,0)),(Sheet1!G1451+$F$9/10)*VLOOKUP($B1470,$H$13:$J$17,3,0),"N/A")</f>
        <v>7.9787298424646433</v>
      </c>
      <c r="I1470" s="64">
        <f>IF(ISNUMBER((Sheet1!H1451+$F$9/10)*VLOOKUP($B1470,$H$13:$J$17,3,0)),(Sheet1!H1451+$F$9/10)*VLOOKUP($B1470,$H$13:$J$17,3,0),"N/A")</f>
        <v>8.3257477762254375</v>
      </c>
      <c r="J1470" s="64">
        <f>IF(ISNUMBER((Sheet1!I1451+$F$9/10)*VLOOKUP($B1470,$H$13:$J$17,3,0)),(Sheet1!I1451+$F$9/10)*VLOOKUP($B1470,$H$13:$J$17,3,0),"N/A")</f>
        <v>9.048271540288404</v>
      </c>
      <c r="K1470" s="64">
        <f>IF(ISNUMBER((Sheet1!J1451+$F$9/10)*VLOOKUP($B1470,$H$13:$J$17,3,0)),(Sheet1!J1451+$F$9/10)*VLOOKUP($B1470,$H$13:$J$17,3,0),"N/A")</f>
        <v>9.2140613378637486</v>
      </c>
    </row>
    <row r="1471" spans="2:11" x14ac:dyDescent="0.3">
      <c r="B1471" s="104" t="str">
        <f>Sheet1!A1452</f>
        <v>MA</v>
      </c>
      <c r="C1471" s="105" t="str">
        <f>Sheet1!B1452</f>
        <v>Elec</v>
      </c>
      <c r="D1471" s="106">
        <f>Sheet1!C1452</f>
        <v>42430</v>
      </c>
      <c r="E1471" s="106" t="str">
        <f>Sheet1!D1452</f>
        <v>Eversource-SEMA</v>
      </c>
      <c r="F1471" s="105" t="str">
        <f>Sheet1!E1452</f>
        <v>2M+</v>
      </c>
      <c r="G1471" s="64">
        <f>IF(ISNUMBER((Sheet1!F1452+$F$9/10)*VLOOKUP($B1471,$H$13:$J$17,3,0)),(Sheet1!F1452+$F$9/10)*VLOOKUP($B1471,$H$13:$J$17,3,0),"N/A")</f>
        <v>7.1327552165913559</v>
      </c>
      <c r="H1471" s="64">
        <f>IF(ISNUMBER((Sheet1!G1452+$F$9/10)*VLOOKUP($B1471,$H$13:$J$17,3,0)),(Sheet1!G1452+$F$9/10)*VLOOKUP($B1471,$H$13:$J$17,3,0),"N/A")</f>
        <v>7.8537298424646433</v>
      </c>
      <c r="I1471" s="64">
        <f>IF(ISNUMBER((Sheet1!H1452+$F$9/10)*VLOOKUP($B1471,$H$13:$J$17,3,0)),(Sheet1!H1452+$F$9/10)*VLOOKUP($B1471,$H$13:$J$17,3,0),"N/A")</f>
        <v>8.2007477762254375</v>
      </c>
      <c r="J1471" s="64">
        <f>IF(ISNUMBER((Sheet1!I1452+$F$9/10)*VLOOKUP($B1471,$H$13:$J$17,3,0)),(Sheet1!I1452+$F$9/10)*VLOOKUP($B1471,$H$13:$J$17,3,0),"N/A")</f>
        <v>8.923271540288404</v>
      </c>
      <c r="K1471" s="64">
        <f>IF(ISNUMBER((Sheet1!J1452+$F$9/10)*VLOOKUP($B1471,$H$13:$J$17,3,0)),(Sheet1!J1452+$F$9/10)*VLOOKUP($B1471,$H$13:$J$17,3,0),"N/A")</f>
        <v>9.0890613378637486</v>
      </c>
    </row>
    <row r="1472" spans="2:11" x14ac:dyDescent="0.3">
      <c r="B1472" s="104" t="str">
        <f>Sheet1!A1453</f>
        <v>MA</v>
      </c>
      <c r="C1472" s="105" t="str">
        <f>Sheet1!B1453</f>
        <v>Elec</v>
      </c>
      <c r="D1472" s="106">
        <f>Sheet1!C1453</f>
        <v>42430</v>
      </c>
      <c r="E1472" s="106" t="str">
        <f>Sheet1!D1453</f>
        <v>NatGrid-NEMA</v>
      </c>
      <c r="F1472" s="105" t="str">
        <f>Sheet1!E1453</f>
        <v>0-150K</v>
      </c>
      <c r="G1472" s="64">
        <f>IF(ISNUMBER((Sheet1!F1453+$F$9/10)*VLOOKUP($B1472,$H$13:$J$17,3,0)),(Sheet1!F1453+$F$9/10)*VLOOKUP($B1472,$H$13:$J$17,3,0),"N/A")</f>
        <v>8.0395234632762538</v>
      </c>
      <c r="H1472" s="64">
        <f>IF(ISNUMBER((Sheet1!G1453+$F$9/10)*VLOOKUP($B1472,$H$13:$J$17,3,0)),(Sheet1!G1453+$F$9/10)*VLOOKUP($B1472,$H$13:$J$17,3,0),"N/A")</f>
        <v>8.7294642933162088</v>
      </c>
      <c r="I1472" s="64">
        <f>IF(ISNUMBER((Sheet1!H1453+$F$9/10)*VLOOKUP($B1472,$H$13:$J$17,3,0)),(Sheet1!H1453+$F$9/10)*VLOOKUP($B1472,$H$13:$J$17,3,0),"N/A")</f>
        <v>9.099381643459818</v>
      </c>
      <c r="J1472" s="64">
        <f>IF(ISNUMBER((Sheet1!I1453+$F$9/10)*VLOOKUP($B1472,$H$13:$J$17,3,0)),(Sheet1!I1453+$F$9/10)*VLOOKUP($B1472,$H$13:$J$17,3,0),"N/A")</f>
        <v>9.8560772402960044</v>
      </c>
      <c r="K1472" s="64">
        <f>IF(ISNUMBER((Sheet1!J1453+$F$9/10)*VLOOKUP($B1472,$H$13:$J$17,3,0)),(Sheet1!J1453+$F$9/10)*VLOOKUP($B1472,$H$13:$J$17,3,0),"N/A")</f>
        <v>10.07595695592437</v>
      </c>
    </row>
    <row r="1473" spans="2:11" x14ac:dyDescent="0.3">
      <c r="B1473" s="104" t="str">
        <f>Sheet1!A1454</f>
        <v>MA</v>
      </c>
      <c r="C1473" s="105" t="str">
        <f>Sheet1!B1454</f>
        <v>Elec</v>
      </c>
      <c r="D1473" s="106">
        <f>Sheet1!C1454</f>
        <v>42430</v>
      </c>
      <c r="E1473" s="106" t="str">
        <f>Sheet1!D1454</f>
        <v>NatGrid-NEMA</v>
      </c>
      <c r="F1473" s="105" t="str">
        <f>Sheet1!E1454</f>
        <v>150-500K</v>
      </c>
      <c r="G1473" s="64">
        <f>IF(ISNUMBER((Sheet1!F1454+$F$9/10)*VLOOKUP($B1473,$H$13:$J$17,3,0)),(Sheet1!F1454+$F$9/10)*VLOOKUP($B1473,$H$13:$J$17,3,0),"N/A")</f>
        <v>7.8395234632762536</v>
      </c>
      <c r="H1473" s="64">
        <f>IF(ISNUMBER((Sheet1!G1454+$F$9/10)*VLOOKUP($B1473,$H$13:$J$17,3,0)),(Sheet1!G1454+$F$9/10)*VLOOKUP($B1473,$H$13:$J$17,3,0),"N/A")</f>
        <v>8.5294642933162095</v>
      </c>
      <c r="I1473" s="64">
        <f>IF(ISNUMBER((Sheet1!H1454+$F$9/10)*VLOOKUP($B1473,$H$13:$J$17,3,0)),(Sheet1!H1454+$F$9/10)*VLOOKUP($B1473,$H$13:$J$17,3,0),"N/A")</f>
        <v>8.899381643459817</v>
      </c>
      <c r="J1473" s="64">
        <f>IF(ISNUMBER((Sheet1!I1454+$F$9/10)*VLOOKUP($B1473,$H$13:$J$17,3,0)),(Sheet1!I1454+$F$9/10)*VLOOKUP($B1473,$H$13:$J$17,3,0),"N/A")</f>
        <v>9.6560772402960033</v>
      </c>
      <c r="K1473" s="64">
        <f>IF(ISNUMBER((Sheet1!J1454+$F$9/10)*VLOOKUP($B1473,$H$13:$J$17,3,0)),(Sheet1!J1454+$F$9/10)*VLOOKUP($B1473,$H$13:$J$17,3,0),"N/A")</f>
        <v>9.8759569559243694</v>
      </c>
    </row>
    <row r="1474" spans="2:11" x14ac:dyDescent="0.3">
      <c r="B1474" s="104" t="str">
        <f>Sheet1!A1455</f>
        <v>MA</v>
      </c>
      <c r="C1474" s="105" t="str">
        <f>Sheet1!B1455</f>
        <v>Elec</v>
      </c>
      <c r="D1474" s="106">
        <f>Sheet1!C1455</f>
        <v>42430</v>
      </c>
      <c r="E1474" s="106" t="str">
        <f>Sheet1!D1455</f>
        <v>NatGrid-NEMA</v>
      </c>
      <c r="F1474" s="105" t="str">
        <f>Sheet1!E1455</f>
        <v>500-1M</v>
      </c>
      <c r="G1474" s="64">
        <f>IF(ISNUMBER((Sheet1!F1455+$F$9/10)*VLOOKUP($B1474,$H$13:$J$17,3,0)),(Sheet1!F1455+$F$9/10)*VLOOKUP($B1474,$H$13:$J$17,3,0),"N/A")</f>
        <v>7.489523463276254</v>
      </c>
      <c r="H1474" s="64">
        <f>IF(ISNUMBER((Sheet1!G1455+$F$9/10)*VLOOKUP($B1474,$H$13:$J$17,3,0)),(Sheet1!G1455+$F$9/10)*VLOOKUP($B1474,$H$13:$J$17,3,0),"N/A")</f>
        <v>8.1794642933162098</v>
      </c>
      <c r="I1474" s="64">
        <f>IF(ISNUMBER((Sheet1!H1455+$F$9/10)*VLOOKUP($B1474,$H$13:$J$17,3,0)),(Sheet1!H1455+$F$9/10)*VLOOKUP($B1474,$H$13:$J$17,3,0),"N/A")</f>
        <v>8.5493816434598173</v>
      </c>
      <c r="J1474" s="64">
        <f>IF(ISNUMBER((Sheet1!I1455+$F$9/10)*VLOOKUP($B1474,$H$13:$J$17,3,0)),(Sheet1!I1455+$F$9/10)*VLOOKUP($B1474,$H$13:$J$17,3,0),"N/A")</f>
        <v>9.3060772402960037</v>
      </c>
      <c r="K1474" s="64">
        <f>IF(ISNUMBER((Sheet1!J1455+$F$9/10)*VLOOKUP($B1474,$H$13:$J$17,3,0)),(Sheet1!J1455+$F$9/10)*VLOOKUP($B1474,$H$13:$J$17,3,0),"N/A")</f>
        <v>9.5259569559243698</v>
      </c>
    </row>
    <row r="1475" spans="2:11" x14ac:dyDescent="0.3">
      <c r="B1475" s="104" t="str">
        <f>Sheet1!A1456</f>
        <v>MA</v>
      </c>
      <c r="C1475" s="105" t="str">
        <f>Sheet1!B1456</f>
        <v>Elec</v>
      </c>
      <c r="D1475" s="106">
        <f>Sheet1!C1456</f>
        <v>42430</v>
      </c>
      <c r="E1475" s="106" t="str">
        <f>Sheet1!D1456</f>
        <v>NatGrid-NEMA</v>
      </c>
      <c r="F1475" s="105" t="str">
        <f>Sheet1!E1456</f>
        <v>1-2M</v>
      </c>
      <c r="G1475" s="64">
        <f>IF(ISNUMBER((Sheet1!F1456+$F$9/10)*VLOOKUP($B1475,$H$13:$J$17,3,0)),(Sheet1!F1456+$F$9/10)*VLOOKUP($B1475,$H$13:$J$17,3,0),"N/A")</f>
        <v>7.364523463276254</v>
      </c>
      <c r="H1475" s="64">
        <f>IF(ISNUMBER((Sheet1!G1456+$F$9/10)*VLOOKUP($B1475,$H$13:$J$17,3,0)),(Sheet1!G1456+$F$9/10)*VLOOKUP($B1475,$H$13:$J$17,3,0),"N/A")</f>
        <v>8.0544642933162098</v>
      </c>
      <c r="I1475" s="64">
        <f>IF(ISNUMBER((Sheet1!H1456+$F$9/10)*VLOOKUP($B1475,$H$13:$J$17,3,0)),(Sheet1!H1456+$F$9/10)*VLOOKUP($B1475,$H$13:$J$17,3,0),"N/A")</f>
        <v>8.4243816434598173</v>
      </c>
      <c r="J1475" s="64">
        <f>IF(ISNUMBER((Sheet1!I1456+$F$9/10)*VLOOKUP($B1475,$H$13:$J$17,3,0)),(Sheet1!I1456+$F$9/10)*VLOOKUP($B1475,$H$13:$J$17,3,0),"N/A")</f>
        <v>9.1810772402960037</v>
      </c>
      <c r="K1475" s="64">
        <f>IF(ISNUMBER((Sheet1!J1456+$F$9/10)*VLOOKUP($B1475,$H$13:$J$17,3,0)),(Sheet1!J1456+$F$9/10)*VLOOKUP($B1475,$H$13:$J$17,3,0),"N/A")</f>
        <v>9.4009569559243698</v>
      </c>
    </row>
    <row r="1476" spans="2:11" x14ac:dyDescent="0.3">
      <c r="B1476" s="104" t="str">
        <f>Sheet1!A1457</f>
        <v>MA</v>
      </c>
      <c r="C1476" s="105" t="str">
        <f>Sheet1!B1457</f>
        <v>Elec</v>
      </c>
      <c r="D1476" s="106">
        <f>Sheet1!C1457</f>
        <v>42430</v>
      </c>
      <c r="E1476" s="106" t="str">
        <f>Sheet1!D1457</f>
        <v>NatGrid-NEMA</v>
      </c>
      <c r="F1476" s="105" t="str">
        <f>Sheet1!E1457</f>
        <v>2M+</v>
      </c>
      <c r="G1476" s="64">
        <f>IF(ISNUMBER((Sheet1!F1457+$F$9/10)*VLOOKUP($B1476,$H$13:$J$17,3,0)),(Sheet1!F1457+$F$9/10)*VLOOKUP($B1476,$H$13:$J$17,3,0),"N/A")</f>
        <v>7.239523463276254</v>
      </c>
      <c r="H1476" s="64">
        <f>IF(ISNUMBER((Sheet1!G1457+$F$9/10)*VLOOKUP($B1476,$H$13:$J$17,3,0)),(Sheet1!G1457+$F$9/10)*VLOOKUP($B1476,$H$13:$J$17,3,0),"N/A")</f>
        <v>7.9294642933162098</v>
      </c>
      <c r="I1476" s="64">
        <f>IF(ISNUMBER((Sheet1!H1457+$F$9/10)*VLOOKUP($B1476,$H$13:$J$17,3,0)),(Sheet1!H1457+$F$9/10)*VLOOKUP($B1476,$H$13:$J$17,3,0),"N/A")</f>
        <v>8.2993816434598173</v>
      </c>
      <c r="J1476" s="64">
        <f>IF(ISNUMBER((Sheet1!I1457+$F$9/10)*VLOOKUP($B1476,$H$13:$J$17,3,0)),(Sheet1!I1457+$F$9/10)*VLOOKUP($B1476,$H$13:$J$17,3,0),"N/A")</f>
        <v>9.0560772402960037</v>
      </c>
      <c r="K1476" s="64">
        <f>IF(ISNUMBER((Sheet1!J1457+$F$9/10)*VLOOKUP($B1476,$H$13:$J$17,3,0)),(Sheet1!J1457+$F$9/10)*VLOOKUP($B1476,$H$13:$J$17,3,0),"N/A")</f>
        <v>9.2759569559243698</v>
      </c>
    </row>
    <row r="1477" spans="2:11" x14ac:dyDescent="0.3">
      <c r="B1477" s="104" t="str">
        <f>Sheet1!A1458</f>
        <v>MA</v>
      </c>
      <c r="C1477" s="105" t="str">
        <f>Sheet1!B1458</f>
        <v>Elec</v>
      </c>
      <c r="D1477" s="106">
        <f>Sheet1!C1458</f>
        <v>42430</v>
      </c>
      <c r="E1477" s="106" t="str">
        <f>Sheet1!D1458</f>
        <v>NatGrid-SEMA</v>
      </c>
      <c r="F1477" s="105" t="str">
        <f>Sheet1!E1458</f>
        <v>0-150K</v>
      </c>
      <c r="G1477" s="64">
        <f>IF(ISNUMBER((Sheet1!F1458+$F$9/10)*VLOOKUP($B1477,$H$13:$J$17,3,0)),(Sheet1!F1458+$F$9/10)*VLOOKUP($B1477,$H$13:$J$17,3,0),"N/A")</f>
        <v>7.9756755653679807</v>
      </c>
      <c r="H1477" s="64">
        <f>IF(ISNUMBER((Sheet1!G1458+$F$9/10)*VLOOKUP($B1477,$H$13:$J$17,3,0)),(Sheet1!G1458+$F$9/10)*VLOOKUP($B1477,$H$13:$J$17,3,0),"N/A")</f>
        <v>8.6964497537412679</v>
      </c>
      <c r="I1477" s="64">
        <f>IF(ISNUMBER((Sheet1!H1458+$F$9/10)*VLOOKUP($B1477,$H$13:$J$17,3,0)),(Sheet1!H1458+$F$9/10)*VLOOKUP($B1477,$H$13:$J$17,3,0),"N/A")</f>
        <v>9.0433563337431888</v>
      </c>
      <c r="J1477" s="64">
        <f>IF(ISNUMBER((Sheet1!I1458+$F$9/10)*VLOOKUP($B1477,$H$13:$J$17,3,0)),(Sheet1!I1458+$F$9/10)*VLOOKUP($B1477,$H$13:$J$17,3,0),"N/A")</f>
        <v>9.7657910147786673</v>
      </c>
      <c r="K1477" s="64">
        <f>IF(ISNUMBER((Sheet1!J1458+$F$9/10)*VLOOKUP($B1477,$H$13:$J$17,3,0)),(Sheet1!J1458+$F$9/10)*VLOOKUP($B1477,$H$13:$J$17,3,0),"N/A")</f>
        <v>9.9307033416905881</v>
      </c>
    </row>
    <row r="1478" spans="2:11" x14ac:dyDescent="0.3">
      <c r="B1478" s="104" t="str">
        <f>Sheet1!A1459</f>
        <v>MA</v>
      </c>
      <c r="C1478" s="105" t="str">
        <f>Sheet1!B1459</f>
        <v>Elec</v>
      </c>
      <c r="D1478" s="106">
        <f>Sheet1!C1459</f>
        <v>42430</v>
      </c>
      <c r="E1478" s="106" t="str">
        <f>Sheet1!D1459</f>
        <v>NatGrid-SEMA</v>
      </c>
      <c r="F1478" s="105" t="str">
        <f>Sheet1!E1459</f>
        <v>150-500K</v>
      </c>
      <c r="G1478" s="64">
        <f>IF(ISNUMBER((Sheet1!F1459+$F$9/10)*VLOOKUP($B1478,$H$13:$J$17,3,0)),(Sheet1!F1459+$F$9/10)*VLOOKUP($B1478,$H$13:$J$17,3,0),"N/A")</f>
        <v>7.7756755653679805</v>
      </c>
      <c r="H1478" s="64">
        <f>IF(ISNUMBER((Sheet1!G1459+$F$9/10)*VLOOKUP($B1478,$H$13:$J$17,3,0)),(Sheet1!G1459+$F$9/10)*VLOOKUP($B1478,$H$13:$J$17,3,0),"N/A")</f>
        <v>8.4964497537412687</v>
      </c>
      <c r="I1478" s="64">
        <f>IF(ISNUMBER((Sheet1!H1459+$F$9/10)*VLOOKUP($B1478,$H$13:$J$17,3,0)),(Sheet1!H1459+$F$9/10)*VLOOKUP($B1478,$H$13:$J$17,3,0),"N/A")</f>
        <v>8.8433563337431895</v>
      </c>
      <c r="J1478" s="64">
        <f>IF(ISNUMBER((Sheet1!I1459+$F$9/10)*VLOOKUP($B1478,$H$13:$J$17,3,0)),(Sheet1!I1459+$F$9/10)*VLOOKUP($B1478,$H$13:$J$17,3,0),"N/A")</f>
        <v>9.5657910147786662</v>
      </c>
      <c r="K1478" s="64">
        <f>IF(ISNUMBER((Sheet1!J1459+$F$9/10)*VLOOKUP($B1478,$H$13:$J$17,3,0)),(Sheet1!J1459+$F$9/10)*VLOOKUP($B1478,$H$13:$J$17,3,0),"N/A")</f>
        <v>9.7307033416905888</v>
      </c>
    </row>
    <row r="1479" spans="2:11" x14ac:dyDescent="0.3">
      <c r="B1479" s="104" t="str">
        <f>Sheet1!A1460</f>
        <v>MA</v>
      </c>
      <c r="C1479" s="105" t="str">
        <f>Sheet1!B1460</f>
        <v>Elec</v>
      </c>
      <c r="D1479" s="106">
        <f>Sheet1!C1460</f>
        <v>42430</v>
      </c>
      <c r="E1479" s="106" t="str">
        <f>Sheet1!D1460</f>
        <v>NatGrid-SEMA</v>
      </c>
      <c r="F1479" s="105" t="str">
        <f>Sheet1!E1460</f>
        <v>500-1M</v>
      </c>
      <c r="G1479" s="64">
        <f>IF(ISNUMBER((Sheet1!F1460+$F$9/10)*VLOOKUP($B1479,$H$13:$J$17,3,0)),(Sheet1!F1460+$F$9/10)*VLOOKUP($B1479,$H$13:$J$17,3,0),"N/A")</f>
        <v>7.42567556536798</v>
      </c>
      <c r="H1479" s="64">
        <f>IF(ISNUMBER((Sheet1!G1460+$F$9/10)*VLOOKUP($B1479,$H$13:$J$17,3,0)),(Sheet1!G1460+$F$9/10)*VLOOKUP($B1479,$H$13:$J$17,3,0),"N/A")</f>
        <v>8.146449753741269</v>
      </c>
      <c r="I1479" s="64">
        <f>IF(ISNUMBER((Sheet1!H1460+$F$9/10)*VLOOKUP($B1479,$H$13:$J$17,3,0)),(Sheet1!H1460+$F$9/10)*VLOOKUP($B1479,$H$13:$J$17,3,0),"N/A")</f>
        <v>8.4933563337431899</v>
      </c>
      <c r="J1479" s="64">
        <f>IF(ISNUMBER((Sheet1!I1460+$F$9/10)*VLOOKUP($B1479,$H$13:$J$17,3,0)),(Sheet1!I1460+$F$9/10)*VLOOKUP($B1479,$H$13:$J$17,3,0),"N/A")</f>
        <v>9.2157910147786666</v>
      </c>
      <c r="K1479" s="64">
        <f>IF(ISNUMBER((Sheet1!J1460+$F$9/10)*VLOOKUP($B1479,$H$13:$J$17,3,0)),(Sheet1!J1460+$F$9/10)*VLOOKUP($B1479,$H$13:$J$17,3,0),"N/A")</f>
        <v>9.3807033416905874</v>
      </c>
    </row>
    <row r="1480" spans="2:11" x14ac:dyDescent="0.3">
      <c r="B1480" s="104" t="str">
        <f>Sheet1!A1461</f>
        <v>MA</v>
      </c>
      <c r="C1480" s="105" t="str">
        <f>Sheet1!B1461</f>
        <v>Elec</v>
      </c>
      <c r="D1480" s="106">
        <f>Sheet1!C1461</f>
        <v>42430</v>
      </c>
      <c r="E1480" s="106" t="str">
        <f>Sheet1!D1461</f>
        <v>NatGrid-SEMA</v>
      </c>
      <c r="F1480" s="105" t="str">
        <f>Sheet1!E1461</f>
        <v>1-2M</v>
      </c>
      <c r="G1480" s="64">
        <f>IF(ISNUMBER((Sheet1!F1461+$F$9/10)*VLOOKUP($B1480,$H$13:$J$17,3,0)),(Sheet1!F1461+$F$9/10)*VLOOKUP($B1480,$H$13:$J$17,3,0),"N/A")</f>
        <v>7.30067556536798</v>
      </c>
      <c r="H1480" s="64">
        <f>IF(ISNUMBER((Sheet1!G1461+$F$9/10)*VLOOKUP($B1480,$H$13:$J$17,3,0)),(Sheet1!G1461+$F$9/10)*VLOOKUP($B1480,$H$13:$J$17,3,0),"N/A")</f>
        <v>8.021449753741269</v>
      </c>
      <c r="I1480" s="64">
        <f>IF(ISNUMBER((Sheet1!H1461+$F$9/10)*VLOOKUP($B1480,$H$13:$J$17,3,0)),(Sheet1!H1461+$F$9/10)*VLOOKUP($B1480,$H$13:$J$17,3,0),"N/A")</f>
        <v>8.3683563337431899</v>
      </c>
      <c r="J1480" s="64">
        <f>IF(ISNUMBER((Sheet1!I1461+$F$9/10)*VLOOKUP($B1480,$H$13:$J$17,3,0)),(Sheet1!I1461+$F$9/10)*VLOOKUP($B1480,$H$13:$J$17,3,0),"N/A")</f>
        <v>9.0907910147786666</v>
      </c>
      <c r="K1480" s="64">
        <f>IF(ISNUMBER((Sheet1!J1461+$F$9/10)*VLOOKUP($B1480,$H$13:$J$17,3,0)),(Sheet1!J1461+$F$9/10)*VLOOKUP($B1480,$H$13:$J$17,3,0),"N/A")</f>
        <v>9.2557033416905874</v>
      </c>
    </row>
    <row r="1481" spans="2:11" x14ac:dyDescent="0.3">
      <c r="B1481" s="104" t="str">
        <f>Sheet1!A1462</f>
        <v>MA</v>
      </c>
      <c r="C1481" s="105" t="str">
        <f>Sheet1!B1462</f>
        <v>Elec</v>
      </c>
      <c r="D1481" s="106">
        <f>Sheet1!C1462</f>
        <v>42430</v>
      </c>
      <c r="E1481" s="106" t="str">
        <f>Sheet1!D1462</f>
        <v>NatGrid-SEMA</v>
      </c>
      <c r="F1481" s="105" t="str">
        <f>Sheet1!E1462</f>
        <v>2M+</v>
      </c>
      <c r="G1481" s="64">
        <f>IF(ISNUMBER((Sheet1!F1462+$F$9/10)*VLOOKUP($B1481,$H$13:$J$17,3,0)),(Sheet1!F1462+$F$9/10)*VLOOKUP($B1481,$H$13:$J$17,3,0),"N/A")</f>
        <v>7.17567556536798</v>
      </c>
      <c r="H1481" s="64">
        <f>IF(ISNUMBER((Sheet1!G1462+$F$9/10)*VLOOKUP($B1481,$H$13:$J$17,3,0)),(Sheet1!G1462+$F$9/10)*VLOOKUP($B1481,$H$13:$J$17,3,0),"N/A")</f>
        <v>7.8964497537412681</v>
      </c>
      <c r="I1481" s="64">
        <f>IF(ISNUMBER((Sheet1!H1462+$F$9/10)*VLOOKUP($B1481,$H$13:$J$17,3,0)),(Sheet1!H1462+$F$9/10)*VLOOKUP($B1481,$H$13:$J$17,3,0),"N/A")</f>
        <v>8.2433563337431899</v>
      </c>
      <c r="J1481" s="64">
        <f>IF(ISNUMBER((Sheet1!I1462+$F$9/10)*VLOOKUP($B1481,$H$13:$J$17,3,0)),(Sheet1!I1462+$F$9/10)*VLOOKUP($B1481,$H$13:$J$17,3,0),"N/A")</f>
        <v>8.9657910147786666</v>
      </c>
      <c r="K1481" s="64">
        <f>IF(ISNUMBER((Sheet1!J1462+$F$9/10)*VLOOKUP($B1481,$H$13:$J$17,3,0)),(Sheet1!J1462+$F$9/10)*VLOOKUP($B1481,$H$13:$J$17,3,0),"N/A")</f>
        <v>9.1307033416905874</v>
      </c>
    </row>
    <row r="1482" spans="2:11" x14ac:dyDescent="0.3">
      <c r="B1482" s="104" t="str">
        <f>Sheet1!A1463</f>
        <v>MA</v>
      </c>
      <c r="C1482" s="105" t="str">
        <f>Sheet1!B1463</f>
        <v>Elec</v>
      </c>
      <c r="D1482" s="106">
        <f>Sheet1!C1463</f>
        <v>42430</v>
      </c>
      <c r="E1482" s="106" t="str">
        <f>Sheet1!D1463</f>
        <v>NatGrid-WCMA</v>
      </c>
      <c r="F1482" s="105" t="str">
        <f>Sheet1!E1463</f>
        <v>0-150K</v>
      </c>
      <c r="G1482" s="64">
        <f>IF(ISNUMBER((Sheet1!F1463+$F$9/10)*VLOOKUP($B1482,$H$13:$J$17,3,0)),(Sheet1!F1463+$F$9/10)*VLOOKUP($B1482,$H$13:$J$17,3,0),"N/A")</f>
        <v>7.905336479942922</v>
      </c>
      <c r="H1482" s="64">
        <f>IF(ISNUMBER((Sheet1!G1463+$F$9/10)*VLOOKUP($B1482,$H$13:$J$17,3,0)),(Sheet1!G1463+$F$9/10)*VLOOKUP($B1482,$H$13:$J$17,3,0),"N/A")</f>
        <v>8.6217042849828758</v>
      </c>
      <c r="I1482" s="64">
        <f>IF(ISNUMBER((Sheet1!H1463+$F$9/10)*VLOOKUP($B1482,$H$13:$J$17,3,0)),(Sheet1!H1463+$F$9/10)*VLOOKUP($B1482,$H$13:$J$17,3,0),"N/A")</f>
        <v>8.9784356823487066</v>
      </c>
      <c r="J1482" s="64">
        <f>IF(ISNUMBER((Sheet1!I1463+$F$9/10)*VLOOKUP($B1482,$H$13:$J$17,3,0)),(Sheet1!I1463+$F$9/10)*VLOOKUP($B1482,$H$13:$J$17,3,0),"N/A")</f>
        <v>9.7081985527960057</v>
      </c>
      <c r="K1482" s="64">
        <f>IF(ISNUMBER((Sheet1!J1463+$F$9/10)*VLOOKUP($B1482,$H$13:$J$17,3,0)),(Sheet1!J1463+$F$9/10)*VLOOKUP($B1482,$H$13:$J$17,3,0),"N/A")</f>
        <v>9.8687205587021509</v>
      </c>
    </row>
    <row r="1483" spans="2:11" x14ac:dyDescent="0.3">
      <c r="B1483" s="104" t="str">
        <f>Sheet1!A1464</f>
        <v>MA</v>
      </c>
      <c r="C1483" s="105" t="str">
        <f>Sheet1!B1464</f>
        <v>Elec</v>
      </c>
      <c r="D1483" s="106">
        <f>Sheet1!C1464</f>
        <v>42430</v>
      </c>
      <c r="E1483" s="106" t="str">
        <f>Sheet1!D1464</f>
        <v>NatGrid-WCMA</v>
      </c>
      <c r="F1483" s="105" t="str">
        <f>Sheet1!E1464</f>
        <v>150-500K</v>
      </c>
      <c r="G1483" s="64">
        <f>IF(ISNUMBER((Sheet1!F1464+$F$9/10)*VLOOKUP($B1483,$H$13:$J$17,3,0)),(Sheet1!F1464+$F$9/10)*VLOOKUP($B1483,$H$13:$J$17,3,0),"N/A")</f>
        <v>7.7053364799429218</v>
      </c>
      <c r="H1483" s="64">
        <f>IF(ISNUMBER((Sheet1!G1464+$F$9/10)*VLOOKUP($B1483,$H$13:$J$17,3,0)),(Sheet1!G1464+$F$9/10)*VLOOKUP($B1483,$H$13:$J$17,3,0),"N/A")</f>
        <v>8.4217042849828765</v>
      </c>
      <c r="I1483" s="64">
        <f>IF(ISNUMBER((Sheet1!H1464+$F$9/10)*VLOOKUP($B1483,$H$13:$J$17,3,0)),(Sheet1!H1464+$F$9/10)*VLOOKUP($B1483,$H$13:$J$17,3,0),"N/A")</f>
        <v>8.7784356823487073</v>
      </c>
      <c r="J1483" s="64">
        <f>IF(ISNUMBER((Sheet1!I1464+$F$9/10)*VLOOKUP($B1483,$H$13:$J$17,3,0)),(Sheet1!I1464+$F$9/10)*VLOOKUP($B1483,$H$13:$J$17,3,0),"N/A")</f>
        <v>9.5081985527960065</v>
      </c>
      <c r="K1483" s="64">
        <f>IF(ISNUMBER((Sheet1!J1464+$F$9/10)*VLOOKUP($B1483,$H$13:$J$17,3,0)),(Sheet1!J1464+$F$9/10)*VLOOKUP($B1483,$H$13:$J$17,3,0),"N/A")</f>
        <v>9.6687205587021516</v>
      </c>
    </row>
    <row r="1484" spans="2:11" x14ac:dyDescent="0.3">
      <c r="B1484" s="104" t="str">
        <f>Sheet1!A1465</f>
        <v>MA</v>
      </c>
      <c r="C1484" s="105" t="str">
        <f>Sheet1!B1465</f>
        <v>Elec</v>
      </c>
      <c r="D1484" s="106">
        <f>Sheet1!C1465</f>
        <v>42430</v>
      </c>
      <c r="E1484" s="106" t="str">
        <f>Sheet1!D1465</f>
        <v>NatGrid-WCMA</v>
      </c>
      <c r="F1484" s="105" t="str">
        <f>Sheet1!E1465</f>
        <v>500-1M</v>
      </c>
      <c r="G1484" s="64">
        <f>IF(ISNUMBER((Sheet1!F1465+$F$9/10)*VLOOKUP($B1484,$H$13:$J$17,3,0)),(Sheet1!F1465+$F$9/10)*VLOOKUP($B1484,$H$13:$J$17,3,0),"N/A")</f>
        <v>7.3553364799429222</v>
      </c>
      <c r="H1484" s="64">
        <f>IF(ISNUMBER((Sheet1!G1465+$F$9/10)*VLOOKUP($B1484,$H$13:$J$17,3,0)),(Sheet1!G1465+$F$9/10)*VLOOKUP($B1484,$H$13:$J$17,3,0),"N/A")</f>
        <v>8.0717042849828751</v>
      </c>
      <c r="I1484" s="64">
        <f>IF(ISNUMBER((Sheet1!H1465+$F$9/10)*VLOOKUP($B1484,$H$13:$J$17,3,0)),(Sheet1!H1465+$F$9/10)*VLOOKUP($B1484,$H$13:$J$17,3,0),"N/A")</f>
        <v>8.4284356823487077</v>
      </c>
      <c r="J1484" s="64">
        <f>IF(ISNUMBER((Sheet1!I1465+$F$9/10)*VLOOKUP($B1484,$H$13:$J$17,3,0)),(Sheet1!I1465+$F$9/10)*VLOOKUP($B1484,$H$13:$J$17,3,0),"N/A")</f>
        <v>9.158198552796005</v>
      </c>
      <c r="K1484" s="64">
        <f>IF(ISNUMBER((Sheet1!J1465+$F$9/10)*VLOOKUP($B1484,$H$13:$J$17,3,0)),(Sheet1!J1465+$F$9/10)*VLOOKUP($B1484,$H$13:$J$17,3,0),"N/A")</f>
        <v>9.3187205587021502</v>
      </c>
    </row>
    <row r="1485" spans="2:11" x14ac:dyDescent="0.3">
      <c r="B1485" s="104" t="str">
        <f>Sheet1!A1466</f>
        <v>MA</v>
      </c>
      <c r="C1485" s="105" t="str">
        <f>Sheet1!B1466</f>
        <v>Elec</v>
      </c>
      <c r="D1485" s="106">
        <f>Sheet1!C1466</f>
        <v>42430</v>
      </c>
      <c r="E1485" s="106" t="str">
        <f>Sheet1!D1466</f>
        <v>NatGrid-WCMA</v>
      </c>
      <c r="F1485" s="105" t="str">
        <f>Sheet1!E1466</f>
        <v>1-2M</v>
      </c>
      <c r="G1485" s="64">
        <f>IF(ISNUMBER((Sheet1!F1466+$F$9/10)*VLOOKUP($B1485,$H$13:$J$17,3,0)),(Sheet1!F1466+$F$9/10)*VLOOKUP($B1485,$H$13:$J$17,3,0),"N/A")</f>
        <v>7.2303364799429222</v>
      </c>
      <c r="H1485" s="64">
        <f>IF(ISNUMBER((Sheet1!G1466+$F$9/10)*VLOOKUP($B1485,$H$13:$J$17,3,0)),(Sheet1!G1466+$F$9/10)*VLOOKUP($B1485,$H$13:$J$17,3,0),"N/A")</f>
        <v>7.946704284982876</v>
      </c>
      <c r="I1485" s="64">
        <f>IF(ISNUMBER((Sheet1!H1466+$F$9/10)*VLOOKUP($B1485,$H$13:$J$17,3,0)),(Sheet1!H1466+$F$9/10)*VLOOKUP($B1485,$H$13:$J$17,3,0),"N/A")</f>
        <v>8.3034356823487077</v>
      </c>
      <c r="J1485" s="64">
        <f>IF(ISNUMBER((Sheet1!I1466+$F$9/10)*VLOOKUP($B1485,$H$13:$J$17,3,0)),(Sheet1!I1466+$F$9/10)*VLOOKUP($B1485,$H$13:$J$17,3,0),"N/A")</f>
        <v>9.033198552796005</v>
      </c>
      <c r="K1485" s="64">
        <f>IF(ISNUMBER((Sheet1!J1466+$F$9/10)*VLOOKUP($B1485,$H$13:$J$17,3,0)),(Sheet1!J1466+$F$9/10)*VLOOKUP($B1485,$H$13:$J$17,3,0),"N/A")</f>
        <v>9.1937205587021502</v>
      </c>
    </row>
    <row r="1486" spans="2:11" x14ac:dyDescent="0.3">
      <c r="B1486" s="104" t="str">
        <f>Sheet1!A1467</f>
        <v>MA</v>
      </c>
      <c r="C1486" s="105" t="str">
        <f>Sheet1!B1467</f>
        <v>Elec</v>
      </c>
      <c r="D1486" s="106">
        <f>Sheet1!C1467</f>
        <v>42430</v>
      </c>
      <c r="E1486" s="106" t="str">
        <f>Sheet1!D1467</f>
        <v>NatGrid-WCMA</v>
      </c>
      <c r="F1486" s="105" t="str">
        <f>Sheet1!E1467</f>
        <v>2M+</v>
      </c>
      <c r="G1486" s="64">
        <f>IF(ISNUMBER((Sheet1!F1467+$F$9/10)*VLOOKUP($B1486,$H$13:$J$17,3,0)),(Sheet1!F1467+$F$9/10)*VLOOKUP($B1486,$H$13:$J$17,3,0),"N/A")</f>
        <v>7.1053364799429222</v>
      </c>
      <c r="H1486" s="64">
        <f>IF(ISNUMBER((Sheet1!G1467+$F$9/10)*VLOOKUP($B1486,$H$13:$J$17,3,0)),(Sheet1!G1467+$F$9/10)*VLOOKUP($B1486,$H$13:$J$17,3,0),"N/A")</f>
        <v>7.821704284982876</v>
      </c>
      <c r="I1486" s="64">
        <f>IF(ISNUMBER((Sheet1!H1467+$F$9/10)*VLOOKUP($B1486,$H$13:$J$17,3,0)),(Sheet1!H1467+$F$9/10)*VLOOKUP($B1486,$H$13:$J$17,3,0),"N/A")</f>
        <v>8.1784356823487077</v>
      </c>
      <c r="J1486" s="64">
        <f>IF(ISNUMBER((Sheet1!I1467+$F$9/10)*VLOOKUP($B1486,$H$13:$J$17,3,0)),(Sheet1!I1467+$F$9/10)*VLOOKUP($B1486,$H$13:$J$17,3,0),"N/A")</f>
        <v>8.908198552796005</v>
      </c>
      <c r="K1486" s="64">
        <f>IF(ISNUMBER((Sheet1!J1467+$F$9/10)*VLOOKUP($B1486,$H$13:$J$17,3,0)),(Sheet1!J1467+$F$9/10)*VLOOKUP($B1486,$H$13:$J$17,3,0),"N/A")</f>
        <v>9.0687205587021502</v>
      </c>
    </row>
    <row r="1487" spans="2:11" x14ac:dyDescent="0.3">
      <c r="B1487" s="104" t="str">
        <f>Sheet1!A1468</f>
        <v>MA</v>
      </c>
      <c r="C1487" s="105" t="str">
        <f>Sheet1!B1468</f>
        <v>Elec</v>
      </c>
      <c r="D1487" s="106">
        <f>Sheet1!C1468</f>
        <v>42490</v>
      </c>
      <c r="E1487" s="106" t="str">
        <f>Sheet1!D1468</f>
        <v>Eversource-NEMA</v>
      </c>
      <c r="F1487" s="105" t="str">
        <f>Sheet1!E1468</f>
        <v>0-150K</v>
      </c>
      <c r="G1487" s="64">
        <f>IF(ISNUMBER((Sheet1!F1468+$F$9/10)*VLOOKUP($B1487,$H$13:$J$17,3,0)),(Sheet1!F1468+$F$9/10)*VLOOKUP($B1487,$H$13:$J$17,3,0),"N/A")</f>
        <v>9.3405923140867575</v>
      </c>
      <c r="H1487" s="64">
        <f>IF(ISNUMBER((Sheet1!G1468+$F$9/10)*VLOOKUP($B1487,$H$13:$J$17,3,0)),(Sheet1!G1468+$F$9/10)*VLOOKUP($B1487,$H$13:$J$17,3,0),"N/A")</f>
        <v>10.359910518892693</v>
      </c>
      <c r="I1487" s="64">
        <f>IF(ISNUMBER((Sheet1!H1468+$F$9/10)*VLOOKUP($B1487,$H$13:$J$17,3,0)),(Sheet1!H1468+$F$9/10)*VLOOKUP($B1487,$H$13:$J$17,3,0),"N/A")</f>
        <v>10.496841400777473</v>
      </c>
      <c r="J1487" s="64">
        <f>IF(ISNUMBER((Sheet1!I1468+$F$9/10)*VLOOKUP($B1487,$H$13:$J$17,3,0)),(Sheet1!I1468+$F$9/10)*VLOOKUP($B1487,$H$13:$J$17,3,0),"N/A")</f>
        <v>10.96892682286758</v>
      </c>
      <c r="K1487" s="64">
        <f>IF(ISNUMBER((Sheet1!J1468+$F$9/10)*VLOOKUP($B1487,$H$13:$J$17,3,0)),(Sheet1!J1468+$F$9/10)*VLOOKUP($B1487,$H$13:$J$17,3,0),"N/A")</f>
        <v>10.776958581115663</v>
      </c>
    </row>
    <row r="1488" spans="2:11" x14ac:dyDescent="0.3">
      <c r="B1488" s="104" t="str">
        <f>Sheet1!A1469</f>
        <v>MA</v>
      </c>
      <c r="C1488" s="105" t="str">
        <f>Sheet1!B1469</f>
        <v>Elec</v>
      </c>
      <c r="D1488" s="106">
        <f>Sheet1!C1469</f>
        <v>42490</v>
      </c>
      <c r="E1488" s="106" t="str">
        <f>Sheet1!D1469</f>
        <v>Eversource-NEMA</v>
      </c>
      <c r="F1488" s="105" t="str">
        <f>Sheet1!E1469</f>
        <v>150-500K</v>
      </c>
      <c r="G1488" s="64">
        <f>IF(ISNUMBER((Sheet1!F1469+$F$9/10)*VLOOKUP($B1488,$H$13:$J$17,3,0)),(Sheet1!F1469+$F$9/10)*VLOOKUP($B1488,$H$13:$J$17,3,0),"N/A")</f>
        <v>9.1405923140867564</v>
      </c>
      <c r="H1488" s="64">
        <f>IF(ISNUMBER((Sheet1!G1469+$F$9/10)*VLOOKUP($B1488,$H$13:$J$17,3,0)),(Sheet1!G1469+$F$9/10)*VLOOKUP($B1488,$H$13:$J$17,3,0),"N/A")</f>
        <v>10.159910518892694</v>
      </c>
      <c r="I1488" s="64">
        <f>IF(ISNUMBER((Sheet1!H1469+$F$9/10)*VLOOKUP($B1488,$H$13:$J$17,3,0)),(Sheet1!H1469+$F$9/10)*VLOOKUP($B1488,$H$13:$J$17,3,0),"N/A")</f>
        <v>10.296841400777472</v>
      </c>
      <c r="J1488" s="64">
        <f>IF(ISNUMBER((Sheet1!I1469+$F$9/10)*VLOOKUP($B1488,$H$13:$J$17,3,0)),(Sheet1!I1469+$F$9/10)*VLOOKUP($B1488,$H$13:$J$17,3,0),"N/A")</f>
        <v>10.768926822867581</v>
      </c>
      <c r="K1488" s="64">
        <f>IF(ISNUMBER((Sheet1!J1469+$F$9/10)*VLOOKUP($B1488,$H$13:$J$17,3,0)),(Sheet1!J1469+$F$9/10)*VLOOKUP($B1488,$H$13:$J$17,3,0),"N/A")</f>
        <v>10.576958581115663</v>
      </c>
    </row>
    <row r="1489" spans="2:11" x14ac:dyDescent="0.3">
      <c r="B1489" s="104" t="str">
        <f>Sheet1!A1470</f>
        <v>MA</v>
      </c>
      <c r="C1489" s="105" t="str">
        <f>Sheet1!B1470</f>
        <v>Elec</v>
      </c>
      <c r="D1489" s="106">
        <f>Sheet1!C1470</f>
        <v>42490</v>
      </c>
      <c r="E1489" s="106" t="str">
        <f>Sheet1!D1470</f>
        <v>Eversource-NEMA</v>
      </c>
      <c r="F1489" s="105" t="str">
        <f>Sheet1!E1470</f>
        <v>500-1M</v>
      </c>
      <c r="G1489" s="64">
        <f>IF(ISNUMBER((Sheet1!F1470+$F$9/10)*VLOOKUP($B1489,$H$13:$J$17,3,0)),(Sheet1!F1470+$F$9/10)*VLOOKUP($B1489,$H$13:$J$17,3,0),"N/A")</f>
        <v>8.7905923140867568</v>
      </c>
      <c r="H1489" s="64">
        <f>IF(ISNUMBER((Sheet1!G1470+$F$9/10)*VLOOKUP($B1489,$H$13:$J$17,3,0)),(Sheet1!G1470+$F$9/10)*VLOOKUP($B1489,$H$13:$J$17,3,0),"N/A")</f>
        <v>9.8099105188926945</v>
      </c>
      <c r="I1489" s="64">
        <f>IF(ISNUMBER((Sheet1!H1470+$F$9/10)*VLOOKUP($B1489,$H$13:$J$17,3,0)),(Sheet1!H1470+$F$9/10)*VLOOKUP($B1489,$H$13:$J$17,3,0),"N/A")</f>
        <v>9.9468414007774726</v>
      </c>
      <c r="J1489" s="64">
        <f>IF(ISNUMBER((Sheet1!I1470+$F$9/10)*VLOOKUP($B1489,$H$13:$J$17,3,0)),(Sheet1!I1470+$F$9/10)*VLOOKUP($B1489,$H$13:$J$17,3,0),"N/A")</f>
        <v>10.418926822867579</v>
      </c>
      <c r="K1489" s="64">
        <f>IF(ISNUMBER((Sheet1!J1470+$F$9/10)*VLOOKUP($B1489,$H$13:$J$17,3,0)),(Sheet1!J1470+$F$9/10)*VLOOKUP($B1489,$H$13:$J$17,3,0),"N/A")</f>
        <v>10.226958581115664</v>
      </c>
    </row>
    <row r="1490" spans="2:11" x14ac:dyDescent="0.3">
      <c r="B1490" s="104" t="str">
        <f>Sheet1!A1471</f>
        <v>MA</v>
      </c>
      <c r="C1490" s="105" t="str">
        <f>Sheet1!B1471</f>
        <v>Elec</v>
      </c>
      <c r="D1490" s="106">
        <f>Sheet1!C1471</f>
        <v>42490</v>
      </c>
      <c r="E1490" s="106" t="str">
        <f>Sheet1!D1471</f>
        <v>Eversource-NEMA</v>
      </c>
      <c r="F1490" s="105" t="str">
        <f>Sheet1!E1471</f>
        <v>1-2M</v>
      </c>
      <c r="G1490" s="64">
        <f>IF(ISNUMBER((Sheet1!F1471+$F$9/10)*VLOOKUP($B1490,$H$13:$J$17,3,0)),(Sheet1!F1471+$F$9/10)*VLOOKUP($B1490,$H$13:$J$17,3,0),"N/A")</f>
        <v>8.6655923140867568</v>
      </c>
      <c r="H1490" s="64">
        <f>IF(ISNUMBER((Sheet1!G1471+$F$9/10)*VLOOKUP($B1490,$H$13:$J$17,3,0)),(Sheet1!G1471+$F$9/10)*VLOOKUP($B1490,$H$13:$J$17,3,0),"N/A")</f>
        <v>9.6849105188926945</v>
      </c>
      <c r="I1490" s="64">
        <f>IF(ISNUMBER((Sheet1!H1471+$F$9/10)*VLOOKUP($B1490,$H$13:$J$17,3,0)),(Sheet1!H1471+$F$9/10)*VLOOKUP($B1490,$H$13:$J$17,3,0),"N/A")</f>
        <v>9.8218414007774726</v>
      </c>
      <c r="J1490" s="64">
        <f>IF(ISNUMBER((Sheet1!I1471+$F$9/10)*VLOOKUP($B1490,$H$13:$J$17,3,0)),(Sheet1!I1471+$F$9/10)*VLOOKUP($B1490,$H$13:$J$17,3,0),"N/A")</f>
        <v>10.293926822867579</v>
      </c>
      <c r="K1490" s="64">
        <f>IF(ISNUMBER((Sheet1!J1471+$F$9/10)*VLOOKUP($B1490,$H$13:$J$17,3,0)),(Sheet1!J1471+$F$9/10)*VLOOKUP($B1490,$H$13:$J$17,3,0),"N/A")</f>
        <v>10.101958581115664</v>
      </c>
    </row>
    <row r="1491" spans="2:11" x14ac:dyDescent="0.3">
      <c r="B1491" s="104" t="str">
        <f>Sheet1!A1472</f>
        <v>MA</v>
      </c>
      <c r="C1491" s="105" t="str">
        <f>Sheet1!B1472</f>
        <v>Elec</v>
      </c>
      <c r="D1491" s="106">
        <f>Sheet1!C1472</f>
        <v>42490</v>
      </c>
      <c r="E1491" s="106" t="str">
        <f>Sheet1!D1472</f>
        <v>Eversource-NEMA</v>
      </c>
      <c r="F1491" s="105" t="str">
        <f>Sheet1!E1472</f>
        <v>2M+</v>
      </c>
      <c r="G1491" s="64">
        <f>IF(ISNUMBER((Sheet1!F1472+$F$9/10)*VLOOKUP($B1491,$H$13:$J$17,3,0)),(Sheet1!F1472+$F$9/10)*VLOOKUP($B1491,$H$13:$J$17,3,0),"N/A")</f>
        <v>8.5405923140867568</v>
      </c>
      <c r="H1491" s="64">
        <f>IF(ISNUMBER((Sheet1!G1472+$F$9/10)*VLOOKUP($B1491,$H$13:$J$17,3,0)),(Sheet1!G1472+$F$9/10)*VLOOKUP($B1491,$H$13:$J$17,3,0),"N/A")</f>
        <v>9.5599105188926945</v>
      </c>
      <c r="I1491" s="64">
        <f>IF(ISNUMBER((Sheet1!H1472+$F$9/10)*VLOOKUP($B1491,$H$13:$J$17,3,0)),(Sheet1!H1472+$F$9/10)*VLOOKUP($B1491,$H$13:$J$17,3,0),"N/A")</f>
        <v>9.6968414007774726</v>
      </c>
      <c r="J1491" s="64">
        <f>IF(ISNUMBER((Sheet1!I1472+$F$9/10)*VLOOKUP($B1491,$H$13:$J$17,3,0)),(Sheet1!I1472+$F$9/10)*VLOOKUP($B1491,$H$13:$J$17,3,0),"N/A")</f>
        <v>10.168926822867579</v>
      </c>
      <c r="K1491" s="64">
        <f>IF(ISNUMBER((Sheet1!J1472+$F$9/10)*VLOOKUP($B1491,$H$13:$J$17,3,0)),(Sheet1!J1472+$F$9/10)*VLOOKUP($B1491,$H$13:$J$17,3,0),"N/A")</f>
        <v>9.9769585811156638</v>
      </c>
    </row>
    <row r="1492" spans="2:11" x14ac:dyDescent="0.3">
      <c r="B1492" s="104" t="str">
        <f>Sheet1!A1473</f>
        <v>MA</v>
      </c>
      <c r="C1492" s="105" t="str">
        <f>Sheet1!B1473</f>
        <v>Elec</v>
      </c>
      <c r="D1492" s="106">
        <f>Sheet1!C1473</f>
        <v>42490</v>
      </c>
      <c r="E1492" s="106" t="str">
        <f>Sheet1!D1473</f>
        <v>Eversource-SEMA</v>
      </c>
      <c r="F1492" s="105" t="str">
        <f>Sheet1!E1473</f>
        <v>0-150K</v>
      </c>
      <c r="G1492" s="64">
        <f>IF(ISNUMBER((Sheet1!F1473+$F$9/10)*VLOOKUP($B1492,$H$13:$J$17,3,0)),(Sheet1!F1473+$F$9/10)*VLOOKUP($B1492,$H$13:$J$17,3,0),"N/A")</f>
        <v>8.0010162171735466</v>
      </c>
      <c r="H1492" s="64">
        <f>IF(ISNUMBER((Sheet1!G1473+$F$9/10)*VLOOKUP($B1492,$H$13:$J$17,3,0)),(Sheet1!G1473+$F$9/10)*VLOOKUP($B1492,$H$13:$J$17,3,0),"N/A")</f>
        <v>8.7640204460936282</v>
      </c>
      <c r="I1492" s="64">
        <f>IF(ISNUMBER((Sheet1!H1473+$F$9/10)*VLOOKUP($B1492,$H$13:$J$17,3,0)),(Sheet1!H1473+$F$9/10)*VLOOKUP($B1492,$H$13:$J$17,3,0),"N/A")</f>
        <v>9.1661930022067111</v>
      </c>
      <c r="J1492" s="64">
        <f>IF(ISNUMBER((Sheet1!I1473+$F$9/10)*VLOOKUP($B1492,$H$13:$J$17,3,0)),(Sheet1!I1473+$F$9/10)*VLOOKUP($B1492,$H$13:$J$17,3,0),"N/A")</f>
        <v>9.9296163931076951</v>
      </c>
      <c r="K1492" s="64">
        <f>IF(ISNUMBER((Sheet1!J1473+$F$9/10)*VLOOKUP($B1492,$H$13:$J$17,3,0)),(Sheet1!J1473+$F$9/10)*VLOOKUP($B1492,$H$13:$J$17,3,0),"N/A")</f>
        <v>9.99663176127574</v>
      </c>
    </row>
    <row r="1493" spans="2:11" x14ac:dyDescent="0.3">
      <c r="B1493" s="104" t="str">
        <f>Sheet1!A1474</f>
        <v>MA</v>
      </c>
      <c r="C1493" s="105" t="str">
        <f>Sheet1!B1474</f>
        <v>Elec</v>
      </c>
      <c r="D1493" s="106">
        <f>Sheet1!C1474</f>
        <v>42490</v>
      </c>
      <c r="E1493" s="106" t="str">
        <f>Sheet1!D1474</f>
        <v>Eversource-SEMA</v>
      </c>
      <c r="F1493" s="105" t="str">
        <f>Sheet1!E1474</f>
        <v>150-500K</v>
      </c>
      <c r="G1493" s="64">
        <f>IF(ISNUMBER((Sheet1!F1474+$F$9/10)*VLOOKUP($B1493,$H$13:$J$17,3,0)),(Sheet1!F1474+$F$9/10)*VLOOKUP($B1493,$H$13:$J$17,3,0),"N/A")</f>
        <v>7.8010162171735473</v>
      </c>
      <c r="H1493" s="64">
        <f>IF(ISNUMBER((Sheet1!G1474+$F$9/10)*VLOOKUP($B1493,$H$13:$J$17,3,0)),(Sheet1!G1474+$F$9/10)*VLOOKUP($B1493,$H$13:$J$17,3,0),"N/A")</f>
        <v>8.5640204460936289</v>
      </c>
      <c r="I1493" s="64">
        <f>IF(ISNUMBER((Sheet1!H1474+$F$9/10)*VLOOKUP($B1493,$H$13:$J$17,3,0)),(Sheet1!H1474+$F$9/10)*VLOOKUP($B1493,$H$13:$J$17,3,0),"N/A")</f>
        <v>8.9661930022067118</v>
      </c>
      <c r="J1493" s="64">
        <f>IF(ISNUMBER((Sheet1!I1474+$F$9/10)*VLOOKUP($B1493,$H$13:$J$17,3,0)),(Sheet1!I1474+$F$9/10)*VLOOKUP($B1493,$H$13:$J$17,3,0),"N/A")</f>
        <v>9.729616393107694</v>
      </c>
      <c r="K1493" s="64">
        <f>IF(ISNUMBER((Sheet1!J1474+$F$9/10)*VLOOKUP($B1493,$H$13:$J$17,3,0)),(Sheet1!J1474+$F$9/10)*VLOOKUP($B1493,$H$13:$J$17,3,0),"N/A")</f>
        <v>9.796631761275739</v>
      </c>
    </row>
    <row r="1494" spans="2:11" x14ac:dyDescent="0.3">
      <c r="B1494" s="104" t="str">
        <f>Sheet1!A1475</f>
        <v>MA</v>
      </c>
      <c r="C1494" s="105" t="str">
        <f>Sheet1!B1475</f>
        <v>Elec</v>
      </c>
      <c r="D1494" s="106">
        <f>Sheet1!C1475</f>
        <v>42490</v>
      </c>
      <c r="E1494" s="106" t="str">
        <f>Sheet1!D1475</f>
        <v>Eversource-SEMA</v>
      </c>
      <c r="F1494" s="105" t="str">
        <f>Sheet1!E1475</f>
        <v>500-1M</v>
      </c>
      <c r="G1494" s="64">
        <f>IF(ISNUMBER((Sheet1!F1475+$F$9/10)*VLOOKUP($B1494,$H$13:$J$17,3,0)),(Sheet1!F1475+$F$9/10)*VLOOKUP($B1494,$H$13:$J$17,3,0),"N/A")</f>
        <v>7.4510162171735477</v>
      </c>
      <c r="H1494" s="64">
        <f>IF(ISNUMBER((Sheet1!G1475+$F$9/10)*VLOOKUP($B1494,$H$13:$J$17,3,0)),(Sheet1!G1475+$F$9/10)*VLOOKUP($B1494,$H$13:$J$17,3,0),"N/A")</f>
        <v>8.2140204460936292</v>
      </c>
      <c r="I1494" s="64">
        <f>IF(ISNUMBER((Sheet1!H1475+$F$9/10)*VLOOKUP($B1494,$H$13:$J$17,3,0)),(Sheet1!H1475+$F$9/10)*VLOOKUP($B1494,$H$13:$J$17,3,0),"N/A")</f>
        <v>8.6161930022067104</v>
      </c>
      <c r="J1494" s="64">
        <f>IF(ISNUMBER((Sheet1!I1475+$F$9/10)*VLOOKUP($B1494,$H$13:$J$17,3,0)),(Sheet1!I1475+$F$9/10)*VLOOKUP($B1494,$H$13:$J$17,3,0),"N/A")</f>
        <v>9.3796163931076943</v>
      </c>
      <c r="K1494" s="64">
        <f>IF(ISNUMBER((Sheet1!J1475+$F$9/10)*VLOOKUP($B1494,$H$13:$J$17,3,0)),(Sheet1!J1475+$F$9/10)*VLOOKUP($B1494,$H$13:$J$17,3,0),"N/A")</f>
        <v>9.4466317612757393</v>
      </c>
    </row>
    <row r="1495" spans="2:11" x14ac:dyDescent="0.3">
      <c r="B1495" s="104" t="str">
        <f>Sheet1!A1476</f>
        <v>MA</v>
      </c>
      <c r="C1495" s="105" t="str">
        <f>Sheet1!B1476</f>
        <v>Elec</v>
      </c>
      <c r="D1495" s="106">
        <f>Sheet1!C1476</f>
        <v>42490</v>
      </c>
      <c r="E1495" s="106" t="str">
        <f>Sheet1!D1476</f>
        <v>Eversource-SEMA</v>
      </c>
      <c r="F1495" s="105" t="str">
        <f>Sheet1!E1476</f>
        <v>1-2M</v>
      </c>
      <c r="G1495" s="64">
        <f>IF(ISNUMBER((Sheet1!F1476+$F$9/10)*VLOOKUP($B1495,$H$13:$J$17,3,0)),(Sheet1!F1476+$F$9/10)*VLOOKUP($B1495,$H$13:$J$17,3,0),"N/A")</f>
        <v>7.3260162171735477</v>
      </c>
      <c r="H1495" s="64">
        <f>IF(ISNUMBER((Sheet1!G1476+$F$9/10)*VLOOKUP($B1495,$H$13:$J$17,3,0)),(Sheet1!G1476+$F$9/10)*VLOOKUP($B1495,$H$13:$J$17,3,0),"N/A")</f>
        <v>8.0890204460936292</v>
      </c>
      <c r="I1495" s="64">
        <f>IF(ISNUMBER((Sheet1!H1476+$F$9/10)*VLOOKUP($B1495,$H$13:$J$17,3,0)),(Sheet1!H1476+$F$9/10)*VLOOKUP($B1495,$H$13:$J$17,3,0),"N/A")</f>
        <v>8.4911930022067104</v>
      </c>
      <c r="J1495" s="64">
        <f>IF(ISNUMBER((Sheet1!I1476+$F$9/10)*VLOOKUP($B1495,$H$13:$J$17,3,0)),(Sheet1!I1476+$F$9/10)*VLOOKUP($B1495,$H$13:$J$17,3,0),"N/A")</f>
        <v>9.2546163931076943</v>
      </c>
      <c r="K1495" s="64">
        <f>IF(ISNUMBER((Sheet1!J1476+$F$9/10)*VLOOKUP($B1495,$H$13:$J$17,3,0)),(Sheet1!J1476+$F$9/10)*VLOOKUP($B1495,$H$13:$J$17,3,0),"N/A")</f>
        <v>9.3216317612757393</v>
      </c>
    </row>
    <row r="1496" spans="2:11" x14ac:dyDescent="0.3">
      <c r="B1496" s="104" t="str">
        <f>Sheet1!A1477</f>
        <v>MA</v>
      </c>
      <c r="C1496" s="105" t="str">
        <f>Sheet1!B1477</f>
        <v>Elec</v>
      </c>
      <c r="D1496" s="106">
        <f>Sheet1!C1477</f>
        <v>42490</v>
      </c>
      <c r="E1496" s="106" t="str">
        <f>Sheet1!D1477</f>
        <v>Eversource-SEMA</v>
      </c>
      <c r="F1496" s="105" t="str">
        <f>Sheet1!E1477</f>
        <v>2M+</v>
      </c>
      <c r="G1496" s="64">
        <f>IF(ISNUMBER((Sheet1!F1477+$F$9/10)*VLOOKUP($B1496,$H$13:$J$17,3,0)),(Sheet1!F1477+$F$9/10)*VLOOKUP($B1496,$H$13:$J$17,3,0),"N/A")</f>
        <v>7.2010162171735477</v>
      </c>
      <c r="H1496" s="64">
        <f>IF(ISNUMBER((Sheet1!G1477+$F$9/10)*VLOOKUP($B1496,$H$13:$J$17,3,0)),(Sheet1!G1477+$F$9/10)*VLOOKUP($B1496,$H$13:$J$17,3,0),"N/A")</f>
        <v>7.9640204460936292</v>
      </c>
      <c r="I1496" s="64">
        <f>IF(ISNUMBER((Sheet1!H1477+$F$9/10)*VLOOKUP($B1496,$H$13:$J$17,3,0)),(Sheet1!H1477+$F$9/10)*VLOOKUP($B1496,$H$13:$J$17,3,0),"N/A")</f>
        <v>8.3661930022067104</v>
      </c>
      <c r="J1496" s="64">
        <f>IF(ISNUMBER((Sheet1!I1477+$F$9/10)*VLOOKUP($B1496,$H$13:$J$17,3,0)),(Sheet1!I1477+$F$9/10)*VLOOKUP($B1496,$H$13:$J$17,3,0),"N/A")</f>
        <v>9.1296163931076943</v>
      </c>
      <c r="K1496" s="64">
        <f>IF(ISNUMBER((Sheet1!J1477+$F$9/10)*VLOOKUP($B1496,$H$13:$J$17,3,0)),(Sheet1!J1477+$F$9/10)*VLOOKUP($B1496,$H$13:$J$17,3,0),"N/A")</f>
        <v>9.1966317612757393</v>
      </c>
    </row>
    <row r="1497" spans="2:11" x14ac:dyDescent="0.3">
      <c r="B1497" s="104" t="str">
        <f>Sheet1!A1478</f>
        <v>MA</v>
      </c>
      <c r="C1497" s="105" t="str">
        <f>Sheet1!B1478</f>
        <v>Elec</v>
      </c>
      <c r="D1497" s="106">
        <f>Sheet1!C1478</f>
        <v>42490</v>
      </c>
      <c r="E1497" s="106" t="str">
        <f>Sheet1!D1478</f>
        <v>NatGrid-NEMA</v>
      </c>
      <c r="F1497" s="105" t="str">
        <f>Sheet1!E1478</f>
        <v>0-150K</v>
      </c>
      <c r="G1497" s="64">
        <f>IF(ISNUMBER((Sheet1!F1478+$F$9/10)*VLOOKUP($B1497,$H$13:$J$17,3,0)),(Sheet1!F1478+$F$9/10)*VLOOKUP($B1497,$H$13:$J$17,3,0),"N/A")</f>
        <v>8.1220786055251146</v>
      </c>
      <c r="H1497" s="64">
        <f>IF(ISNUMBER((Sheet1!G1478+$F$9/10)*VLOOKUP($B1497,$H$13:$J$17,3,0)),(Sheet1!G1478+$F$9/10)*VLOOKUP($B1497,$H$13:$J$17,3,0),"N/A")</f>
        <v>8.82090041444064</v>
      </c>
      <c r="I1497" s="64">
        <f>IF(ISNUMBER((Sheet1!H1478+$F$9/10)*VLOOKUP($B1497,$H$13:$J$17,3,0)),(Sheet1!H1478+$F$9/10)*VLOOKUP($B1497,$H$13:$J$17,3,0),"N/A")</f>
        <v>9.275004883882497</v>
      </c>
      <c r="J1497" s="64">
        <f>IF(ISNUMBER((Sheet1!I1478+$F$9/10)*VLOOKUP($B1497,$H$13:$J$17,3,0)),(Sheet1!I1478+$F$9/10)*VLOOKUP($B1497,$H$13:$J$17,3,0),"N/A")</f>
        <v>10.063580178946347</v>
      </c>
      <c r="K1497" s="64">
        <f>IF(ISNUMBER((Sheet1!J1478+$F$9/10)*VLOOKUP($B1497,$H$13:$J$17,3,0)),(Sheet1!J1478+$F$9/10)*VLOOKUP($B1497,$H$13:$J$17,3,0),"N/A")</f>
        <v>10.188516047668173</v>
      </c>
    </row>
    <row r="1498" spans="2:11" x14ac:dyDescent="0.3">
      <c r="B1498" s="104" t="str">
        <f>Sheet1!A1479</f>
        <v>MA</v>
      </c>
      <c r="C1498" s="105" t="str">
        <f>Sheet1!B1479</f>
        <v>Elec</v>
      </c>
      <c r="D1498" s="106">
        <f>Sheet1!C1479</f>
        <v>42490</v>
      </c>
      <c r="E1498" s="106" t="str">
        <f>Sheet1!D1479</f>
        <v>NatGrid-NEMA</v>
      </c>
      <c r="F1498" s="105" t="str">
        <f>Sheet1!E1479</f>
        <v>150-500K</v>
      </c>
      <c r="G1498" s="64">
        <f>IF(ISNUMBER((Sheet1!F1479+$F$9/10)*VLOOKUP($B1498,$H$13:$J$17,3,0)),(Sheet1!F1479+$F$9/10)*VLOOKUP($B1498,$H$13:$J$17,3,0),"N/A")</f>
        <v>7.9220786055251136</v>
      </c>
      <c r="H1498" s="64">
        <f>IF(ISNUMBER((Sheet1!G1479+$F$9/10)*VLOOKUP($B1498,$H$13:$J$17,3,0)),(Sheet1!G1479+$F$9/10)*VLOOKUP($B1498,$H$13:$J$17,3,0),"N/A")</f>
        <v>8.6209004144406389</v>
      </c>
      <c r="I1498" s="64">
        <f>IF(ISNUMBER((Sheet1!H1479+$F$9/10)*VLOOKUP($B1498,$H$13:$J$17,3,0)),(Sheet1!H1479+$F$9/10)*VLOOKUP($B1498,$H$13:$J$17,3,0),"N/A")</f>
        <v>9.0750048838824959</v>
      </c>
      <c r="J1498" s="64">
        <f>IF(ISNUMBER((Sheet1!I1479+$F$9/10)*VLOOKUP($B1498,$H$13:$J$17,3,0)),(Sheet1!I1479+$F$9/10)*VLOOKUP($B1498,$H$13:$J$17,3,0),"N/A")</f>
        <v>9.8635801789463464</v>
      </c>
      <c r="K1498" s="64">
        <f>IF(ISNUMBER((Sheet1!J1479+$F$9/10)*VLOOKUP($B1498,$H$13:$J$17,3,0)),(Sheet1!J1479+$F$9/10)*VLOOKUP($B1498,$H$13:$J$17,3,0),"N/A")</f>
        <v>9.988516047668174</v>
      </c>
    </row>
    <row r="1499" spans="2:11" x14ac:dyDescent="0.3">
      <c r="B1499" s="104" t="str">
        <f>Sheet1!A1480</f>
        <v>MA</v>
      </c>
      <c r="C1499" s="105" t="str">
        <f>Sheet1!B1480</f>
        <v>Elec</v>
      </c>
      <c r="D1499" s="106">
        <f>Sheet1!C1480</f>
        <v>42490</v>
      </c>
      <c r="E1499" s="106" t="str">
        <f>Sheet1!D1480</f>
        <v>NatGrid-NEMA</v>
      </c>
      <c r="F1499" s="105" t="str">
        <f>Sheet1!E1480</f>
        <v>500-1M</v>
      </c>
      <c r="G1499" s="64">
        <f>IF(ISNUMBER((Sheet1!F1480+$F$9/10)*VLOOKUP($B1499,$H$13:$J$17,3,0)),(Sheet1!F1480+$F$9/10)*VLOOKUP($B1499,$H$13:$J$17,3,0),"N/A")</f>
        <v>7.5720786055251139</v>
      </c>
      <c r="H1499" s="64">
        <f>IF(ISNUMBER((Sheet1!G1480+$F$9/10)*VLOOKUP($B1499,$H$13:$J$17,3,0)),(Sheet1!G1480+$F$9/10)*VLOOKUP($B1499,$H$13:$J$17,3,0),"N/A")</f>
        <v>8.2709004144406393</v>
      </c>
      <c r="I1499" s="64">
        <f>IF(ISNUMBER((Sheet1!H1480+$F$9/10)*VLOOKUP($B1499,$H$13:$J$17,3,0)),(Sheet1!H1480+$F$9/10)*VLOOKUP($B1499,$H$13:$J$17,3,0),"N/A")</f>
        <v>8.7250048838824963</v>
      </c>
      <c r="J1499" s="64">
        <f>IF(ISNUMBER((Sheet1!I1480+$F$9/10)*VLOOKUP($B1499,$H$13:$J$17,3,0)),(Sheet1!I1480+$F$9/10)*VLOOKUP($B1499,$H$13:$J$17,3,0),"N/A")</f>
        <v>9.5135801789463468</v>
      </c>
      <c r="K1499" s="64">
        <f>IF(ISNUMBER((Sheet1!J1480+$F$9/10)*VLOOKUP($B1499,$H$13:$J$17,3,0)),(Sheet1!J1480+$F$9/10)*VLOOKUP($B1499,$H$13:$J$17,3,0),"N/A")</f>
        <v>9.6385160476681726</v>
      </c>
    </row>
    <row r="1500" spans="2:11" x14ac:dyDescent="0.3">
      <c r="B1500" s="104" t="str">
        <f>Sheet1!A1481</f>
        <v>MA</v>
      </c>
      <c r="C1500" s="105" t="str">
        <f>Sheet1!B1481</f>
        <v>Elec</v>
      </c>
      <c r="D1500" s="106">
        <f>Sheet1!C1481</f>
        <v>42490</v>
      </c>
      <c r="E1500" s="106" t="str">
        <f>Sheet1!D1481</f>
        <v>NatGrid-NEMA</v>
      </c>
      <c r="F1500" s="105" t="str">
        <f>Sheet1!E1481</f>
        <v>1-2M</v>
      </c>
      <c r="G1500" s="64">
        <f>IF(ISNUMBER((Sheet1!F1481+$F$9/10)*VLOOKUP($B1500,$H$13:$J$17,3,0)),(Sheet1!F1481+$F$9/10)*VLOOKUP($B1500,$H$13:$J$17,3,0),"N/A")</f>
        <v>7.4470786055251139</v>
      </c>
      <c r="H1500" s="64">
        <f>IF(ISNUMBER((Sheet1!G1481+$F$9/10)*VLOOKUP($B1500,$H$13:$J$17,3,0)),(Sheet1!G1481+$F$9/10)*VLOOKUP($B1500,$H$13:$J$17,3,0),"N/A")</f>
        <v>8.1459004144406393</v>
      </c>
      <c r="I1500" s="64">
        <f>IF(ISNUMBER((Sheet1!H1481+$F$9/10)*VLOOKUP($B1500,$H$13:$J$17,3,0)),(Sheet1!H1481+$F$9/10)*VLOOKUP($B1500,$H$13:$J$17,3,0),"N/A")</f>
        <v>8.6000048838824963</v>
      </c>
      <c r="J1500" s="64">
        <f>IF(ISNUMBER((Sheet1!I1481+$F$9/10)*VLOOKUP($B1500,$H$13:$J$17,3,0)),(Sheet1!I1481+$F$9/10)*VLOOKUP($B1500,$H$13:$J$17,3,0),"N/A")</f>
        <v>9.3885801789463468</v>
      </c>
      <c r="K1500" s="64">
        <f>IF(ISNUMBER((Sheet1!J1481+$F$9/10)*VLOOKUP($B1500,$H$13:$J$17,3,0)),(Sheet1!J1481+$F$9/10)*VLOOKUP($B1500,$H$13:$J$17,3,0),"N/A")</f>
        <v>9.5135160476681726</v>
      </c>
    </row>
    <row r="1501" spans="2:11" x14ac:dyDescent="0.3">
      <c r="B1501" s="104" t="str">
        <f>Sheet1!A1482</f>
        <v>MA</v>
      </c>
      <c r="C1501" s="105" t="str">
        <f>Sheet1!B1482</f>
        <v>Elec</v>
      </c>
      <c r="D1501" s="106">
        <f>Sheet1!C1482</f>
        <v>42490</v>
      </c>
      <c r="E1501" s="106" t="str">
        <f>Sheet1!D1482</f>
        <v>NatGrid-NEMA</v>
      </c>
      <c r="F1501" s="105" t="str">
        <f>Sheet1!E1482</f>
        <v>2M+</v>
      </c>
      <c r="G1501" s="64">
        <f>IF(ISNUMBER((Sheet1!F1482+$F$9/10)*VLOOKUP($B1501,$H$13:$J$17,3,0)),(Sheet1!F1482+$F$9/10)*VLOOKUP($B1501,$H$13:$J$17,3,0),"N/A")</f>
        <v>7.3220786055251139</v>
      </c>
      <c r="H1501" s="64">
        <f>IF(ISNUMBER((Sheet1!G1482+$F$9/10)*VLOOKUP($B1501,$H$13:$J$17,3,0)),(Sheet1!G1482+$F$9/10)*VLOOKUP($B1501,$H$13:$J$17,3,0),"N/A")</f>
        <v>8.0209004144406393</v>
      </c>
      <c r="I1501" s="64">
        <f>IF(ISNUMBER((Sheet1!H1482+$F$9/10)*VLOOKUP($B1501,$H$13:$J$17,3,0)),(Sheet1!H1482+$F$9/10)*VLOOKUP($B1501,$H$13:$J$17,3,0),"N/A")</f>
        <v>8.4750048838824963</v>
      </c>
      <c r="J1501" s="64">
        <f>IF(ISNUMBER((Sheet1!I1482+$F$9/10)*VLOOKUP($B1501,$H$13:$J$17,3,0)),(Sheet1!I1482+$F$9/10)*VLOOKUP($B1501,$H$13:$J$17,3,0),"N/A")</f>
        <v>9.2635801789463468</v>
      </c>
      <c r="K1501" s="64">
        <f>IF(ISNUMBER((Sheet1!J1482+$F$9/10)*VLOOKUP($B1501,$H$13:$J$17,3,0)),(Sheet1!J1482+$F$9/10)*VLOOKUP($B1501,$H$13:$J$17,3,0),"N/A")</f>
        <v>9.3885160476681726</v>
      </c>
    </row>
    <row r="1502" spans="2:11" x14ac:dyDescent="0.3">
      <c r="B1502" s="104" t="str">
        <f>Sheet1!A1483</f>
        <v>MA</v>
      </c>
      <c r="C1502" s="105" t="str">
        <f>Sheet1!B1483</f>
        <v>Elec</v>
      </c>
      <c r="D1502" s="106">
        <f>Sheet1!C1483</f>
        <v>42490</v>
      </c>
      <c r="E1502" s="106" t="str">
        <f>Sheet1!D1483</f>
        <v>NatGrid-SEMA</v>
      </c>
      <c r="F1502" s="105" t="str">
        <f>Sheet1!E1483</f>
        <v>0-150K</v>
      </c>
      <c r="G1502" s="64">
        <f>IF(ISNUMBER((Sheet1!F1483+$F$9/10)*VLOOKUP($B1502,$H$13:$J$17,3,0)),(Sheet1!F1483+$F$9/10)*VLOOKUP($B1502,$H$13:$J$17,3,0),"N/A")</f>
        <v>8.0478116909501729</v>
      </c>
      <c r="H1502" s="64">
        <f>IF(ISNUMBER((Sheet1!G1483+$F$9/10)*VLOOKUP($B1502,$H$13:$J$17,3,0)),(Sheet1!G1483+$F$9/10)*VLOOKUP($B1502,$H$13:$J$17,3,0),"N/A")</f>
        <v>8.8067269951760991</v>
      </c>
      <c r="I1502" s="64">
        <f>IF(ISNUMBER((Sheet1!H1483+$F$9/10)*VLOOKUP($B1502,$H$13:$J$17,3,0)),(Sheet1!H1483+$F$9/10)*VLOOKUP($B1502,$H$13:$J$17,3,0),"N/A")</f>
        <v>9.2089975432616917</v>
      </c>
      <c r="J1502" s="64">
        <f>IF(ISNUMBER((Sheet1!I1483+$F$9/10)*VLOOKUP($B1502,$H$13:$J$17,3,0)),(Sheet1!I1483+$F$9/10)*VLOOKUP($B1502,$H$13:$J$17,3,0),"N/A")</f>
        <v>9.9728975302508776</v>
      </c>
      <c r="K1502" s="64">
        <f>IF(ISNUMBER((Sheet1!J1483+$F$9/10)*VLOOKUP($B1502,$H$13:$J$17,3,0)),(Sheet1!J1483+$F$9/10)*VLOOKUP($B1502,$H$13:$J$17,3,0),"N/A")</f>
        <v>10.039645648537858</v>
      </c>
    </row>
    <row r="1503" spans="2:11" x14ac:dyDescent="0.3">
      <c r="B1503" s="104" t="str">
        <f>Sheet1!A1484</f>
        <v>MA</v>
      </c>
      <c r="C1503" s="105" t="str">
        <f>Sheet1!B1484</f>
        <v>Elec</v>
      </c>
      <c r="D1503" s="106">
        <f>Sheet1!C1484</f>
        <v>42490</v>
      </c>
      <c r="E1503" s="106" t="str">
        <f>Sheet1!D1484</f>
        <v>NatGrid-SEMA</v>
      </c>
      <c r="F1503" s="105" t="str">
        <f>Sheet1!E1484</f>
        <v>150-500K</v>
      </c>
      <c r="G1503" s="64">
        <f>IF(ISNUMBER((Sheet1!F1484+$F$9/10)*VLOOKUP($B1503,$H$13:$J$17,3,0)),(Sheet1!F1484+$F$9/10)*VLOOKUP($B1503,$H$13:$J$17,3,0),"N/A")</f>
        <v>7.8478116909501736</v>
      </c>
      <c r="H1503" s="64">
        <f>IF(ISNUMBER((Sheet1!G1484+$F$9/10)*VLOOKUP($B1503,$H$13:$J$17,3,0)),(Sheet1!G1484+$F$9/10)*VLOOKUP($B1503,$H$13:$J$17,3,0),"N/A")</f>
        <v>8.6067269951760998</v>
      </c>
      <c r="I1503" s="64">
        <f>IF(ISNUMBER((Sheet1!H1484+$F$9/10)*VLOOKUP($B1503,$H$13:$J$17,3,0)),(Sheet1!H1484+$F$9/10)*VLOOKUP($B1503,$H$13:$J$17,3,0),"N/A")</f>
        <v>9.0089975432616907</v>
      </c>
      <c r="J1503" s="64">
        <f>IF(ISNUMBER((Sheet1!I1484+$F$9/10)*VLOOKUP($B1503,$H$13:$J$17,3,0)),(Sheet1!I1484+$F$9/10)*VLOOKUP($B1503,$H$13:$J$17,3,0),"N/A")</f>
        <v>9.7728975302508765</v>
      </c>
      <c r="K1503" s="64">
        <f>IF(ISNUMBER((Sheet1!J1484+$F$9/10)*VLOOKUP($B1503,$H$13:$J$17,3,0)),(Sheet1!J1484+$F$9/10)*VLOOKUP($B1503,$H$13:$J$17,3,0),"N/A")</f>
        <v>9.8396456485378572</v>
      </c>
    </row>
    <row r="1504" spans="2:11" x14ac:dyDescent="0.3">
      <c r="B1504" s="104" t="str">
        <f>Sheet1!A1485</f>
        <v>MA</v>
      </c>
      <c r="C1504" s="105" t="str">
        <f>Sheet1!B1485</f>
        <v>Elec</v>
      </c>
      <c r="D1504" s="106">
        <f>Sheet1!C1485</f>
        <v>42490</v>
      </c>
      <c r="E1504" s="106" t="str">
        <f>Sheet1!D1485</f>
        <v>NatGrid-SEMA</v>
      </c>
      <c r="F1504" s="105" t="str">
        <f>Sheet1!E1485</f>
        <v>500-1M</v>
      </c>
      <c r="G1504" s="64">
        <f>IF(ISNUMBER((Sheet1!F1485+$F$9/10)*VLOOKUP($B1504,$H$13:$J$17,3,0)),(Sheet1!F1485+$F$9/10)*VLOOKUP($B1504,$H$13:$J$17,3,0),"N/A")</f>
        <v>7.497811690950174</v>
      </c>
      <c r="H1504" s="64">
        <f>IF(ISNUMBER((Sheet1!G1485+$F$9/10)*VLOOKUP($B1504,$H$13:$J$17,3,0)),(Sheet1!G1485+$F$9/10)*VLOOKUP($B1504,$H$13:$J$17,3,0),"N/A")</f>
        <v>8.2567269951760984</v>
      </c>
      <c r="I1504" s="64">
        <f>IF(ISNUMBER((Sheet1!H1485+$F$9/10)*VLOOKUP($B1504,$H$13:$J$17,3,0)),(Sheet1!H1485+$F$9/10)*VLOOKUP($B1504,$H$13:$J$17,3,0),"N/A")</f>
        <v>8.658997543261691</v>
      </c>
      <c r="J1504" s="64">
        <f>IF(ISNUMBER((Sheet1!I1485+$F$9/10)*VLOOKUP($B1504,$H$13:$J$17,3,0)),(Sheet1!I1485+$F$9/10)*VLOOKUP($B1504,$H$13:$J$17,3,0),"N/A")</f>
        <v>9.4228975302508768</v>
      </c>
      <c r="K1504" s="64">
        <f>IF(ISNUMBER((Sheet1!J1485+$F$9/10)*VLOOKUP($B1504,$H$13:$J$17,3,0)),(Sheet1!J1485+$F$9/10)*VLOOKUP($B1504,$H$13:$J$17,3,0),"N/A")</f>
        <v>9.4896456485378575</v>
      </c>
    </row>
    <row r="1505" spans="2:11" x14ac:dyDescent="0.3">
      <c r="B1505" s="104" t="str">
        <f>Sheet1!A1486</f>
        <v>MA</v>
      </c>
      <c r="C1505" s="105" t="str">
        <f>Sheet1!B1486</f>
        <v>Elec</v>
      </c>
      <c r="D1505" s="106">
        <f>Sheet1!C1486</f>
        <v>42490</v>
      </c>
      <c r="E1505" s="106" t="str">
        <f>Sheet1!D1486</f>
        <v>NatGrid-SEMA</v>
      </c>
      <c r="F1505" s="105" t="str">
        <f>Sheet1!E1486</f>
        <v>1-2M</v>
      </c>
      <c r="G1505" s="64">
        <f>IF(ISNUMBER((Sheet1!F1486+$F$9/10)*VLOOKUP($B1505,$H$13:$J$17,3,0)),(Sheet1!F1486+$F$9/10)*VLOOKUP($B1505,$H$13:$J$17,3,0),"N/A")</f>
        <v>7.372811690950174</v>
      </c>
      <c r="H1505" s="64">
        <f>IF(ISNUMBER((Sheet1!G1486+$F$9/10)*VLOOKUP($B1505,$H$13:$J$17,3,0)),(Sheet1!G1486+$F$9/10)*VLOOKUP($B1505,$H$13:$J$17,3,0),"N/A")</f>
        <v>8.1317269951760984</v>
      </c>
      <c r="I1505" s="64">
        <f>IF(ISNUMBER((Sheet1!H1486+$F$9/10)*VLOOKUP($B1505,$H$13:$J$17,3,0)),(Sheet1!H1486+$F$9/10)*VLOOKUP($B1505,$H$13:$J$17,3,0),"N/A")</f>
        <v>8.533997543261691</v>
      </c>
      <c r="J1505" s="64">
        <f>IF(ISNUMBER((Sheet1!I1486+$F$9/10)*VLOOKUP($B1505,$H$13:$J$17,3,0)),(Sheet1!I1486+$F$9/10)*VLOOKUP($B1505,$H$13:$J$17,3,0),"N/A")</f>
        <v>9.2978975302508768</v>
      </c>
      <c r="K1505" s="64">
        <f>IF(ISNUMBER((Sheet1!J1486+$F$9/10)*VLOOKUP($B1505,$H$13:$J$17,3,0)),(Sheet1!J1486+$F$9/10)*VLOOKUP($B1505,$H$13:$J$17,3,0),"N/A")</f>
        <v>9.3646456485378575</v>
      </c>
    </row>
    <row r="1506" spans="2:11" x14ac:dyDescent="0.3">
      <c r="B1506" s="104" t="str">
        <f>Sheet1!A1487</f>
        <v>MA</v>
      </c>
      <c r="C1506" s="105" t="str">
        <f>Sheet1!B1487</f>
        <v>Elec</v>
      </c>
      <c r="D1506" s="106">
        <f>Sheet1!C1487</f>
        <v>42490</v>
      </c>
      <c r="E1506" s="106" t="str">
        <f>Sheet1!D1487</f>
        <v>NatGrid-SEMA</v>
      </c>
      <c r="F1506" s="105" t="str">
        <f>Sheet1!E1487</f>
        <v>2M+</v>
      </c>
      <c r="G1506" s="64">
        <f>IF(ISNUMBER((Sheet1!F1487+$F$9/10)*VLOOKUP($B1506,$H$13:$J$17,3,0)),(Sheet1!F1487+$F$9/10)*VLOOKUP($B1506,$H$13:$J$17,3,0),"N/A")</f>
        <v>7.247811690950174</v>
      </c>
      <c r="H1506" s="64">
        <f>IF(ISNUMBER((Sheet1!G1487+$F$9/10)*VLOOKUP($B1506,$H$13:$J$17,3,0)),(Sheet1!G1487+$F$9/10)*VLOOKUP($B1506,$H$13:$J$17,3,0),"N/A")</f>
        <v>8.0067269951760984</v>
      </c>
      <c r="I1506" s="64">
        <f>IF(ISNUMBER((Sheet1!H1487+$F$9/10)*VLOOKUP($B1506,$H$13:$J$17,3,0)),(Sheet1!H1487+$F$9/10)*VLOOKUP($B1506,$H$13:$J$17,3,0),"N/A")</f>
        <v>8.408997543261691</v>
      </c>
      <c r="J1506" s="64">
        <f>IF(ISNUMBER((Sheet1!I1487+$F$9/10)*VLOOKUP($B1506,$H$13:$J$17,3,0)),(Sheet1!I1487+$F$9/10)*VLOOKUP($B1506,$H$13:$J$17,3,0),"N/A")</f>
        <v>9.1728975302508768</v>
      </c>
      <c r="K1506" s="64">
        <f>IF(ISNUMBER((Sheet1!J1487+$F$9/10)*VLOOKUP($B1506,$H$13:$J$17,3,0)),(Sheet1!J1487+$F$9/10)*VLOOKUP($B1506,$H$13:$J$17,3,0),"N/A")</f>
        <v>9.2396456485378575</v>
      </c>
    </row>
    <row r="1507" spans="2:11" x14ac:dyDescent="0.3">
      <c r="B1507" s="104" t="str">
        <f>Sheet1!A1488</f>
        <v>MA</v>
      </c>
      <c r="C1507" s="105" t="str">
        <f>Sheet1!B1488</f>
        <v>Elec</v>
      </c>
      <c r="D1507" s="106">
        <f>Sheet1!C1488</f>
        <v>42490</v>
      </c>
      <c r="E1507" s="106" t="str">
        <f>Sheet1!D1488</f>
        <v>NatGrid-WCMA</v>
      </c>
      <c r="F1507" s="105" t="str">
        <f>Sheet1!E1488</f>
        <v>0-150K</v>
      </c>
      <c r="G1507" s="64">
        <f>IF(ISNUMBER((Sheet1!F1488+$F$9/10)*VLOOKUP($B1507,$H$13:$J$17,3,0)),(Sheet1!F1488+$F$9/10)*VLOOKUP($B1507,$H$13:$J$17,3,0),"N/A")</f>
        <v>7.9765916555251142</v>
      </c>
      <c r="H1507" s="64">
        <f>IF(ISNUMBER((Sheet1!G1488+$F$9/10)*VLOOKUP($B1507,$H$13:$J$17,3,0)),(Sheet1!G1488+$F$9/10)*VLOOKUP($B1507,$H$13:$J$17,3,0),"N/A")</f>
        <v>8.7166681061073064</v>
      </c>
      <c r="I1507" s="64">
        <f>IF(ISNUMBER((Sheet1!H1488+$F$9/10)*VLOOKUP($B1507,$H$13:$J$17,3,0)),(Sheet1!H1488+$F$9/10)*VLOOKUP($B1507,$H$13:$J$17,3,0),"N/A")</f>
        <v>9.146426050549163</v>
      </c>
      <c r="J1507" s="64">
        <f>IF(ISNUMBER((Sheet1!I1488+$F$9/10)*VLOOKUP($B1507,$H$13:$J$17,3,0)),(Sheet1!I1488+$F$9/10)*VLOOKUP($B1507,$H$13:$J$17,3,0),"N/A")</f>
        <v>9.9075859997796805</v>
      </c>
      <c r="K1507" s="64">
        <f>IF(ISNUMBER((Sheet1!J1488+$F$9/10)*VLOOKUP($B1507,$H$13:$J$17,3,0)),(Sheet1!J1488+$F$9/10)*VLOOKUP($B1507,$H$13:$J$17,3,0),"N/A")</f>
        <v>9.9653426421126206</v>
      </c>
    </row>
    <row r="1508" spans="2:11" x14ac:dyDescent="0.3">
      <c r="B1508" s="104" t="str">
        <f>Sheet1!A1489</f>
        <v>MA</v>
      </c>
      <c r="C1508" s="105" t="str">
        <f>Sheet1!B1489</f>
        <v>Elec</v>
      </c>
      <c r="D1508" s="106">
        <f>Sheet1!C1489</f>
        <v>42490</v>
      </c>
      <c r="E1508" s="106" t="str">
        <f>Sheet1!D1489</f>
        <v>NatGrid-WCMA</v>
      </c>
      <c r="F1508" s="105" t="str">
        <f>Sheet1!E1489</f>
        <v>150-500K</v>
      </c>
      <c r="G1508" s="64">
        <f>IF(ISNUMBER((Sheet1!F1489+$F$9/10)*VLOOKUP($B1508,$H$13:$J$17,3,0)),(Sheet1!F1489+$F$9/10)*VLOOKUP($B1508,$H$13:$J$17,3,0),"N/A")</f>
        <v>7.776591655525114</v>
      </c>
      <c r="H1508" s="64">
        <f>IF(ISNUMBER((Sheet1!G1489+$F$9/10)*VLOOKUP($B1508,$H$13:$J$17,3,0)),(Sheet1!G1489+$F$9/10)*VLOOKUP($B1508,$H$13:$J$17,3,0),"N/A")</f>
        <v>8.5166681061073071</v>
      </c>
      <c r="I1508" s="64">
        <f>IF(ISNUMBER((Sheet1!H1489+$F$9/10)*VLOOKUP($B1508,$H$13:$J$17,3,0)),(Sheet1!H1489+$F$9/10)*VLOOKUP($B1508,$H$13:$J$17,3,0),"N/A")</f>
        <v>8.9464260505491637</v>
      </c>
      <c r="J1508" s="64">
        <f>IF(ISNUMBER((Sheet1!I1489+$F$9/10)*VLOOKUP($B1508,$H$13:$J$17,3,0)),(Sheet1!I1489+$F$9/10)*VLOOKUP($B1508,$H$13:$J$17,3,0),"N/A")</f>
        <v>9.7075859997796794</v>
      </c>
      <c r="K1508" s="64">
        <f>IF(ISNUMBER((Sheet1!J1489+$F$9/10)*VLOOKUP($B1508,$H$13:$J$17,3,0)),(Sheet1!J1489+$F$9/10)*VLOOKUP($B1508,$H$13:$J$17,3,0),"N/A")</f>
        <v>9.7653426421126195</v>
      </c>
    </row>
    <row r="1509" spans="2:11" x14ac:dyDescent="0.3">
      <c r="B1509" s="104" t="str">
        <f>Sheet1!A1490</f>
        <v>MA</v>
      </c>
      <c r="C1509" s="105" t="str">
        <f>Sheet1!B1490</f>
        <v>Elec</v>
      </c>
      <c r="D1509" s="106">
        <f>Sheet1!C1490</f>
        <v>42490</v>
      </c>
      <c r="E1509" s="106" t="str">
        <f>Sheet1!D1490</f>
        <v>NatGrid-WCMA</v>
      </c>
      <c r="F1509" s="105" t="str">
        <f>Sheet1!E1490</f>
        <v>500-1M</v>
      </c>
      <c r="G1509" s="64">
        <f>IF(ISNUMBER((Sheet1!F1490+$F$9/10)*VLOOKUP($B1509,$H$13:$J$17,3,0)),(Sheet1!F1490+$F$9/10)*VLOOKUP($B1509,$H$13:$J$17,3,0),"N/A")</f>
        <v>7.4265916555251135</v>
      </c>
      <c r="H1509" s="64">
        <f>IF(ISNUMBER((Sheet1!G1490+$F$9/10)*VLOOKUP($B1509,$H$13:$J$17,3,0)),(Sheet1!G1490+$F$9/10)*VLOOKUP($B1509,$H$13:$J$17,3,0),"N/A")</f>
        <v>8.1666681061073056</v>
      </c>
      <c r="I1509" s="64">
        <f>IF(ISNUMBER((Sheet1!H1490+$F$9/10)*VLOOKUP($B1509,$H$13:$J$17,3,0)),(Sheet1!H1490+$F$9/10)*VLOOKUP($B1509,$H$13:$J$17,3,0),"N/A")</f>
        <v>8.5964260505491641</v>
      </c>
      <c r="J1509" s="64">
        <f>IF(ISNUMBER((Sheet1!I1490+$F$9/10)*VLOOKUP($B1509,$H$13:$J$17,3,0)),(Sheet1!I1490+$F$9/10)*VLOOKUP($B1509,$H$13:$J$17,3,0),"N/A")</f>
        <v>9.3575859997796798</v>
      </c>
      <c r="K1509" s="64">
        <f>IF(ISNUMBER((Sheet1!J1490+$F$9/10)*VLOOKUP($B1509,$H$13:$J$17,3,0)),(Sheet1!J1490+$F$9/10)*VLOOKUP($B1509,$H$13:$J$17,3,0),"N/A")</f>
        <v>9.4153426421126198</v>
      </c>
    </row>
    <row r="1510" spans="2:11" x14ac:dyDescent="0.3">
      <c r="B1510" s="104" t="str">
        <f>Sheet1!A1491</f>
        <v>MA</v>
      </c>
      <c r="C1510" s="105" t="str">
        <f>Sheet1!B1491</f>
        <v>Elec</v>
      </c>
      <c r="D1510" s="106">
        <f>Sheet1!C1491</f>
        <v>42490</v>
      </c>
      <c r="E1510" s="106" t="str">
        <f>Sheet1!D1491</f>
        <v>NatGrid-WCMA</v>
      </c>
      <c r="F1510" s="105" t="str">
        <f>Sheet1!E1491</f>
        <v>1-2M</v>
      </c>
      <c r="G1510" s="64">
        <f>IF(ISNUMBER((Sheet1!F1491+$F$9/10)*VLOOKUP($B1510,$H$13:$J$17,3,0)),(Sheet1!F1491+$F$9/10)*VLOOKUP($B1510,$H$13:$J$17,3,0),"N/A")</f>
        <v>7.3015916555251135</v>
      </c>
      <c r="H1510" s="64">
        <f>IF(ISNUMBER((Sheet1!G1491+$F$9/10)*VLOOKUP($B1510,$H$13:$J$17,3,0)),(Sheet1!G1491+$F$9/10)*VLOOKUP($B1510,$H$13:$J$17,3,0),"N/A")</f>
        <v>8.0416681061073056</v>
      </c>
      <c r="I1510" s="64">
        <f>IF(ISNUMBER((Sheet1!H1491+$F$9/10)*VLOOKUP($B1510,$H$13:$J$17,3,0)),(Sheet1!H1491+$F$9/10)*VLOOKUP($B1510,$H$13:$J$17,3,0),"N/A")</f>
        <v>8.4714260505491641</v>
      </c>
      <c r="J1510" s="64">
        <f>IF(ISNUMBER((Sheet1!I1491+$F$9/10)*VLOOKUP($B1510,$H$13:$J$17,3,0)),(Sheet1!I1491+$F$9/10)*VLOOKUP($B1510,$H$13:$J$17,3,0),"N/A")</f>
        <v>9.2325859997796798</v>
      </c>
      <c r="K1510" s="64">
        <f>IF(ISNUMBER((Sheet1!J1491+$F$9/10)*VLOOKUP($B1510,$H$13:$J$17,3,0)),(Sheet1!J1491+$F$9/10)*VLOOKUP($B1510,$H$13:$J$17,3,0),"N/A")</f>
        <v>9.2903426421126198</v>
      </c>
    </row>
    <row r="1511" spans="2:11" x14ac:dyDescent="0.3">
      <c r="B1511" s="104" t="str">
        <f>Sheet1!A1492</f>
        <v>MA</v>
      </c>
      <c r="C1511" s="105" t="str">
        <f>Sheet1!B1492</f>
        <v>Elec</v>
      </c>
      <c r="D1511" s="106">
        <f>Sheet1!C1492</f>
        <v>42490</v>
      </c>
      <c r="E1511" s="106" t="str">
        <f>Sheet1!D1492</f>
        <v>NatGrid-WCMA</v>
      </c>
      <c r="F1511" s="105" t="str">
        <f>Sheet1!E1492</f>
        <v>2M+</v>
      </c>
      <c r="G1511" s="64">
        <f>IF(ISNUMBER((Sheet1!F1492+$F$9/10)*VLOOKUP($B1511,$H$13:$J$17,3,0)),(Sheet1!F1492+$F$9/10)*VLOOKUP($B1511,$H$13:$J$17,3,0),"N/A")</f>
        <v>7.1765916555251135</v>
      </c>
      <c r="H1511" s="64">
        <f>IF(ISNUMBER((Sheet1!G1492+$F$9/10)*VLOOKUP($B1511,$H$13:$J$17,3,0)),(Sheet1!G1492+$F$9/10)*VLOOKUP($B1511,$H$13:$J$17,3,0),"N/A")</f>
        <v>7.9166681061073065</v>
      </c>
      <c r="I1511" s="64">
        <f>IF(ISNUMBER((Sheet1!H1492+$F$9/10)*VLOOKUP($B1511,$H$13:$J$17,3,0)),(Sheet1!H1492+$F$9/10)*VLOOKUP($B1511,$H$13:$J$17,3,0),"N/A")</f>
        <v>8.3464260505491641</v>
      </c>
      <c r="J1511" s="64">
        <f>IF(ISNUMBER((Sheet1!I1492+$F$9/10)*VLOOKUP($B1511,$H$13:$J$17,3,0)),(Sheet1!I1492+$F$9/10)*VLOOKUP($B1511,$H$13:$J$17,3,0),"N/A")</f>
        <v>9.1075859997796798</v>
      </c>
      <c r="K1511" s="64">
        <f>IF(ISNUMBER((Sheet1!J1492+$F$9/10)*VLOOKUP($B1511,$H$13:$J$17,3,0)),(Sheet1!J1492+$F$9/10)*VLOOKUP($B1511,$H$13:$J$17,3,0),"N/A")</f>
        <v>9.1653426421126198</v>
      </c>
    </row>
    <row r="1512" spans="2:11" x14ac:dyDescent="0.3">
      <c r="B1512" s="104" t="str">
        <f>Sheet1!A1493</f>
        <v>MA</v>
      </c>
      <c r="C1512" s="105" t="str">
        <f>Sheet1!B1493</f>
        <v>Elec</v>
      </c>
      <c r="D1512" s="106">
        <f>Sheet1!C1493</f>
        <v>42521</v>
      </c>
      <c r="E1512" s="106" t="str">
        <f>Sheet1!D1493</f>
        <v>Eversource-NEMA</v>
      </c>
      <c r="F1512" s="105" t="str">
        <f>Sheet1!E1493</f>
        <v>0-150K</v>
      </c>
      <c r="G1512" s="64">
        <f>IF(ISNUMBER((Sheet1!F1493+$F$9/10)*VLOOKUP($B1512,$H$13:$J$17,3,0)),(Sheet1!F1493+$F$9/10)*VLOOKUP($B1512,$H$13:$J$17,3,0),"N/A")</f>
        <v>9.8291571938926943</v>
      </c>
      <c r="H1512" s="64">
        <f>IF(ISNUMBER((Sheet1!G1493+$F$9/10)*VLOOKUP($B1512,$H$13:$J$17,3,0)),(Sheet1!G1493+$F$9/10)*VLOOKUP($B1512,$H$13:$J$17,3,0),"N/A")</f>
        <v>10.583395508795663</v>
      </c>
      <c r="I1512" s="64">
        <f>IF(ISNUMBER((Sheet1!H1493+$F$9/10)*VLOOKUP($B1512,$H$13:$J$17,3,0)),(Sheet1!H1493+$F$9/10)*VLOOKUP($B1512,$H$13:$J$17,3,0),"N/A")</f>
        <v>10.686781082866819</v>
      </c>
      <c r="J1512" s="64">
        <f>IF(ISNUMBER((Sheet1!I1493+$F$9/10)*VLOOKUP($B1512,$H$13:$J$17,3,0)),(Sheet1!I1493+$F$9/10)*VLOOKUP($B1512,$H$13:$J$17,3,0),"N/A")</f>
        <v>11.106788865684591</v>
      </c>
      <c r="K1512" s="64">
        <f>IF(ISNUMBER((Sheet1!J1493+$F$9/10)*VLOOKUP($B1512,$H$13:$J$17,3,0)),(Sheet1!J1493+$F$9/10)*VLOOKUP($B1512,$H$13:$J$17,3,0),"N/A")</f>
        <v>10.812760503415022</v>
      </c>
    </row>
    <row r="1513" spans="2:11" x14ac:dyDescent="0.3">
      <c r="B1513" s="104" t="str">
        <f>Sheet1!A1494</f>
        <v>MA</v>
      </c>
      <c r="C1513" s="105" t="str">
        <f>Sheet1!B1494</f>
        <v>Elec</v>
      </c>
      <c r="D1513" s="106">
        <f>Sheet1!C1494</f>
        <v>42521</v>
      </c>
      <c r="E1513" s="106" t="str">
        <f>Sheet1!D1494</f>
        <v>Eversource-NEMA</v>
      </c>
      <c r="F1513" s="105" t="str">
        <f>Sheet1!E1494</f>
        <v>150-500K</v>
      </c>
      <c r="G1513" s="64">
        <f>IF(ISNUMBER((Sheet1!F1494+$F$9/10)*VLOOKUP($B1513,$H$13:$J$17,3,0)),(Sheet1!F1494+$F$9/10)*VLOOKUP($B1513,$H$13:$J$17,3,0),"N/A")</f>
        <v>9.629157193892695</v>
      </c>
      <c r="H1513" s="64">
        <f>IF(ISNUMBER((Sheet1!G1494+$F$9/10)*VLOOKUP($B1513,$H$13:$J$17,3,0)),(Sheet1!G1494+$F$9/10)*VLOOKUP($B1513,$H$13:$J$17,3,0),"N/A")</f>
        <v>10.383395508795662</v>
      </c>
      <c r="I1513" s="64">
        <f>IF(ISNUMBER((Sheet1!H1494+$F$9/10)*VLOOKUP($B1513,$H$13:$J$17,3,0)),(Sheet1!H1494+$F$9/10)*VLOOKUP($B1513,$H$13:$J$17,3,0),"N/A")</f>
        <v>10.48678108286682</v>
      </c>
      <c r="J1513" s="64">
        <f>IF(ISNUMBER((Sheet1!I1494+$F$9/10)*VLOOKUP($B1513,$H$13:$J$17,3,0)),(Sheet1!I1494+$F$9/10)*VLOOKUP($B1513,$H$13:$J$17,3,0),"N/A")</f>
        <v>10.906788865684591</v>
      </c>
      <c r="K1513" s="64">
        <f>IF(ISNUMBER((Sheet1!J1494+$F$9/10)*VLOOKUP($B1513,$H$13:$J$17,3,0)),(Sheet1!J1494+$F$9/10)*VLOOKUP($B1513,$H$13:$J$17,3,0),"N/A")</f>
        <v>10.612760503415021</v>
      </c>
    </row>
    <row r="1514" spans="2:11" x14ac:dyDescent="0.3">
      <c r="B1514" s="104" t="str">
        <f>Sheet1!A1495</f>
        <v>MA</v>
      </c>
      <c r="C1514" s="105" t="str">
        <f>Sheet1!B1495</f>
        <v>Elec</v>
      </c>
      <c r="D1514" s="106">
        <f>Sheet1!C1495</f>
        <v>42521</v>
      </c>
      <c r="E1514" s="106" t="str">
        <f>Sheet1!D1495</f>
        <v>Eversource-NEMA</v>
      </c>
      <c r="F1514" s="105" t="str">
        <f>Sheet1!E1495</f>
        <v>500-1M</v>
      </c>
      <c r="G1514" s="64">
        <f>IF(ISNUMBER((Sheet1!F1495+$F$9/10)*VLOOKUP($B1514,$H$13:$J$17,3,0)),(Sheet1!F1495+$F$9/10)*VLOOKUP($B1514,$H$13:$J$17,3,0),"N/A")</f>
        <v>9.2791571938926953</v>
      </c>
      <c r="H1514" s="64">
        <f>IF(ISNUMBER((Sheet1!G1495+$F$9/10)*VLOOKUP($B1514,$H$13:$J$17,3,0)),(Sheet1!G1495+$F$9/10)*VLOOKUP($B1514,$H$13:$J$17,3,0),"N/A")</f>
        <v>10.033395508795662</v>
      </c>
      <c r="I1514" s="64">
        <f>IF(ISNUMBER((Sheet1!H1495+$F$9/10)*VLOOKUP($B1514,$H$13:$J$17,3,0)),(Sheet1!H1495+$F$9/10)*VLOOKUP($B1514,$H$13:$J$17,3,0),"N/A")</f>
        <v>10.13678108286682</v>
      </c>
      <c r="J1514" s="64">
        <f>IF(ISNUMBER((Sheet1!I1495+$F$9/10)*VLOOKUP($B1514,$H$13:$J$17,3,0)),(Sheet1!I1495+$F$9/10)*VLOOKUP($B1514,$H$13:$J$17,3,0),"N/A")</f>
        <v>10.556788865684592</v>
      </c>
      <c r="K1514" s="64">
        <f>IF(ISNUMBER((Sheet1!J1495+$F$9/10)*VLOOKUP($B1514,$H$13:$J$17,3,0)),(Sheet1!J1495+$F$9/10)*VLOOKUP($B1514,$H$13:$J$17,3,0),"N/A")</f>
        <v>10.262760503415022</v>
      </c>
    </row>
    <row r="1515" spans="2:11" x14ac:dyDescent="0.3">
      <c r="B1515" s="104" t="str">
        <f>Sheet1!A1496</f>
        <v>MA</v>
      </c>
      <c r="C1515" s="105" t="str">
        <f>Sheet1!B1496</f>
        <v>Elec</v>
      </c>
      <c r="D1515" s="106">
        <f>Sheet1!C1496</f>
        <v>42521</v>
      </c>
      <c r="E1515" s="106" t="str">
        <f>Sheet1!D1496</f>
        <v>Eversource-NEMA</v>
      </c>
      <c r="F1515" s="105" t="str">
        <f>Sheet1!E1496</f>
        <v>1-2M</v>
      </c>
      <c r="G1515" s="64">
        <f>IF(ISNUMBER((Sheet1!F1496+$F$9/10)*VLOOKUP($B1515,$H$13:$J$17,3,0)),(Sheet1!F1496+$F$9/10)*VLOOKUP($B1515,$H$13:$J$17,3,0),"N/A")</f>
        <v>9.1541571938926953</v>
      </c>
      <c r="H1515" s="64">
        <f>IF(ISNUMBER((Sheet1!G1496+$F$9/10)*VLOOKUP($B1515,$H$13:$J$17,3,0)),(Sheet1!G1496+$F$9/10)*VLOOKUP($B1515,$H$13:$J$17,3,0),"N/A")</f>
        <v>9.9083955087956621</v>
      </c>
      <c r="I1515" s="64">
        <f>IF(ISNUMBER((Sheet1!H1496+$F$9/10)*VLOOKUP($B1515,$H$13:$J$17,3,0)),(Sheet1!H1496+$F$9/10)*VLOOKUP($B1515,$H$13:$J$17,3,0),"N/A")</f>
        <v>10.01178108286682</v>
      </c>
      <c r="J1515" s="64">
        <f>IF(ISNUMBER((Sheet1!I1496+$F$9/10)*VLOOKUP($B1515,$H$13:$J$17,3,0)),(Sheet1!I1496+$F$9/10)*VLOOKUP($B1515,$H$13:$J$17,3,0),"N/A")</f>
        <v>10.431788865684592</v>
      </c>
      <c r="K1515" s="64">
        <f>IF(ISNUMBER((Sheet1!J1496+$F$9/10)*VLOOKUP($B1515,$H$13:$J$17,3,0)),(Sheet1!J1496+$F$9/10)*VLOOKUP($B1515,$H$13:$J$17,3,0),"N/A")</f>
        <v>10.137760503415022</v>
      </c>
    </row>
    <row r="1516" spans="2:11" x14ac:dyDescent="0.3">
      <c r="B1516" s="104" t="str">
        <f>Sheet1!A1497</f>
        <v>MA</v>
      </c>
      <c r="C1516" s="105" t="str">
        <f>Sheet1!B1497</f>
        <v>Elec</v>
      </c>
      <c r="D1516" s="106">
        <f>Sheet1!C1497</f>
        <v>42521</v>
      </c>
      <c r="E1516" s="106" t="str">
        <f>Sheet1!D1497</f>
        <v>Eversource-NEMA</v>
      </c>
      <c r="F1516" s="105" t="str">
        <f>Sheet1!E1497</f>
        <v>2M+</v>
      </c>
      <c r="G1516" s="64">
        <f>IF(ISNUMBER((Sheet1!F1497+$F$9/10)*VLOOKUP($B1516,$H$13:$J$17,3,0)),(Sheet1!F1497+$F$9/10)*VLOOKUP($B1516,$H$13:$J$17,3,0),"N/A")</f>
        <v>9.0291571938926953</v>
      </c>
      <c r="H1516" s="64">
        <f>IF(ISNUMBER((Sheet1!G1497+$F$9/10)*VLOOKUP($B1516,$H$13:$J$17,3,0)),(Sheet1!G1497+$F$9/10)*VLOOKUP($B1516,$H$13:$J$17,3,0),"N/A")</f>
        <v>9.7833955087956621</v>
      </c>
      <c r="I1516" s="64">
        <f>IF(ISNUMBER((Sheet1!H1497+$F$9/10)*VLOOKUP($B1516,$H$13:$J$17,3,0)),(Sheet1!H1497+$F$9/10)*VLOOKUP($B1516,$H$13:$J$17,3,0),"N/A")</f>
        <v>9.8867810828668201</v>
      </c>
      <c r="J1516" s="64">
        <f>IF(ISNUMBER((Sheet1!I1497+$F$9/10)*VLOOKUP($B1516,$H$13:$J$17,3,0)),(Sheet1!I1497+$F$9/10)*VLOOKUP($B1516,$H$13:$J$17,3,0),"N/A")</f>
        <v>10.306788865684592</v>
      </c>
      <c r="K1516" s="64">
        <f>IF(ISNUMBER((Sheet1!J1497+$F$9/10)*VLOOKUP($B1516,$H$13:$J$17,3,0)),(Sheet1!J1497+$F$9/10)*VLOOKUP($B1516,$H$13:$J$17,3,0),"N/A")</f>
        <v>10.012760503415022</v>
      </c>
    </row>
    <row r="1517" spans="2:11" x14ac:dyDescent="0.3">
      <c r="B1517" s="104" t="str">
        <f>Sheet1!A1498</f>
        <v>MA</v>
      </c>
      <c r="C1517" s="105" t="str">
        <f>Sheet1!B1498</f>
        <v>Elec</v>
      </c>
      <c r="D1517" s="106">
        <f>Sheet1!C1498</f>
        <v>42521</v>
      </c>
      <c r="E1517" s="106" t="str">
        <f>Sheet1!D1498</f>
        <v>Eversource-SEMA</v>
      </c>
      <c r="F1517" s="105" t="str">
        <f>Sheet1!E1498</f>
        <v>0-150K</v>
      </c>
      <c r="G1517" s="64">
        <f>IF(ISNUMBER((Sheet1!F1498+$F$9/10)*VLOOKUP($B1517,$H$13:$J$17,3,0)),(Sheet1!F1498+$F$9/10)*VLOOKUP($B1517,$H$13:$J$17,3,0),"N/A")</f>
        <v>8.1213613477587767</v>
      </c>
      <c r="H1517" s="64">
        <f>IF(ISNUMBER((Sheet1!G1498+$F$9/10)*VLOOKUP($B1517,$H$13:$J$17,3,0)),(Sheet1!G1498+$F$9/10)*VLOOKUP($B1517,$H$13:$J$17,3,0),"N/A")</f>
        <v>8.8083092097210987</v>
      </c>
      <c r="I1517" s="64">
        <f>IF(ISNUMBER((Sheet1!H1498+$F$9/10)*VLOOKUP($B1517,$H$13:$J$17,3,0)),(Sheet1!H1498+$F$9/10)*VLOOKUP($B1517,$H$13:$J$17,3,0),"N/A")</f>
        <v>9.3377840154091949</v>
      </c>
      <c r="J1517" s="64">
        <f>IF(ISNUMBER((Sheet1!I1498+$F$9/10)*VLOOKUP($B1517,$H$13:$J$17,3,0)),(Sheet1!I1498+$F$9/10)*VLOOKUP($B1517,$H$13:$J$17,3,0),"N/A")</f>
        <v>10.065099909259557</v>
      </c>
      <c r="K1517" s="64">
        <f>IF(ISNUMBER((Sheet1!J1498+$F$9/10)*VLOOKUP($B1517,$H$13:$J$17,3,0)),(Sheet1!J1498+$F$9/10)*VLOOKUP($B1517,$H$13:$J$17,3,0),"N/A")</f>
        <v>10.039422269965002</v>
      </c>
    </row>
    <row r="1518" spans="2:11" x14ac:dyDescent="0.3">
      <c r="B1518" s="104" t="str">
        <f>Sheet1!A1499</f>
        <v>MA</v>
      </c>
      <c r="C1518" s="105" t="str">
        <f>Sheet1!B1499</f>
        <v>Elec</v>
      </c>
      <c r="D1518" s="106">
        <f>Sheet1!C1499</f>
        <v>42521</v>
      </c>
      <c r="E1518" s="106" t="str">
        <f>Sheet1!D1499</f>
        <v>Eversource-SEMA</v>
      </c>
      <c r="F1518" s="105" t="str">
        <f>Sheet1!E1499</f>
        <v>150-500K</v>
      </c>
      <c r="G1518" s="64">
        <f>IF(ISNUMBER((Sheet1!F1499+$F$9/10)*VLOOKUP($B1518,$H$13:$J$17,3,0)),(Sheet1!F1499+$F$9/10)*VLOOKUP($B1518,$H$13:$J$17,3,0),"N/A")</f>
        <v>7.9213613477587774</v>
      </c>
      <c r="H1518" s="64">
        <f>IF(ISNUMBER((Sheet1!G1499+$F$9/10)*VLOOKUP($B1518,$H$13:$J$17,3,0)),(Sheet1!G1499+$F$9/10)*VLOOKUP($B1518,$H$13:$J$17,3,0),"N/A")</f>
        <v>8.6083092097210976</v>
      </c>
      <c r="I1518" s="64">
        <f>IF(ISNUMBER((Sheet1!H1499+$F$9/10)*VLOOKUP($B1518,$H$13:$J$17,3,0)),(Sheet1!H1499+$F$9/10)*VLOOKUP($B1518,$H$13:$J$17,3,0),"N/A")</f>
        <v>9.1377840154091956</v>
      </c>
      <c r="J1518" s="64">
        <f>IF(ISNUMBER((Sheet1!I1499+$F$9/10)*VLOOKUP($B1518,$H$13:$J$17,3,0)),(Sheet1!I1499+$F$9/10)*VLOOKUP($B1518,$H$13:$J$17,3,0),"N/A")</f>
        <v>9.8650999092595573</v>
      </c>
      <c r="K1518" s="64">
        <f>IF(ISNUMBER((Sheet1!J1499+$F$9/10)*VLOOKUP($B1518,$H$13:$J$17,3,0)),(Sheet1!J1499+$F$9/10)*VLOOKUP($B1518,$H$13:$J$17,3,0),"N/A")</f>
        <v>9.8394222699650022</v>
      </c>
    </row>
    <row r="1519" spans="2:11" x14ac:dyDescent="0.3">
      <c r="B1519" s="104" t="str">
        <f>Sheet1!A1500</f>
        <v>MA</v>
      </c>
      <c r="C1519" s="105" t="str">
        <f>Sheet1!B1500</f>
        <v>Elec</v>
      </c>
      <c r="D1519" s="106">
        <f>Sheet1!C1500</f>
        <v>42521</v>
      </c>
      <c r="E1519" s="106" t="str">
        <f>Sheet1!D1500</f>
        <v>Eversource-SEMA</v>
      </c>
      <c r="F1519" s="105" t="str">
        <f>Sheet1!E1500</f>
        <v>500-1M</v>
      </c>
      <c r="G1519" s="64">
        <f>IF(ISNUMBER((Sheet1!F1500+$F$9/10)*VLOOKUP($B1519,$H$13:$J$17,3,0)),(Sheet1!F1500+$F$9/10)*VLOOKUP($B1519,$H$13:$J$17,3,0),"N/A")</f>
        <v>7.5713613477587769</v>
      </c>
      <c r="H1519" s="64">
        <f>IF(ISNUMBER((Sheet1!G1500+$F$9/10)*VLOOKUP($B1519,$H$13:$J$17,3,0)),(Sheet1!G1500+$F$9/10)*VLOOKUP($B1519,$H$13:$J$17,3,0),"N/A")</f>
        <v>8.2583092097210979</v>
      </c>
      <c r="I1519" s="64">
        <f>IF(ISNUMBER((Sheet1!H1500+$F$9/10)*VLOOKUP($B1519,$H$13:$J$17,3,0)),(Sheet1!H1500+$F$9/10)*VLOOKUP($B1519,$H$13:$J$17,3,0),"N/A")</f>
        <v>8.787784015409196</v>
      </c>
      <c r="J1519" s="64">
        <f>IF(ISNUMBER((Sheet1!I1500+$F$9/10)*VLOOKUP($B1519,$H$13:$J$17,3,0)),(Sheet1!I1500+$F$9/10)*VLOOKUP($B1519,$H$13:$J$17,3,0),"N/A")</f>
        <v>9.5150999092595576</v>
      </c>
      <c r="K1519" s="64">
        <f>IF(ISNUMBER((Sheet1!J1500+$F$9/10)*VLOOKUP($B1519,$H$13:$J$17,3,0)),(Sheet1!J1500+$F$9/10)*VLOOKUP($B1519,$H$13:$J$17,3,0),"N/A")</f>
        <v>9.4894222699650008</v>
      </c>
    </row>
    <row r="1520" spans="2:11" x14ac:dyDescent="0.3">
      <c r="B1520" s="104" t="str">
        <f>Sheet1!A1501</f>
        <v>MA</v>
      </c>
      <c r="C1520" s="105" t="str">
        <f>Sheet1!B1501</f>
        <v>Elec</v>
      </c>
      <c r="D1520" s="106">
        <f>Sheet1!C1501</f>
        <v>42521</v>
      </c>
      <c r="E1520" s="106" t="str">
        <f>Sheet1!D1501</f>
        <v>Eversource-SEMA</v>
      </c>
      <c r="F1520" s="105" t="str">
        <f>Sheet1!E1501</f>
        <v>1-2M</v>
      </c>
      <c r="G1520" s="64">
        <f>IF(ISNUMBER((Sheet1!F1501+$F$9/10)*VLOOKUP($B1520,$H$13:$J$17,3,0)),(Sheet1!F1501+$F$9/10)*VLOOKUP($B1520,$H$13:$J$17,3,0),"N/A")</f>
        <v>7.4463613477587769</v>
      </c>
      <c r="H1520" s="64">
        <f>IF(ISNUMBER((Sheet1!G1501+$F$9/10)*VLOOKUP($B1520,$H$13:$J$17,3,0)),(Sheet1!G1501+$F$9/10)*VLOOKUP($B1520,$H$13:$J$17,3,0),"N/A")</f>
        <v>8.1333092097210979</v>
      </c>
      <c r="I1520" s="64">
        <f>IF(ISNUMBER((Sheet1!H1501+$F$9/10)*VLOOKUP($B1520,$H$13:$J$17,3,0)),(Sheet1!H1501+$F$9/10)*VLOOKUP($B1520,$H$13:$J$17,3,0),"N/A")</f>
        <v>8.662784015409196</v>
      </c>
      <c r="J1520" s="64">
        <f>IF(ISNUMBER((Sheet1!I1501+$F$9/10)*VLOOKUP($B1520,$H$13:$J$17,3,0)),(Sheet1!I1501+$F$9/10)*VLOOKUP($B1520,$H$13:$J$17,3,0),"N/A")</f>
        <v>9.3900999092595576</v>
      </c>
      <c r="K1520" s="64">
        <f>IF(ISNUMBER((Sheet1!J1501+$F$9/10)*VLOOKUP($B1520,$H$13:$J$17,3,0)),(Sheet1!J1501+$F$9/10)*VLOOKUP($B1520,$H$13:$J$17,3,0),"N/A")</f>
        <v>9.3644222699650008</v>
      </c>
    </row>
    <row r="1521" spans="2:11" x14ac:dyDescent="0.3">
      <c r="B1521" s="104" t="str">
        <f>Sheet1!A1502</f>
        <v>MA</v>
      </c>
      <c r="C1521" s="105" t="str">
        <f>Sheet1!B1502</f>
        <v>Elec</v>
      </c>
      <c r="D1521" s="106">
        <f>Sheet1!C1502</f>
        <v>42521</v>
      </c>
      <c r="E1521" s="106" t="str">
        <f>Sheet1!D1502</f>
        <v>Eversource-SEMA</v>
      </c>
      <c r="F1521" s="105" t="str">
        <f>Sheet1!E1502</f>
        <v>2M+</v>
      </c>
      <c r="G1521" s="64">
        <f>IF(ISNUMBER((Sheet1!F1502+$F$9/10)*VLOOKUP($B1521,$H$13:$J$17,3,0)),(Sheet1!F1502+$F$9/10)*VLOOKUP($B1521,$H$13:$J$17,3,0),"N/A")</f>
        <v>7.3213613477587769</v>
      </c>
      <c r="H1521" s="64">
        <f>IF(ISNUMBER((Sheet1!G1502+$F$9/10)*VLOOKUP($B1521,$H$13:$J$17,3,0)),(Sheet1!G1502+$F$9/10)*VLOOKUP($B1521,$H$13:$J$17,3,0),"N/A")</f>
        <v>8.0083092097210979</v>
      </c>
      <c r="I1521" s="64">
        <f>IF(ISNUMBER((Sheet1!H1502+$F$9/10)*VLOOKUP($B1521,$H$13:$J$17,3,0)),(Sheet1!H1502+$F$9/10)*VLOOKUP($B1521,$H$13:$J$17,3,0),"N/A")</f>
        <v>8.537784015409196</v>
      </c>
      <c r="J1521" s="64">
        <f>IF(ISNUMBER((Sheet1!I1502+$F$9/10)*VLOOKUP($B1521,$H$13:$J$17,3,0)),(Sheet1!I1502+$F$9/10)*VLOOKUP($B1521,$H$13:$J$17,3,0),"N/A")</f>
        <v>9.2650999092595576</v>
      </c>
      <c r="K1521" s="64">
        <f>IF(ISNUMBER((Sheet1!J1502+$F$9/10)*VLOOKUP($B1521,$H$13:$J$17,3,0)),(Sheet1!J1502+$F$9/10)*VLOOKUP($B1521,$H$13:$J$17,3,0),"N/A")</f>
        <v>9.2394222699650008</v>
      </c>
    </row>
    <row r="1522" spans="2:11" x14ac:dyDescent="0.3">
      <c r="B1522" s="104" t="str">
        <f>Sheet1!A1503</f>
        <v>MA</v>
      </c>
      <c r="C1522" s="105" t="str">
        <f>Sheet1!B1503</f>
        <v>Elec</v>
      </c>
      <c r="D1522" s="106">
        <f>Sheet1!C1503</f>
        <v>42521</v>
      </c>
      <c r="E1522" s="106" t="str">
        <f>Sheet1!D1503</f>
        <v>NatGrid-NEMA</v>
      </c>
      <c r="F1522" s="105" t="str">
        <f>Sheet1!E1503</f>
        <v>0-150K</v>
      </c>
      <c r="G1522" s="64">
        <f>IF(ISNUMBER((Sheet1!F1503+$F$9/10)*VLOOKUP($B1522,$H$13:$J$17,3,0)),(Sheet1!F1503+$F$9/10)*VLOOKUP($B1522,$H$13:$J$17,3,0),"N/A")</f>
        <v>8.2922583644406398</v>
      </c>
      <c r="H1522" s="64">
        <f>IF(ISNUMBER((Sheet1!G1503+$F$9/10)*VLOOKUP($B1522,$H$13:$J$17,3,0)),(Sheet1!G1503+$F$9/10)*VLOOKUP($B1522,$H$13:$J$17,3,0),"N/A")</f>
        <v>8.8858342438984046</v>
      </c>
      <c r="I1522" s="64">
        <f>IF(ISNUMBER((Sheet1!H1503+$F$9/10)*VLOOKUP($B1522,$H$13:$J$17,3,0)),(Sheet1!H1503+$F$9/10)*VLOOKUP($B1522,$H$13:$J$17,3,0),"N/A")</f>
        <v>9.4645793243051752</v>
      </c>
      <c r="J1522" s="64">
        <f>IF(ISNUMBER((Sheet1!I1503+$F$9/10)*VLOOKUP($B1522,$H$13:$J$17,3,0)),(Sheet1!I1503+$F$9/10)*VLOOKUP($B1522,$H$13:$J$17,3,0),"N/A")</f>
        <v>10.201201696763356</v>
      </c>
      <c r="K1522" s="64">
        <f>IF(ISNUMBER((Sheet1!J1503+$F$9/10)*VLOOKUP($B1522,$H$13:$J$17,3,0)),(Sheet1!J1503+$F$9/10)*VLOOKUP($B1522,$H$13:$J$17,3,0),"N/A")</f>
        <v>10.224184344967531</v>
      </c>
    </row>
    <row r="1523" spans="2:11" x14ac:dyDescent="0.3">
      <c r="B1523" s="104" t="str">
        <f>Sheet1!A1504</f>
        <v>MA</v>
      </c>
      <c r="C1523" s="105" t="str">
        <f>Sheet1!B1504</f>
        <v>Elec</v>
      </c>
      <c r="D1523" s="106">
        <f>Sheet1!C1504</f>
        <v>42521</v>
      </c>
      <c r="E1523" s="106" t="str">
        <f>Sheet1!D1504</f>
        <v>NatGrid-NEMA</v>
      </c>
      <c r="F1523" s="105" t="str">
        <f>Sheet1!E1504</f>
        <v>150-500K</v>
      </c>
      <c r="G1523" s="64">
        <f>IF(ISNUMBER((Sheet1!F1504+$F$9/10)*VLOOKUP($B1523,$H$13:$J$17,3,0)),(Sheet1!F1504+$F$9/10)*VLOOKUP($B1523,$H$13:$J$17,3,0),"N/A")</f>
        <v>8.0922583644406405</v>
      </c>
      <c r="H1523" s="64">
        <f>IF(ISNUMBER((Sheet1!G1504+$F$9/10)*VLOOKUP($B1523,$H$13:$J$17,3,0)),(Sheet1!G1504+$F$9/10)*VLOOKUP($B1523,$H$13:$J$17,3,0),"N/A")</f>
        <v>8.6858342438984035</v>
      </c>
      <c r="I1523" s="64">
        <f>IF(ISNUMBER((Sheet1!H1504+$F$9/10)*VLOOKUP($B1523,$H$13:$J$17,3,0)),(Sheet1!H1504+$F$9/10)*VLOOKUP($B1523,$H$13:$J$17,3,0),"N/A")</f>
        <v>9.2645793243051759</v>
      </c>
      <c r="J1523" s="64">
        <f>IF(ISNUMBER((Sheet1!I1504+$F$9/10)*VLOOKUP($B1523,$H$13:$J$17,3,0)),(Sheet1!I1504+$F$9/10)*VLOOKUP($B1523,$H$13:$J$17,3,0),"N/A")</f>
        <v>10.001201696763356</v>
      </c>
      <c r="K1523" s="64">
        <f>IF(ISNUMBER((Sheet1!J1504+$F$9/10)*VLOOKUP($B1523,$H$13:$J$17,3,0)),(Sheet1!J1504+$F$9/10)*VLOOKUP($B1523,$H$13:$J$17,3,0),"N/A")</f>
        <v>10.024184344967532</v>
      </c>
    </row>
    <row r="1524" spans="2:11" x14ac:dyDescent="0.3">
      <c r="B1524" s="104" t="str">
        <f>Sheet1!A1505</f>
        <v>MA</v>
      </c>
      <c r="C1524" s="105" t="str">
        <f>Sheet1!B1505</f>
        <v>Elec</v>
      </c>
      <c r="D1524" s="106">
        <f>Sheet1!C1505</f>
        <v>42521</v>
      </c>
      <c r="E1524" s="106" t="str">
        <f>Sheet1!D1505</f>
        <v>NatGrid-NEMA</v>
      </c>
      <c r="F1524" s="105" t="str">
        <f>Sheet1!E1505</f>
        <v>500-1M</v>
      </c>
      <c r="G1524" s="64">
        <f>IF(ISNUMBER((Sheet1!F1505+$F$9/10)*VLOOKUP($B1524,$H$13:$J$17,3,0)),(Sheet1!F1505+$F$9/10)*VLOOKUP($B1524,$H$13:$J$17,3,0),"N/A")</f>
        <v>7.74225836444064</v>
      </c>
      <c r="H1524" s="64">
        <f>IF(ISNUMBER((Sheet1!G1505+$F$9/10)*VLOOKUP($B1524,$H$13:$J$17,3,0)),(Sheet1!G1505+$F$9/10)*VLOOKUP($B1524,$H$13:$J$17,3,0),"N/A")</f>
        <v>8.3358342438984039</v>
      </c>
      <c r="I1524" s="64">
        <f>IF(ISNUMBER((Sheet1!H1505+$F$9/10)*VLOOKUP($B1524,$H$13:$J$17,3,0)),(Sheet1!H1505+$F$9/10)*VLOOKUP($B1524,$H$13:$J$17,3,0),"N/A")</f>
        <v>8.9145793243051763</v>
      </c>
      <c r="J1524" s="64">
        <f>IF(ISNUMBER((Sheet1!I1505+$F$9/10)*VLOOKUP($B1524,$H$13:$J$17,3,0)),(Sheet1!I1505+$F$9/10)*VLOOKUP($B1524,$H$13:$J$17,3,0),"N/A")</f>
        <v>9.6512016967633549</v>
      </c>
      <c r="K1524" s="64">
        <f>IF(ISNUMBER((Sheet1!J1505+$F$9/10)*VLOOKUP($B1524,$H$13:$J$17,3,0)),(Sheet1!J1505+$F$9/10)*VLOOKUP($B1524,$H$13:$J$17,3,0),"N/A")</f>
        <v>9.6741843449675322</v>
      </c>
    </row>
    <row r="1525" spans="2:11" x14ac:dyDescent="0.3">
      <c r="B1525" s="104" t="str">
        <f>Sheet1!A1506</f>
        <v>MA</v>
      </c>
      <c r="C1525" s="105" t="str">
        <f>Sheet1!B1506</f>
        <v>Elec</v>
      </c>
      <c r="D1525" s="106">
        <f>Sheet1!C1506</f>
        <v>42521</v>
      </c>
      <c r="E1525" s="106" t="str">
        <f>Sheet1!D1506</f>
        <v>NatGrid-NEMA</v>
      </c>
      <c r="F1525" s="105" t="str">
        <f>Sheet1!E1506</f>
        <v>1-2M</v>
      </c>
      <c r="G1525" s="64">
        <f>IF(ISNUMBER((Sheet1!F1506+$F$9/10)*VLOOKUP($B1525,$H$13:$J$17,3,0)),(Sheet1!F1506+$F$9/10)*VLOOKUP($B1525,$H$13:$J$17,3,0),"N/A")</f>
        <v>7.61725836444064</v>
      </c>
      <c r="H1525" s="64">
        <f>IF(ISNUMBER((Sheet1!G1506+$F$9/10)*VLOOKUP($B1525,$H$13:$J$17,3,0)),(Sheet1!G1506+$F$9/10)*VLOOKUP($B1525,$H$13:$J$17,3,0),"N/A")</f>
        <v>8.2108342438984039</v>
      </c>
      <c r="I1525" s="64">
        <f>IF(ISNUMBER((Sheet1!H1506+$F$9/10)*VLOOKUP($B1525,$H$13:$J$17,3,0)),(Sheet1!H1506+$F$9/10)*VLOOKUP($B1525,$H$13:$J$17,3,0),"N/A")</f>
        <v>8.7895793243051763</v>
      </c>
      <c r="J1525" s="64">
        <f>IF(ISNUMBER((Sheet1!I1506+$F$9/10)*VLOOKUP($B1525,$H$13:$J$17,3,0)),(Sheet1!I1506+$F$9/10)*VLOOKUP($B1525,$H$13:$J$17,3,0),"N/A")</f>
        <v>9.5262016967633549</v>
      </c>
      <c r="K1525" s="64">
        <f>IF(ISNUMBER((Sheet1!J1506+$F$9/10)*VLOOKUP($B1525,$H$13:$J$17,3,0)),(Sheet1!J1506+$F$9/10)*VLOOKUP($B1525,$H$13:$J$17,3,0),"N/A")</f>
        <v>9.5491843449675322</v>
      </c>
    </row>
    <row r="1526" spans="2:11" x14ac:dyDescent="0.3">
      <c r="B1526" s="104" t="str">
        <f>Sheet1!A1507</f>
        <v>MA</v>
      </c>
      <c r="C1526" s="105" t="str">
        <f>Sheet1!B1507</f>
        <v>Elec</v>
      </c>
      <c r="D1526" s="106">
        <f>Sheet1!C1507</f>
        <v>42521</v>
      </c>
      <c r="E1526" s="106" t="str">
        <f>Sheet1!D1507</f>
        <v>NatGrid-NEMA</v>
      </c>
      <c r="F1526" s="105" t="str">
        <f>Sheet1!E1507</f>
        <v>2M+</v>
      </c>
      <c r="G1526" s="64">
        <f>IF(ISNUMBER((Sheet1!F1507+$F$9/10)*VLOOKUP($B1526,$H$13:$J$17,3,0)),(Sheet1!F1507+$F$9/10)*VLOOKUP($B1526,$H$13:$J$17,3,0),"N/A")</f>
        <v>7.49225836444064</v>
      </c>
      <c r="H1526" s="64">
        <f>IF(ISNUMBER((Sheet1!G1507+$F$9/10)*VLOOKUP($B1526,$H$13:$J$17,3,0)),(Sheet1!G1507+$F$9/10)*VLOOKUP($B1526,$H$13:$J$17,3,0),"N/A")</f>
        <v>8.0858342438984039</v>
      </c>
      <c r="I1526" s="64">
        <f>IF(ISNUMBER((Sheet1!H1507+$F$9/10)*VLOOKUP($B1526,$H$13:$J$17,3,0)),(Sheet1!H1507+$F$9/10)*VLOOKUP($B1526,$H$13:$J$17,3,0),"N/A")</f>
        <v>8.6645793243051763</v>
      </c>
      <c r="J1526" s="64">
        <f>IF(ISNUMBER((Sheet1!I1507+$F$9/10)*VLOOKUP($B1526,$H$13:$J$17,3,0)),(Sheet1!I1507+$F$9/10)*VLOOKUP($B1526,$H$13:$J$17,3,0),"N/A")</f>
        <v>9.4012016967633549</v>
      </c>
      <c r="K1526" s="64">
        <f>IF(ISNUMBER((Sheet1!J1507+$F$9/10)*VLOOKUP($B1526,$H$13:$J$17,3,0)),(Sheet1!J1507+$F$9/10)*VLOOKUP($B1526,$H$13:$J$17,3,0),"N/A")</f>
        <v>9.4241843449675322</v>
      </c>
    </row>
    <row r="1527" spans="2:11" x14ac:dyDescent="0.3">
      <c r="B1527" s="104" t="str">
        <f>Sheet1!A1508</f>
        <v>MA</v>
      </c>
      <c r="C1527" s="105" t="str">
        <f>Sheet1!B1508</f>
        <v>Elec</v>
      </c>
      <c r="D1527" s="106">
        <f>Sheet1!C1508</f>
        <v>42521</v>
      </c>
      <c r="E1527" s="106" t="str">
        <f>Sheet1!D1508</f>
        <v>NatGrid-SEMA</v>
      </c>
      <c r="F1527" s="105" t="str">
        <f>Sheet1!E1508</f>
        <v>0-150K</v>
      </c>
      <c r="G1527" s="64">
        <f>IF(ISNUMBER((Sheet1!F1508+$F$9/10)*VLOOKUP($B1527,$H$13:$J$17,3,0)),(Sheet1!F1508+$F$9/10)*VLOOKUP($B1527,$H$13:$J$17,3,0),"N/A")</f>
        <v>8.1662593467392988</v>
      </c>
      <c r="H1527" s="64">
        <f>IF(ISNUMBER((Sheet1!G1508+$F$9/10)*VLOOKUP($B1527,$H$13:$J$17,3,0)),(Sheet1!G1508+$F$9/10)*VLOOKUP($B1527,$H$13:$J$17,3,0),"N/A")</f>
        <v>8.849425621507466</v>
      </c>
      <c r="I1527" s="64">
        <f>IF(ISNUMBER((Sheet1!H1508+$F$9/10)*VLOOKUP($B1527,$H$13:$J$17,3,0)),(Sheet1!H1508+$F$9/10)*VLOOKUP($B1527,$H$13:$J$17,3,0),"N/A")</f>
        <v>9.3804014816001065</v>
      </c>
      <c r="J1527" s="64">
        <f>IF(ISNUMBER((Sheet1!I1508+$F$9/10)*VLOOKUP($B1527,$H$13:$J$17,3,0)),(Sheet1!I1508+$F$9/10)*VLOOKUP($B1527,$H$13:$J$17,3,0),"N/A")</f>
        <v>10.108354321504688</v>
      </c>
      <c r="K1527" s="64">
        <f>IF(ISNUMBER((Sheet1!J1508+$F$9/10)*VLOOKUP($B1527,$H$13:$J$17,3,0)),(Sheet1!J1508+$F$9/10)*VLOOKUP($B1527,$H$13:$J$17,3,0),"N/A")</f>
        <v>10.083001836461751</v>
      </c>
    </row>
    <row r="1528" spans="2:11" x14ac:dyDescent="0.3">
      <c r="B1528" s="104" t="str">
        <f>Sheet1!A1509</f>
        <v>MA</v>
      </c>
      <c r="C1528" s="105" t="str">
        <f>Sheet1!B1509</f>
        <v>Elec</v>
      </c>
      <c r="D1528" s="106">
        <f>Sheet1!C1509</f>
        <v>42521</v>
      </c>
      <c r="E1528" s="106" t="str">
        <f>Sheet1!D1509</f>
        <v>NatGrid-SEMA</v>
      </c>
      <c r="F1528" s="105" t="str">
        <f>Sheet1!E1509</f>
        <v>150-500K</v>
      </c>
      <c r="G1528" s="64">
        <f>IF(ISNUMBER((Sheet1!F1509+$F$9/10)*VLOOKUP($B1528,$H$13:$J$17,3,0)),(Sheet1!F1509+$F$9/10)*VLOOKUP($B1528,$H$13:$J$17,3,0),"N/A")</f>
        <v>7.9662593467392995</v>
      </c>
      <c r="H1528" s="64">
        <f>IF(ISNUMBER((Sheet1!G1509+$F$9/10)*VLOOKUP($B1528,$H$13:$J$17,3,0)),(Sheet1!G1509+$F$9/10)*VLOOKUP($B1528,$H$13:$J$17,3,0),"N/A")</f>
        <v>8.649425621507465</v>
      </c>
      <c r="I1528" s="64">
        <f>IF(ISNUMBER((Sheet1!H1509+$F$9/10)*VLOOKUP($B1528,$H$13:$J$17,3,0)),(Sheet1!H1509+$F$9/10)*VLOOKUP($B1528,$H$13:$J$17,3,0),"N/A")</f>
        <v>9.1804014816001054</v>
      </c>
      <c r="J1528" s="64">
        <f>IF(ISNUMBER((Sheet1!I1509+$F$9/10)*VLOOKUP($B1528,$H$13:$J$17,3,0)),(Sheet1!I1509+$F$9/10)*VLOOKUP($B1528,$H$13:$J$17,3,0),"N/A")</f>
        <v>9.908354321504687</v>
      </c>
      <c r="K1528" s="64">
        <f>IF(ISNUMBER((Sheet1!J1509+$F$9/10)*VLOOKUP($B1528,$H$13:$J$17,3,0)),(Sheet1!J1509+$F$9/10)*VLOOKUP($B1528,$H$13:$J$17,3,0),"N/A")</f>
        <v>9.8830018364617516</v>
      </c>
    </row>
    <row r="1529" spans="2:11" x14ac:dyDescent="0.3">
      <c r="B1529" s="104" t="str">
        <f>Sheet1!A1510</f>
        <v>MA</v>
      </c>
      <c r="C1529" s="105" t="str">
        <f>Sheet1!B1510</f>
        <v>Elec</v>
      </c>
      <c r="D1529" s="106">
        <f>Sheet1!C1510</f>
        <v>42521</v>
      </c>
      <c r="E1529" s="106" t="str">
        <f>Sheet1!D1510</f>
        <v>NatGrid-SEMA</v>
      </c>
      <c r="F1529" s="105" t="str">
        <f>Sheet1!E1510</f>
        <v>500-1M</v>
      </c>
      <c r="G1529" s="64">
        <f>IF(ISNUMBER((Sheet1!F1510+$F$9/10)*VLOOKUP($B1529,$H$13:$J$17,3,0)),(Sheet1!F1510+$F$9/10)*VLOOKUP($B1529,$H$13:$J$17,3,0),"N/A")</f>
        <v>7.6162593467392998</v>
      </c>
      <c r="H1529" s="64">
        <f>IF(ISNUMBER((Sheet1!G1510+$F$9/10)*VLOOKUP($B1529,$H$13:$J$17,3,0)),(Sheet1!G1510+$F$9/10)*VLOOKUP($B1529,$H$13:$J$17,3,0),"N/A")</f>
        <v>8.2994256215074653</v>
      </c>
      <c r="I1529" s="64">
        <f>IF(ISNUMBER((Sheet1!H1510+$F$9/10)*VLOOKUP($B1529,$H$13:$J$17,3,0)),(Sheet1!H1510+$F$9/10)*VLOOKUP($B1529,$H$13:$J$17,3,0),"N/A")</f>
        <v>8.8304014816001057</v>
      </c>
      <c r="J1529" s="64">
        <f>IF(ISNUMBER((Sheet1!I1510+$F$9/10)*VLOOKUP($B1529,$H$13:$J$17,3,0)),(Sheet1!I1510+$F$9/10)*VLOOKUP($B1529,$H$13:$J$17,3,0),"N/A")</f>
        <v>9.5583543215046873</v>
      </c>
      <c r="K1529" s="64">
        <f>IF(ISNUMBER((Sheet1!J1510+$F$9/10)*VLOOKUP($B1529,$H$13:$J$17,3,0)),(Sheet1!J1510+$F$9/10)*VLOOKUP($B1529,$H$13:$J$17,3,0),"N/A")</f>
        <v>9.5330018364617519</v>
      </c>
    </row>
    <row r="1530" spans="2:11" x14ac:dyDescent="0.3">
      <c r="B1530" s="104" t="str">
        <f>Sheet1!A1511</f>
        <v>MA</v>
      </c>
      <c r="C1530" s="105" t="str">
        <f>Sheet1!B1511</f>
        <v>Elec</v>
      </c>
      <c r="D1530" s="106">
        <f>Sheet1!C1511</f>
        <v>42521</v>
      </c>
      <c r="E1530" s="106" t="str">
        <f>Sheet1!D1511</f>
        <v>NatGrid-SEMA</v>
      </c>
      <c r="F1530" s="105" t="str">
        <f>Sheet1!E1511</f>
        <v>1-2M</v>
      </c>
      <c r="G1530" s="64">
        <f>IF(ISNUMBER((Sheet1!F1511+$F$9/10)*VLOOKUP($B1530,$H$13:$J$17,3,0)),(Sheet1!F1511+$F$9/10)*VLOOKUP($B1530,$H$13:$J$17,3,0),"N/A")</f>
        <v>7.4912593467392998</v>
      </c>
      <c r="H1530" s="64">
        <f>IF(ISNUMBER((Sheet1!G1511+$F$9/10)*VLOOKUP($B1530,$H$13:$J$17,3,0)),(Sheet1!G1511+$F$9/10)*VLOOKUP($B1530,$H$13:$J$17,3,0),"N/A")</f>
        <v>8.1744256215074653</v>
      </c>
      <c r="I1530" s="64">
        <f>IF(ISNUMBER((Sheet1!H1511+$F$9/10)*VLOOKUP($B1530,$H$13:$J$17,3,0)),(Sheet1!H1511+$F$9/10)*VLOOKUP($B1530,$H$13:$J$17,3,0),"N/A")</f>
        <v>8.7054014816001057</v>
      </c>
      <c r="J1530" s="64">
        <f>IF(ISNUMBER((Sheet1!I1511+$F$9/10)*VLOOKUP($B1530,$H$13:$J$17,3,0)),(Sheet1!I1511+$F$9/10)*VLOOKUP($B1530,$H$13:$J$17,3,0),"N/A")</f>
        <v>9.4333543215046873</v>
      </c>
      <c r="K1530" s="64">
        <f>IF(ISNUMBER((Sheet1!J1511+$F$9/10)*VLOOKUP($B1530,$H$13:$J$17,3,0)),(Sheet1!J1511+$F$9/10)*VLOOKUP($B1530,$H$13:$J$17,3,0),"N/A")</f>
        <v>9.4080018364617519</v>
      </c>
    </row>
    <row r="1531" spans="2:11" x14ac:dyDescent="0.3">
      <c r="B1531" s="104" t="str">
        <f>Sheet1!A1512</f>
        <v>MA</v>
      </c>
      <c r="C1531" s="105" t="str">
        <f>Sheet1!B1512</f>
        <v>Elec</v>
      </c>
      <c r="D1531" s="106">
        <f>Sheet1!C1512</f>
        <v>42521</v>
      </c>
      <c r="E1531" s="106" t="str">
        <f>Sheet1!D1512</f>
        <v>NatGrid-SEMA</v>
      </c>
      <c r="F1531" s="105" t="str">
        <f>Sheet1!E1512</f>
        <v>2M+</v>
      </c>
      <c r="G1531" s="64">
        <f>IF(ISNUMBER((Sheet1!F1512+$F$9/10)*VLOOKUP($B1531,$H$13:$J$17,3,0)),(Sheet1!F1512+$F$9/10)*VLOOKUP($B1531,$H$13:$J$17,3,0),"N/A")</f>
        <v>7.3662593467392998</v>
      </c>
      <c r="H1531" s="64">
        <f>IF(ISNUMBER((Sheet1!G1512+$F$9/10)*VLOOKUP($B1531,$H$13:$J$17,3,0)),(Sheet1!G1512+$F$9/10)*VLOOKUP($B1531,$H$13:$J$17,3,0),"N/A")</f>
        <v>8.0494256215074653</v>
      </c>
      <c r="I1531" s="64">
        <f>IF(ISNUMBER((Sheet1!H1512+$F$9/10)*VLOOKUP($B1531,$H$13:$J$17,3,0)),(Sheet1!H1512+$F$9/10)*VLOOKUP($B1531,$H$13:$J$17,3,0),"N/A")</f>
        <v>8.5804014816001057</v>
      </c>
      <c r="J1531" s="64">
        <f>IF(ISNUMBER((Sheet1!I1512+$F$9/10)*VLOOKUP($B1531,$H$13:$J$17,3,0)),(Sheet1!I1512+$F$9/10)*VLOOKUP($B1531,$H$13:$J$17,3,0),"N/A")</f>
        <v>9.3083543215046873</v>
      </c>
      <c r="K1531" s="64">
        <f>IF(ISNUMBER((Sheet1!J1512+$F$9/10)*VLOOKUP($B1531,$H$13:$J$17,3,0)),(Sheet1!J1512+$F$9/10)*VLOOKUP($B1531,$H$13:$J$17,3,0),"N/A")</f>
        <v>9.2830018364617519</v>
      </c>
    </row>
    <row r="1532" spans="2:11" x14ac:dyDescent="0.3">
      <c r="B1532" s="104" t="str">
        <f>Sheet1!A1513</f>
        <v>MA</v>
      </c>
      <c r="C1532" s="105" t="str">
        <f>Sheet1!B1513</f>
        <v>Elec</v>
      </c>
      <c r="D1532" s="106">
        <f>Sheet1!C1513</f>
        <v>42521</v>
      </c>
      <c r="E1532" s="106" t="str">
        <f>Sheet1!D1513</f>
        <v>NatGrid-WCMA</v>
      </c>
      <c r="F1532" s="105" t="str">
        <f>Sheet1!E1513</f>
        <v>0-150K</v>
      </c>
      <c r="G1532" s="64">
        <f>IF(ISNUMBER((Sheet1!F1513+$F$9/10)*VLOOKUP($B1532,$H$13:$J$17,3,0)),(Sheet1!F1513+$F$9/10)*VLOOKUP($B1532,$H$13:$J$17,3,0),"N/A")</f>
        <v>8.0837691311073065</v>
      </c>
      <c r="H1532" s="64">
        <f>IF(ISNUMBER((Sheet1!G1513+$F$9/10)*VLOOKUP($B1532,$H$13:$J$17,3,0)),(Sheet1!G1513+$F$9/10)*VLOOKUP($B1532,$H$13:$J$17,3,0),"N/A")</f>
        <v>8.7918019772317386</v>
      </c>
      <c r="I1532" s="64">
        <f>IF(ISNUMBER((Sheet1!H1513+$F$9/10)*VLOOKUP($B1532,$H$13:$J$17,3,0)),(Sheet1!H1513+$F$9/10)*VLOOKUP($B1532,$H$13:$J$17,3,0),"N/A")</f>
        <v>9.3095359520829568</v>
      </c>
      <c r="J1532" s="64">
        <f>IF(ISNUMBER((Sheet1!I1513+$F$9/10)*VLOOKUP($B1532,$H$13:$J$17,3,0)),(Sheet1!I1513+$F$9/10)*VLOOKUP($B1532,$H$13:$J$17,3,0),"N/A")</f>
        <v>10.043016067596692</v>
      </c>
      <c r="K1532" s="64">
        <f>IF(ISNUMBER((Sheet1!J1513+$F$9/10)*VLOOKUP($B1532,$H$13:$J$17,3,0)),(Sheet1!J1513+$F$9/10)*VLOOKUP($B1532,$H$13:$J$17,3,0),"N/A")</f>
        <v>10.001765178300868</v>
      </c>
    </row>
    <row r="1533" spans="2:11" x14ac:dyDescent="0.3">
      <c r="B1533" s="104" t="str">
        <f>Sheet1!A1514</f>
        <v>MA</v>
      </c>
      <c r="C1533" s="105" t="str">
        <f>Sheet1!B1514</f>
        <v>Elec</v>
      </c>
      <c r="D1533" s="106">
        <f>Sheet1!C1514</f>
        <v>42521</v>
      </c>
      <c r="E1533" s="106" t="str">
        <f>Sheet1!D1514</f>
        <v>NatGrid-WCMA</v>
      </c>
      <c r="F1533" s="105" t="str">
        <f>Sheet1!E1514</f>
        <v>150-500K</v>
      </c>
      <c r="G1533" s="64">
        <f>IF(ISNUMBER((Sheet1!F1514+$F$9/10)*VLOOKUP($B1533,$H$13:$J$17,3,0)),(Sheet1!F1514+$F$9/10)*VLOOKUP($B1533,$H$13:$J$17,3,0),"N/A")</f>
        <v>7.8837691311073055</v>
      </c>
      <c r="H1533" s="64">
        <f>IF(ISNUMBER((Sheet1!G1514+$F$9/10)*VLOOKUP($B1533,$H$13:$J$17,3,0)),(Sheet1!G1514+$F$9/10)*VLOOKUP($B1533,$H$13:$J$17,3,0),"N/A")</f>
        <v>8.5918019772317376</v>
      </c>
      <c r="I1533" s="64">
        <f>IF(ISNUMBER((Sheet1!H1514+$F$9/10)*VLOOKUP($B1533,$H$13:$J$17,3,0)),(Sheet1!H1514+$F$9/10)*VLOOKUP($B1533,$H$13:$J$17,3,0),"N/A")</f>
        <v>9.1095359520829557</v>
      </c>
      <c r="J1533" s="64">
        <f>IF(ISNUMBER((Sheet1!I1514+$F$9/10)*VLOOKUP($B1533,$H$13:$J$17,3,0)),(Sheet1!I1514+$F$9/10)*VLOOKUP($B1533,$H$13:$J$17,3,0),"N/A")</f>
        <v>9.8430160675966913</v>
      </c>
      <c r="K1533" s="64">
        <f>IF(ISNUMBER((Sheet1!J1514+$F$9/10)*VLOOKUP($B1533,$H$13:$J$17,3,0)),(Sheet1!J1514+$F$9/10)*VLOOKUP($B1533,$H$13:$J$17,3,0),"N/A")</f>
        <v>9.8017651783008688</v>
      </c>
    </row>
    <row r="1534" spans="2:11" x14ac:dyDescent="0.3">
      <c r="B1534" s="104" t="str">
        <f>Sheet1!A1515</f>
        <v>MA</v>
      </c>
      <c r="C1534" s="105" t="str">
        <f>Sheet1!B1515</f>
        <v>Elec</v>
      </c>
      <c r="D1534" s="106">
        <f>Sheet1!C1515</f>
        <v>42521</v>
      </c>
      <c r="E1534" s="106" t="str">
        <f>Sheet1!D1515</f>
        <v>NatGrid-WCMA</v>
      </c>
      <c r="F1534" s="105" t="str">
        <f>Sheet1!E1515</f>
        <v>500-1M</v>
      </c>
      <c r="G1534" s="64">
        <f>IF(ISNUMBER((Sheet1!F1515+$F$9/10)*VLOOKUP($B1534,$H$13:$J$17,3,0)),(Sheet1!F1515+$F$9/10)*VLOOKUP($B1534,$H$13:$J$17,3,0),"N/A")</f>
        <v>7.5337691311073058</v>
      </c>
      <c r="H1534" s="64">
        <f>IF(ISNUMBER((Sheet1!G1515+$F$9/10)*VLOOKUP($B1534,$H$13:$J$17,3,0)),(Sheet1!G1515+$F$9/10)*VLOOKUP($B1534,$H$13:$J$17,3,0),"N/A")</f>
        <v>8.2418019772317379</v>
      </c>
      <c r="I1534" s="64">
        <f>IF(ISNUMBER((Sheet1!H1515+$F$9/10)*VLOOKUP($B1534,$H$13:$J$17,3,0)),(Sheet1!H1515+$F$9/10)*VLOOKUP($B1534,$H$13:$J$17,3,0),"N/A")</f>
        <v>8.7595359520829561</v>
      </c>
      <c r="J1534" s="64">
        <f>IF(ISNUMBER((Sheet1!I1515+$F$9/10)*VLOOKUP($B1534,$H$13:$J$17,3,0)),(Sheet1!I1515+$F$9/10)*VLOOKUP($B1534,$H$13:$J$17,3,0),"N/A")</f>
        <v>9.4930160675966917</v>
      </c>
      <c r="K1534" s="64">
        <f>IF(ISNUMBER((Sheet1!J1515+$F$9/10)*VLOOKUP($B1534,$H$13:$J$17,3,0)),(Sheet1!J1515+$F$9/10)*VLOOKUP($B1534,$H$13:$J$17,3,0),"N/A")</f>
        <v>9.4517651783008692</v>
      </c>
    </row>
    <row r="1535" spans="2:11" x14ac:dyDescent="0.3">
      <c r="B1535" s="104" t="str">
        <f>Sheet1!A1516</f>
        <v>MA</v>
      </c>
      <c r="C1535" s="105" t="str">
        <f>Sheet1!B1516</f>
        <v>Elec</v>
      </c>
      <c r="D1535" s="106">
        <f>Sheet1!C1516</f>
        <v>42521</v>
      </c>
      <c r="E1535" s="106" t="str">
        <f>Sheet1!D1516</f>
        <v>NatGrid-WCMA</v>
      </c>
      <c r="F1535" s="105" t="str">
        <f>Sheet1!E1516</f>
        <v>1-2M</v>
      </c>
      <c r="G1535" s="64">
        <f>IF(ISNUMBER((Sheet1!F1516+$F$9/10)*VLOOKUP($B1535,$H$13:$J$17,3,0)),(Sheet1!F1516+$F$9/10)*VLOOKUP($B1535,$H$13:$J$17,3,0),"N/A")</f>
        <v>7.4087691311073058</v>
      </c>
      <c r="H1535" s="64">
        <f>IF(ISNUMBER((Sheet1!G1516+$F$9/10)*VLOOKUP($B1535,$H$13:$J$17,3,0)),(Sheet1!G1516+$F$9/10)*VLOOKUP($B1535,$H$13:$J$17,3,0),"N/A")</f>
        <v>8.1168019772317379</v>
      </c>
      <c r="I1535" s="64">
        <f>IF(ISNUMBER((Sheet1!H1516+$F$9/10)*VLOOKUP($B1535,$H$13:$J$17,3,0)),(Sheet1!H1516+$F$9/10)*VLOOKUP($B1535,$H$13:$J$17,3,0),"N/A")</f>
        <v>8.6345359520829561</v>
      </c>
      <c r="J1535" s="64">
        <f>IF(ISNUMBER((Sheet1!I1516+$F$9/10)*VLOOKUP($B1535,$H$13:$J$17,3,0)),(Sheet1!I1516+$F$9/10)*VLOOKUP($B1535,$H$13:$J$17,3,0),"N/A")</f>
        <v>9.3680160675966917</v>
      </c>
      <c r="K1535" s="64">
        <f>IF(ISNUMBER((Sheet1!J1516+$F$9/10)*VLOOKUP($B1535,$H$13:$J$17,3,0)),(Sheet1!J1516+$F$9/10)*VLOOKUP($B1535,$H$13:$J$17,3,0),"N/A")</f>
        <v>9.3267651783008692</v>
      </c>
    </row>
    <row r="1536" spans="2:11" x14ac:dyDescent="0.3">
      <c r="B1536" s="104" t="str">
        <f>Sheet1!A1517</f>
        <v>MA</v>
      </c>
      <c r="C1536" s="105" t="str">
        <f>Sheet1!B1517</f>
        <v>Elec</v>
      </c>
      <c r="D1536" s="106">
        <f>Sheet1!C1517</f>
        <v>42521</v>
      </c>
      <c r="E1536" s="106" t="str">
        <f>Sheet1!D1517</f>
        <v>NatGrid-WCMA</v>
      </c>
      <c r="F1536" s="105" t="str">
        <f>Sheet1!E1517</f>
        <v>2M+</v>
      </c>
      <c r="G1536" s="64">
        <f>IF(ISNUMBER((Sheet1!F1517+$F$9/10)*VLOOKUP($B1536,$H$13:$J$17,3,0)),(Sheet1!F1517+$F$9/10)*VLOOKUP($B1536,$H$13:$J$17,3,0),"N/A")</f>
        <v>7.2837691311073058</v>
      </c>
      <c r="H1536" s="64">
        <f>IF(ISNUMBER((Sheet1!G1517+$F$9/10)*VLOOKUP($B1536,$H$13:$J$17,3,0)),(Sheet1!G1517+$F$9/10)*VLOOKUP($B1536,$H$13:$J$17,3,0),"N/A")</f>
        <v>7.9918019772317379</v>
      </c>
      <c r="I1536" s="64">
        <f>IF(ISNUMBER((Sheet1!H1517+$F$9/10)*VLOOKUP($B1536,$H$13:$J$17,3,0)),(Sheet1!H1517+$F$9/10)*VLOOKUP($B1536,$H$13:$J$17,3,0),"N/A")</f>
        <v>8.5095359520829561</v>
      </c>
      <c r="J1536" s="64">
        <f>IF(ISNUMBER((Sheet1!I1517+$F$9/10)*VLOOKUP($B1536,$H$13:$J$17,3,0)),(Sheet1!I1517+$F$9/10)*VLOOKUP($B1536,$H$13:$J$17,3,0),"N/A")</f>
        <v>9.2430160675966917</v>
      </c>
      <c r="K1536" s="64">
        <f>IF(ISNUMBER((Sheet1!J1517+$F$9/10)*VLOOKUP($B1536,$H$13:$J$17,3,0)),(Sheet1!J1517+$F$9/10)*VLOOKUP($B1536,$H$13:$J$17,3,0),"N/A")</f>
        <v>9.2017651783008692</v>
      </c>
    </row>
    <row r="1537" spans="2:11" x14ac:dyDescent="0.3">
      <c r="B1537" s="104" t="str">
        <f>Sheet1!A1518</f>
        <v>MA</v>
      </c>
      <c r="C1537" s="105" t="str">
        <f>Sheet1!B1518</f>
        <v>Elec</v>
      </c>
      <c r="D1537" s="106">
        <f>Sheet1!C1518</f>
        <v>42551</v>
      </c>
      <c r="E1537" s="106" t="str">
        <f>Sheet1!D1518</f>
        <v>Eversource-NEMA</v>
      </c>
      <c r="F1537" s="105" t="str">
        <f>Sheet1!E1518</f>
        <v>0-150K</v>
      </c>
      <c r="G1537" s="64">
        <f>IF(ISNUMBER((Sheet1!F1518+$F$9/10)*VLOOKUP($B1537,$H$13:$J$17,3,0)),(Sheet1!F1518+$F$9/10)*VLOOKUP($B1537,$H$13:$J$17,3,0),"N/A")</f>
        <v>10.413689965365297</v>
      </c>
      <c r="H1537" s="64">
        <f>IF(ISNUMBER((Sheet1!G1518+$F$9/10)*VLOOKUP($B1537,$H$13:$J$17,3,0)),(Sheet1!G1518+$F$9/10)*VLOOKUP($B1537,$H$13:$J$17,3,0),"N/A")</f>
        <v>10.799366319531963</v>
      </c>
      <c r="I1537" s="64">
        <f>IF(ISNUMBER((Sheet1!H1518+$F$9/10)*VLOOKUP($B1537,$H$13:$J$17,3,0)),(Sheet1!H1518+$F$9/10)*VLOOKUP($B1537,$H$13:$J$17,3,0),"N/A")</f>
        <v>10.928317303845052</v>
      </c>
      <c r="J1537" s="64">
        <f>IF(ISNUMBER((Sheet1!I1518+$F$9/10)*VLOOKUP($B1537,$H$13:$J$17,3,0)),(Sheet1!I1518+$F$9/10)*VLOOKUP($B1537,$H$13:$J$17,3,0),"N/A")</f>
        <v>11.241913823084932</v>
      </c>
      <c r="K1537" s="64">
        <f>IF(ISNUMBER((Sheet1!J1518+$F$9/10)*VLOOKUP($B1537,$H$13:$J$17,3,0)),(Sheet1!J1518+$F$9/10)*VLOOKUP($B1537,$H$13:$J$17,3,0),"N/A")</f>
        <v>10.849711600714381</v>
      </c>
    </row>
    <row r="1538" spans="2:11" x14ac:dyDescent="0.3">
      <c r="B1538" s="104" t="str">
        <f>Sheet1!A1519</f>
        <v>MA</v>
      </c>
      <c r="C1538" s="105" t="str">
        <f>Sheet1!B1519</f>
        <v>Elec</v>
      </c>
      <c r="D1538" s="106">
        <f>Sheet1!C1519</f>
        <v>42551</v>
      </c>
      <c r="E1538" s="106" t="str">
        <f>Sheet1!D1519</f>
        <v>Eversource-NEMA</v>
      </c>
      <c r="F1538" s="105" t="str">
        <f>Sheet1!E1519</f>
        <v>150-500K</v>
      </c>
      <c r="G1538" s="64">
        <f>IF(ISNUMBER((Sheet1!F1519+$F$9/10)*VLOOKUP($B1538,$H$13:$J$17,3,0)),(Sheet1!F1519+$F$9/10)*VLOOKUP($B1538,$H$13:$J$17,3,0),"N/A")</f>
        <v>10.213689965365296</v>
      </c>
      <c r="H1538" s="64">
        <f>IF(ISNUMBER((Sheet1!G1519+$F$9/10)*VLOOKUP($B1538,$H$13:$J$17,3,0)),(Sheet1!G1519+$F$9/10)*VLOOKUP($B1538,$H$13:$J$17,3,0),"N/A")</f>
        <v>10.599366319531963</v>
      </c>
      <c r="I1538" s="64">
        <f>IF(ISNUMBER((Sheet1!H1519+$F$9/10)*VLOOKUP($B1538,$H$13:$J$17,3,0)),(Sheet1!H1519+$F$9/10)*VLOOKUP($B1538,$H$13:$J$17,3,0),"N/A")</f>
        <v>10.728317303845051</v>
      </c>
      <c r="J1538" s="64">
        <f>IF(ISNUMBER((Sheet1!I1519+$F$9/10)*VLOOKUP($B1538,$H$13:$J$17,3,0)),(Sheet1!I1519+$F$9/10)*VLOOKUP($B1538,$H$13:$J$17,3,0),"N/A")</f>
        <v>11.041913823084933</v>
      </c>
      <c r="K1538" s="64">
        <f>IF(ISNUMBER((Sheet1!J1519+$F$9/10)*VLOOKUP($B1538,$H$13:$J$17,3,0)),(Sheet1!J1519+$F$9/10)*VLOOKUP($B1538,$H$13:$J$17,3,0),"N/A")</f>
        <v>10.64971160071438</v>
      </c>
    </row>
    <row r="1539" spans="2:11" x14ac:dyDescent="0.3">
      <c r="B1539" s="104" t="str">
        <f>Sheet1!A1520</f>
        <v>MA</v>
      </c>
      <c r="C1539" s="105" t="str">
        <f>Sheet1!B1520</f>
        <v>Elec</v>
      </c>
      <c r="D1539" s="106">
        <f>Sheet1!C1520</f>
        <v>42551</v>
      </c>
      <c r="E1539" s="106" t="str">
        <f>Sheet1!D1520</f>
        <v>Eversource-NEMA</v>
      </c>
      <c r="F1539" s="105" t="str">
        <f>Sheet1!E1520</f>
        <v>500-1M</v>
      </c>
      <c r="G1539" s="64">
        <f>IF(ISNUMBER((Sheet1!F1520+$F$9/10)*VLOOKUP($B1539,$H$13:$J$17,3,0)),(Sheet1!F1520+$F$9/10)*VLOOKUP($B1539,$H$13:$J$17,3,0),"N/A")</f>
        <v>9.8636899653652961</v>
      </c>
      <c r="H1539" s="64">
        <f>IF(ISNUMBER((Sheet1!G1520+$F$9/10)*VLOOKUP($B1539,$H$13:$J$17,3,0)),(Sheet1!G1520+$F$9/10)*VLOOKUP($B1539,$H$13:$J$17,3,0),"N/A")</f>
        <v>10.249366319531962</v>
      </c>
      <c r="I1539" s="64">
        <f>IF(ISNUMBER((Sheet1!H1520+$F$9/10)*VLOOKUP($B1539,$H$13:$J$17,3,0)),(Sheet1!H1520+$F$9/10)*VLOOKUP($B1539,$H$13:$J$17,3,0),"N/A")</f>
        <v>10.378317303845051</v>
      </c>
      <c r="J1539" s="64">
        <f>IF(ISNUMBER((Sheet1!I1520+$F$9/10)*VLOOKUP($B1539,$H$13:$J$17,3,0)),(Sheet1!I1520+$F$9/10)*VLOOKUP($B1539,$H$13:$J$17,3,0),"N/A")</f>
        <v>10.691913823084933</v>
      </c>
      <c r="K1539" s="64">
        <f>IF(ISNUMBER((Sheet1!J1520+$F$9/10)*VLOOKUP($B1539,$H$13:$J$17,3,0)),(Sheet1!J1520+$F$9/10)*VLOOKUP($B1539,$H$13:$J$17,3,0),"N/A")</f>
        <v>10.29971160071438</v>
      </c>
    </row>
    <row r="1540" spans="2:11" x14ac:dyDescent="0.3">
      <c r="B1540" s="104" t="str">
        <f>Sheet1!A1521</f>
        <v>MA</v>
      </c>
      <c r="C1540" s="105" t="str">
        <f>Sheet1!B1521</f>
        <v>Elec</v>
      </c>
      <c r="D1540" s="106">
        <f>Sheet1!C1521</f>
        <v>42551</v>
      </c>
      <c r="E1540" s="106" t="str">
        <f>Sheet1!D1521</f>
        <v>Eversource-NEMA</v>
      </c>
      <c r="F1540" s="105" t="str">
        <f>Sheet1!E1521</f>
        <v>1-2M</v>
      </c>
      <c r="G1540" s="64">
        <f>IF(ISNUMBER((Sheet1!F1521+$F$9/10)*VLOOKUP($B1540,$H$13:$J$17,3,0)),(Sheet1!F1521+$F$9/10)*VLOOKUP($B1540,$H$13:$J$17,3,0),"N/A")</f>
        <v>9.7386899653652961</v>
      </c>
      <c r="H1540" s="64">
        <f>IF(ISNUMBER((Sheet1!G1521+$F$9/10)*VLOOKUP($B1540,$H$13:$J$17,3,0)),(Sheet1!G1521+$F$9/10)*VLOOKUP($B1540,$H$13:$J$17,3,0),"N/A")</f>
        <v>10.124366319531962</v>
      </c>
      <c r="I1540" s="64">
        <f>IF(ISNUMBER((Sheet1!H1521+$F$9/10)*VLOOKUP($B1540,$H$13:$J$17,3,0)),(Sheet1!H1521+$F$9/10)*VLOOKUP($B1540,$H$13:$J$17,3,0),"N/A")</f>
        <v>10.253317303845051</v>
      </c>
      <c r="J1540" s="64">
        <f>IF(ISNUMBER((Sheet1!I1521+$F$9/10)*VLOOKUP($B1540,$H$13:$J$17,3,0)),(Sheet1!I1521+$F$9/10)*VLOOKUP($B1540,$H$13:$J$17,3,0),"N/A")</f>
        <v>10.566913823084933</v>
      </c>
      <c r="K1540" s="64">
        <f>IF(ISNUMBER((Sheet1!J1521+$F$9/10)*VLOOKUP($B1540,$H$13:$J$17,3,0)),(Sheet1!J1521+$F$9/10)*VLOOKUP($B1540,$H$13:$J$17,3,0),"N/A")</f>
        <v>10.17471160071438</v>
      </c>
    </row>
    <row r="1541" spans="2:11" x14ac:dyDescent="0.3">
      <c r="B1541" s="104" t="str">
        <f>Sheet1!A1522</f>
        <v>MA</v>
      </c>
      <c r="C1541" s="105" t="str">
        <f>Sheet1!B1522</f>
        <v>Elec</v>
      </c>
      <c r="D1541" s="106">
        <f>Sheet1!C1522</f>
        <v>42551</v>
      </c>
      <c r="E1541" s="106" t="str">
        <f>Sheet1!D1522</f>
        <v>Eversource-NEMA</v>
      </c>
      <c r="F1541" s="105" t="str">
        <f>Sheet1!E1522</f>
        <v>2M+</v>
      </c>
      <c r="G1541" s="64">
        <f>IF(ISNUMBER((Sheet1!F1522+$F$9/10)*VLOOKUP($B1541,$H$13:$J$17,3,0)),(Sheet1!F1522+$F$9/10)*VLOOKUP($B1541,$H$13:$J$17,3,0),"N/A")</f>
        <v>9.6136899653652961</v>
      </c>
      <c r="H1541" s="64">
        <f>IF(ISNUMBER((Sheet1!G1522+$F$9/10)*VLOOKUP($B1541,$H$13:$J$17,3,0)),(Sheet1!G1522+$F$9/10)*VLOOKUP($B1541,$H$13:$J$17,3,0),"N/A")</f>
        <v>9.999366319531962</v>
      </c>
      <c r="I1541" s="64">
        <f>IF(ISNUMBER((Sheet1!H1522+$F$9/10)*VLOOKUP($B1541,$H$13:$J$17,3,0)),(Sheet1!H1522+$F$9/10)*VLOOKUP($B1541,$H$13:$J$17,3,0),"N/A")</f>
        <v>10.128317303845051</v>
      </c>
      <c r="J1541" s="64">
        <f>IF(ISNUMBER((Sheet1!I1522+$F$9/10)*VLOOKUP($B1541,$H$13:$J$17,3,0)),(Sheet1!I1522+$F$9/10)*VLOOKUP($B1541,$H$13:$J$17,3,0),"N/A")</f>
        <v>10.441913823084933</v>
      </c>
      <c r="K1541" s="64">
        <f>IF(ISNUMBER((Sheet1!J1522+$F$9/10)*VLOOKUP($B1541,$H$13:$J$17,3,0)),(Sheet1!J1522+$F$9/10)*VLOOKUP($B1541,$H$13:$J$17,3,0),"N/A")</f>
        <v>10.04971160071438</v>
      </c>
    </row>
    <row r="1542" spans="2:11" x14ac:dyDescent="0.3">
      <c r="B1542" s="104" t="str">
        <f>Sheet1!A1523</f>
        <v>MA</v>
      </c>
      <c r="C1542" s="105" t="str">
        <f>Sheet1!B1523</f>
        <v>Elec</v>
      </c>
      <c r="D1542" s="106">
        <f>Sheet1!C1523</f>
        <v>42551</v>
      </c>
      <c r="E1542" s="106" t="str">
        <f>Sheet1!D1523</f>
        <v>Eversource-SEMA</v>
      </c>
      <c r="F1542" s="105" t="str">
        <f>Sheet1!E1523</f>
        <v>0-150K</v>
      </c>
      <c r="G1542" s="64">
        <f>IF(ISNUMBER((Sheet1!F1523+$F$9/10)*VLOOKUP($B1542,$H$13:$J$17,3,0)),(Sheet1!F1523+$F$9/10)*VLOOKUP($B1542,$H$13:$J$17,3,0),"N/A")</f>
        <v>8.3975517749985169</v>
      </c>
      <c r="H1542" s="64">
        <f>IF(ISNUMBER((Sheet1!G1523+$F$9/10)*VLOOKUP($B1542,$H$13:$J$17,3,0)),(Sheet1!G1523+$F$9/10)*VLOOKUP($B1542,$H$13:$J$17,3,0),"N/A")</f>
        <v>8.8660807375137143</v>
      </c>
      <c r="I1542" s="64">
        <f>IF(ISNUMBER((Sheet1!H1523+$F$9/10)*VLOOKUP($B1542,$H$13:$J$17,3,0)),(Sheet1!H1523+$F$9/10)*VLOOKUP($B1542,$H$13:$J$17,3,0),"N/A")</f>
        <v>9.5771387186106658</v>
      </c>
      <c r="J1542" s="64">
        <f>IF(ISNUMBER((Sheet1!I1523+$F$9/10)*VLOOKUP($B1542,$H$13:$J$17,3,0)),(Sheet1!I1523+$F$9/10)*VLOOKUP($B1542,$H$13:$J$17,3,0),"N/A")</f>
        <v>10.191122776243992</v>
      </c>
      <c r="K1542" s="64">
        <f>IF(ISNUMBER((Sheet1!J1523+$F$9/10)*VLOOKUP($B1542,$H$13:$J$17,3,0)),(Sheet1!J1523+$F$9/10)*VLOOKUP($B1542,$H$13:$J$17,3,0),"N/A")</f>
        <v>10.06672564170931</v>
      </c>
    </row>
    <row r="1543" spans="2:11" x14ac:dyDescent="0.3">
      <c r="B1543" s="104" t="str">
        <f>Sheet1!A1524</f>
        <v>MA</v>
      </c>
      <c r="C1543" s="105" t="str">
        <f>Sheet1!B1524</f>
        <v>Elec</v>
      </c>
      <c r="D1543" s="106">
        <f>Sheet1!C1524</f>
        <v>42551</v>
      </c>
      <c r="E1543" s="106" t="str">
        <f>Sheet1!D1524</f>
        <v>Eversource-SEMA</v>
      </c>
      <c r="F1543" s="105" t="str">
        <f>Sheet1!E1524</f>
        <v>150-500K</v>
      </c>
      <c r="G1543" s="64">
        <f>IF(ISNUMBER((Sheet1!F1524+$F$9/10)*VLOOKUP($B1543,$H$13:$J$17,3,0)),(Sheet1!F1524+$F$9/10)*VLOOKUP($B1543,$H$13:$J$17,3,0),"N/A")</f>
        <v>8.1975517749985176</v>
      </c>
      <c r="H1543" s="64">
        <f>IF(ISNUMBER((Sheet1!G1524+$F$9/10)*VLOOKUP($B1543,$H$13:$J$17,3,0)),(Sheet1!G1524+$F$9/10)*VLOOKUP($B1543,$H$13:$J$17,3,0),"N/A")</f>
        <v>8.6660807375137132</v>
      </c>
      <c r="I1543" s="64">
        <f>IF(ISNUMBER((Sheet1!H1524+$F$9/10)*VLOOKUP($B1543,$H$13:$J$17,3,0)),(Sheet1!H1524+$F$9/10)*VLOOKUP($B1543,$H$13:$J$17,3,0),"N/A")</f>
        <v>9.3771387186106647</v>
      </c>
      <c r="J1543" s="64">
        <f>IF(ISNUMBER((Sheet1!I1524+$F$9/10)*VLOOKUP($B1543,$H$13:$J$17,3,0)),(Sheet1!I1524+$F$9/10)*VLOOKUP($B1543,$H$13:$J$17,3,0),"N/A")</f>
        <v>9.9911227762439925</v>
      </c>
      <c r="K1543" s="64">
        <f>IF(ISNUMBER((Sheet1!J1524+$F$9/10)*VLOOKUP($B1543,$H$13:$J$17,3,0)),(Sheet1!J1524+$F$9/10)*VLOOKUP($B1543,$H$13:$J$17,3,0),"N/A")</f>
        <v>9.8667256417093103</v>
      </c>
    </row>
    <row r="1544" spans="2:11" x14ac:dyDescent="0.3">
      <c r="B1544" s="104" t="str">
        <f>Sheet1!A1525</f>
        <v>MA</v>
      </c>
      <c r="C1544" s="105" t="str">
        <f>Sheet1!B1525</f>
        <v>Elec</v>
      </c>
      <c r="D1544" s="106">
        <f>Sheet1!C1525</f>
        <v>42551</v>
      </c>
      <c r="E1544" s="106" t="str">
        <f>Sheet1!D1525</f>
        <v>Eversource-SEMA</v>
      </c>
      <c r="F1544" s="105" t="str">
        <f>Sheet1!E1525</f>
        <v>500-1M</v>
      </c>
      <c r="G1544" s="64">
        <f>IF(ISNUMBER((Sheet1!F1525+$F$9/10)*VLOOKUP($B1544,$H$13:$J$17,3,0)),(Sheet1!F1525+$F$9/10)*VLOOKUP($B1544,$H$13:$J$17,3,0),"N/A")</f>
        <v>7.8475517749985171</v>
      </c>
      <c r="H1544" s="64">
        <f>IF(ISNUMBER((Sheet1!G1525+$F$9/10)*VLOOKUP($B1544,$H$13:$J$17,3,0)),(Sheet1!G1525+$F$9/10)*VLOOKUP($B1544,$H$13:$J$17,3,0),"N/A")</f>
        <v>8.3160807375137136</v>
      </c>
      <c r="I1544" s="64">
        <f>IF(ISNUMBER((Sheet1!H1525+$F$9/10)*VLOOKUP($B1544,$H$13:$J$17,3,0)),(Sheet1!H1525+$F$9/10)*VLOOKUP($B1544,$H$13:$J$17,3,0),"N/A")</f>
        <v>9.0271387186106651</v>
      </c>
      <c r="J1544" s="64">
        <f>IF(ISNUMBER((Sheet1!I1525+$F$9/10)*VLOOKUP($B1544,$H$13:$J$17,3,0)),(Sheet1!I1525+$F$9/10)*VLOOKUP($B1544,$H$13:$J$17,3,0),"N/A")</f>
        <v>9.6411227762439928</v>
      </c>
      <c r="K1544" s="64">
        <f>IF(ISNUMBER((Sheet1!J1525+$F$9/10)*VLOOKUP($B1544,$H$13:$J$17,3,0)),(Sheet1!J1525+$F$9/10)*VLOOKUP($B1544,$H$13:$J$17,3,0),"N/A")</f>
        <v>9.5167256417093107</v>
      </c>
    </row>
    <row r="1545" spans="2:11" x14ac:dyDescent="0.3">
      <c r="B1545" s="104" t="str">
        <f>Sheet1!A1526</f>
        <v>MA</v>
      </c>
      <c r="C1545" s="105" t="str">
        <f>Sheet1!B1526</f>
        <v>Elec</v>
      </c>
      <c r="D1545" s="106">
        <f>Sheet1!C1526</f>
        <v>42551</v>
      </c>
      <c r="E1545" s="106" t="str">
        <f>Sheet1!D1526</f>
        <v>Eversource-SEMA</v>
      </c>
      <c r="F1545" s="105" t="str">
        <f>Sheet1!E1526</f>
        <v>1-2M</v>
      </c>
      <c r="G1545" s="64">
        <f>IF(ISNUMBER((Sheet1!F1526+$F$9/10)*VLOOKUP($B1545,$H$13:$J$17,3,0)),(Sheet1!F1526+$F$9/10)*VLOOKUP($B1545,$H$13:$J$17,3,0),"N/A")</f>
        <v>7.7225517749985171</v>
      </c>
      <c r="H1545" s="64">
        <f>IF(ISNUMBER((Sheet1!G1526+$F$9/10)*VLOOKUP($B1545,$H$13:$J$17,3,0)),(Sheet1!G1526+$F$9/10)*VLOOKUP($B1545,$H$13:$J$17,3,0),"N/A")</f>
        <v>8.1910807375137136</v>
      </c>
      <c r="I1545" s="64">
        <f>IF(ISNUMBER((Sheet1!H1526+$F$9/10)*VLOOKUP($B1545,$H$13:$J$17,3,0)),(Sheet1!H1526+$F$9/10)*VLOOKUP($B1545,$H$13:$J$17,3,0),"N/A")</f>
        <v>8.9021387186106651</v>
      </c>
      <c r="J1545" s="64">
        <f>IF(ISNUMBER((Sheet1!I1526+$F$9/10)*VLOOKUP($B1545,$H$13:$J$17,3,0)),(Sheet1!I1526+$F$9/10)*VLOOKUP($B1545,$H$13:$J$17,3,0),"N/A")</f>
        <v>9.5161227762439928</v>
      </c>
      <c r="K1545" s="64">
        <f>IF(ISNUMBER((Sheet1!J1526+$F$9/10)*VLOOKUP($B1545,$H$13:$J$17,3,0)),(Sheet1!J1526+$F$9/10)*VLOOKUP($B1545,$H$13:$J$17,3,0),"N/A")</f>
        <v>9.3917256417093107</v>
      </c>
    </row>
    <row r="1546" spans="2:11" x14ac:dyDescent="0.3">
      <c r="B1546" s="104" t="str">
        <f>Sheet1!A1527</f>
        <v>MA</v>
      </c>
      <c r="C1546" s="105" t="str">
        <f>Sheet1!B1527</f>
        <v>Elec</v>
      </c>
      <c r="D1546" s="106">
        <f>Sheet1!C1527</f>
        <v>42551</v>
      </c>
      <c r="E1546" s="106" t="str">
        <f>Sheet1!D1527</f>
        <v>Eversource-SEMA</v>
      </c>
      <c r="F1546" s="105" t="str">
        <f>Sheet1!E1527</f>
        <v>2M+</v>
      </c>
      <c r="G1546" s="64">
        <f>IF(ISNUMBER((Sheet1!F1527+$F$9/10)*VLOOKUP($B1546,$H$13:$J$17,3,0)),(Sheet1!F1527+$F$9/10)*VLOOKUP($B1546,$H$13:$J$17,3,0),"N/A")</f>
        <v>7.5975517749985171</v>
      </c>
      <c r="H1546" s="64">
        <f>IF(ISNUMBER((Sheet1!G1527+$F$9/10)*VLOOKUP($B1546,$H$13:$J$17,3,0)),(Sheet1!G1527+$F$9/10)*VLOOKUP($B1546,$H$13:$J$17,3,0),"N/A")</f>
        <v>8.0660807375137136</v>
      </c>
      <c r="I1546" s="64">
        <f>IF(ISNUMBER((Sheet1!H1527+$F$9/10)*VLOOKUP($B1546,$H$13:$J$17,3,0)),(Sheet1!H1527+$F$9/10)*VLOOKUP($B1546,$H$13:$J$17,3,0),"N/A")</f>
        <v>8.7771387186106651</v>
      </c>
      <c r="J1546" s="64">
        <f>IF(ISNUMBER((Sheet1!I1527+$F$9/10)*VLOOKUP($B1546,$H$13:$J$17,3,0)),(Sheet1!I1527+$F$9/10)*VLOOKUP($B1546,$H$13:$J$17,3,0),"N/A")</f>
        <v>9.3911227762439928</v>
      </c>
      <c r="K1546" s="64">
        <f>IF(ISNUMBER((Sheet1!J1527+$F$9/10)*VLOOKUP($B1546,$H$13:$J$17,3,0)),(Sheet1!J1527+$F$9/10)*VLOOKUP($B1546,$H$13:$J$17,3,0),"N/A")</f>
        <v>9.2667256417093107</v>
      </c>
    </row>
    <row r="1547" spans="2:11" x14ac:dyDescent="0.3">
      <c r="B1547" s="104" t="str">
        <f>Sheet1!A1528</f>
        <v>MA</v>
      </c>
      <c r="C1547" s="105" t="str">
        <f>Sheet1!B1528</f>
        <v>Elec</v>
      </c>
      <c r="D1547" s="106">
        <f>Sheet1!C1528</f>
        <v>42551</v>
      </c>
      <c r="E1547" s="106" t="str">
        <f>Sheet1!D1528</f>
        <v>NatGrid-NEMA</v>
      </c>
      <c r="F1547" s="105" t="str">
        <f>Sheet1!E1528</f>
        <v>0-150K</v>
      </c>
      <c r="G1547" s="64">
        <f>IF(ISNUMBER((Sheet1!F1528+$F$9/10)*VLOOKUP($B1547,$H$13:$J$17,3,0)),(Sheet1!F1528+$F$9/10)*VLOOKUP($B1547,$H$13:$J$17,3,0),"N/A")</f>
        <v>8.5587534400228318</v>
      </c>
      <c r="H1547" s="64">
        <f>IF(ISNUMBER((Sheet1!G1528+$F$9/10)*VLOOKUP($B1547,$H$13:$J$17,3,0)),(Sheet1!G1528+$F$9/10)*VLOOKUP($B1547,$H$13:$J$17,3,0),"N/A")</f>
        <v>8.9427594816895013</v>
      </c>
      <c r="I1547" s="64">
        <f>IF(ISNUMBER((Sheet1!H1528+$F$9/10)*VLOOKUP($B1547,$H$13:$J$17,3,0)),(Sheet1!H1528+$F$9/10)*VLOOKUP($B1547,$H$13:$J$17,3,0),"N/A")</f>
        <v>9.7054474202834111</v>
      </c>
      <c r="J1547" s="64">
        <f>IF(ISNUMBER((Sheet1!I1528+$F$9/10)*VLOOKUP($B1547,$H$13:$J$17,3,0)),(Sheet1!I1528+$F$9/10)*VLOOKUP($B1547,$H$13:$J$17,3,0),"N/A")</f>
        <v>10.3362264354137</v>
      </c>
      <c r="K1547" s="64">
        <f>IF(ISNUMBER((Sheet1!J1528+$F$9/10)*VLOOKUP($B1547,$H$13:$J$17,3,0)),(Sheet1!J1528+$F$9/10)*VLOOKUP($B1547,$H$13:$J$17,3,0),"N/A")</f>
        <v>10.261331425600227</v>
      </c>
    </row>
    <row r="1548" spans="2:11" x14ac:dyDescent="0.3">
      <c r="B1548" s="104" t="str">
        <f>Sheet1!A1529</f>
        <v>MA</v>
      </c>
      <c r="C1548" s="105" t="str">
        <f>Sheet1!B1529</f>
        <v>Elec</v>
      </c>
      <c r="D1548" s="106">
        <f>Sheet1!C1529</f>
        <v>42551</v>
      </c>
      <c r="E1548" s="106" t="str">
        <f>Sheet1!D1529</f>
        <v>NatGrid-NEMA</v>
      </c>
      <c r="F1548" s="105" t="str">
        <f>Sheet1!E1529</f>
        <v>150-500K</v>
      </c>
      <c r="G1548" s="64">
        <f>IF(ISNUMBER((Sheet1!F1529+$F$9/10)*VLOOKUP($B1548,$H$13:$J$17,3,0)),(Sheet1!F1529+$F$9/10)*VLOOKUP($B1548,$H$13:$J$17,3,0),"N/A")</f>
        <v>8.3587534400228325</v>
      </c>
      <c r="H1548" s="64">
        <f>IF(ISNUMBER((Sheet1!G1529+$F$9/10)*VLOOKUP($B1548,$H$13:$J$17,3,0)),(Sheet1!G1529+$F$9/10)*VLOOKUP($B1548,$H$13:$J$17,3,0),"N/A")</f>
        <v>8.7427594816895002</v>
      </c>
      <c r="I1548" s="64">
        <f>IF(ISNUMBER((Sheet1!H1529+$F$9/10)*VLOOKUP($B1548,$H$13:$J$17,3,0)),(Sheet1!H1529+$F$9/10)*VLOOKUP($B1548,$H$13:$J$17,3,0),"N/A")</f>
        <v>9.5054474202834118</v>
      </c>
      <c r="J1548" s="64">
        <f>IF(ISNUMBER((Sheet1!I1529+$F$9/10)*VLOOKUP($B1548,$H$13:$J$17,3,0)),(Sheet1!I1529+$F$9/10)*VLOOKUP($B1548,$H$13:$J$17,3,0),"N/A")</f>
        <v>10.1362264354137</v>
      </c>
      <c r="K1548" s="64">
        <f>IF(ISNUMBER((Sheet1!J1529+$F$9/10)*VLOOKUP($B1548,$H$13:$J$17,3,0)),(Sheet1!J1529+$F$9/10)*VLOOKUP($B1548,$H$13:$J$17,3,0),"N/A")</f>
        <v>10.061331425600226</v>
      </c>
    </row>
    <row r="1549" spans="2:11" x14ac:dyDescent="0.3">
      <c r="B1549" s="104" t="str">
        <f>Sheet1!A1530</f>
        <v>MA</v>
      </c>
      <c r="C1549" s="105" t="str">
        <f>Sheet1!B1530</f>
        <v>Elec</v>
      </c>
      <c r="D1549" s="106">
        <f>Sheet1!C1530</f>
        <v>42551</v>
      </c>
      <c r="E1549" s="106" t="str">
        <f>Sheet1!D1530</f>
        <v>NatGrid-NEMA</v>
      </c>
      <c r="F1549" s="105" t="str">
        <f>Sheet1!E1530</f>
        <v>500-1M</v>
      </c>
      <c r="G1549" s="64">
        <f>IF(ISNUMBER((Sheet1!F1530+$F$9/10)*VLOOKUP($B1549,$H$13:$J$17,3,0)),(Sheet1!F1530+$F$9/10)*VLOOKUP($B1549,$H$13:$J$17,3,0),"N/A")</f>
        <v>8.0087534400228328</v>
      </c>
      <c r="H1549" s="64">
        <f>IF(ISNUMBER((Sheet1!G1530+$F$9/10)*VLOOKUP($B1549,$H$13:$J$17,3,0)),(Sheet1!G1530+$F$9/10)*VLOOKUP($B1549,$H$13:$J$17,3,0),"N/A")</f>
        <v>8.3927594816895006</v>
      </c>
      <c r="I1549" s="64">
        <f>IF(ISNUMBER((Sheet1!H1530+$F$9/10)*VLOOKUP($B1549,$H$13:$J$17,3,0)),(Sheet1!H1530+$F$9/10)*VLOOKUP($B1549,$H$13:$J$17,3,0),"N/A")</f>
        <v>9.1554474202834122</v>
      </c>
      <c r="J1549" s="64">
        <f>IF(ISNUMBER((Sheet1!I1530+$F$9/10)*VLOOKUP($B1549,$H$13:$J$17,3,0)),(Sheet1!I1530+$F$9/10)*VLOOKUP($B1549,$H$13:$J$17,3,0),"N/A")</f>
        <v>9.786226435413699</v>
      </c>
      <c r="K1549" s="64">
        <f>IF(ISNUMBER((Sheet1!J1530+$F$9/10)*VLOOKUP($B1549,$H$13:$J$17,3,0)),(Sheet1!J1530+$F$9/10)*VLOOKUP($B1549,$H$13:$J$17,3,0),"N/A")</f>
        <v>9.7113314256002266</v>
      </c>
    </row>
    <row r="1550" spans="2:11" x14ac:dyDescent="0.3">
      <c r="B1550" s="104" t="str">
        <f>Sheet1!A1531</f>
        <v>MA</v>
      </c>
      <c r="C1550" s="105" t="str">
        <f>Sheet1!B1531</f>
        <v>Elec</v>
      </c>
      <c r="D1550" s="106">
        <f>Sheet1!C1531</f>
        <v>42551</v>
      </c>
      <c r="E1550" s="106" t="str">
        <f>Sheet1!D1531</f>
        <v>NatGrid-NEMA</v>
      </c>
      <c r="F1550" s="105" t="str">
        <f>Sheet1!E1531</f>
        <v>1-2M</v>
      </c>
      <c r="G1550" s="64">
        <f>IF(ISNUMBER((Sheet1!F1531+$F$9/10)*VLOOKUP($B1550,$H$13:$J$17,3,0)),(Sheet1!F1531+$F$9/10)*VLOOKUP($B1550,$H$13:$J$17,3,0),"N/A")</f>
        <v>7.883753440022832</v>
      </c>
      <c r="H1550" s="64">
        <f>IF(ISNUMBER((Sheet1!G1531+$F$9/10)*VLOOKUP($B1550,$H$13:$J$17,3,0)),(Sheet1!G1531+$F$9/10)*VLOOKUP($B1550,$H$13:$J$17,3,0),"N/A")</f>
        <v>8.2677594816895006</v>
      </c>
      <c r="I1550" s="64">
        <f>IF(ISNUMBER((Sheet1!H1531+$F$9/10)*VLOOKUP($B1550,$H$13:$J$17,3,0)),(Sheet1!H1531+$F$9/10)*VLOOKUP($B1550,$H$13:$J$17,3,0),"N/A")</f>
        <v>9.0304474202834122</v>
      </c>
      <c r="J1550" s="64">
        <f>IF(ISNUMBER((Sheet1!I1531+$F$9/10)*VLOOKUP($B1550,$H$13:$J$17,3,0)),(Sheet1!I1531+$F$9/10)*VLOOKUP($B1550,$H$13:$J$17,3,0),"N/A")</f>
        <v>9.661226435413699</v>
      </c>
      <c r="K1550" s="64">
        <f>IF(ISNUMBER((Sheet1!J1531+$F$9/10)*VLOOKUP($B1550,$H$13:$J$17,3,0)),(Sheet1!J1531+$F$9/10)*VLOOKUP($B1550,$H$13:$J$17,3,0),"N/A")</f>
        <v>9.5863314256002266</v>
      </c>
    </row>
    <row r="1551" spans="2:11" x14ac:dyDescent="0.3">
      <c r="B1551" s="104" t="str">
        <f>Sheet1!A1532</f>
        <v>MA</v>
      </c>
      <c r="C1551" s="105" t="str">
        <f>Sheet1!B1532</f>
        <v>Elec</v>
      </c>
      <c r="D1551" s="106">
        <f>Sheet1!C1532</f>
        <v>42551</v>
      </c>
      <c r="E1551" s="106" t="str">
        <f>Sheet1!D1532</f>
        <v>NatGrid-NEMA</v>
      </c>
      <c r="F1551" s="105" t="str">
        <f>Sheet1!E1532</f>
        <v>2M+</v>
      </c>
      <c r="G1551" s="64">
        <f>IF(ISNUMBER((Sheet1!F1532+$F$9/10)*VLOOKUP($B1551,$H$13:$J$17,3,0)),(Sheet1!F1532+$F$9/10)*VLOOKUP($B1551,$H$13:$J$17,3,0),"N/A")</f>
        <v>7.758753440022832</v>
      </c>
      <c r="H1551" s="64">
        <f>IF(ISNUMBER((Sheet1!G1532+$F$9/10)*VLOOKUP($B1551,$H$13:$J$17,3,0)),(Sheet1!G1532+$F$9/10)*VLOOKUP($B1551,$H$13:$J$17,3,0),"N/A")</f>
        <v>8.1427594816895006</v>
      </c>
      <c r="I1551" s="64">
        <f>IF(ISNUMBER((Sheet1!H1532+$F$9/10)*VLOOKUP($B1551,$H$13:$J$17,3,0)),(Sheet1!H1532+$F$9/10)*VLOOKUP($B1551,$H$13:$J$17,3,0),"N/A")</f>
        <v>8.9054474202834122</v>
      </c>
      <c r="J1551" s="64">
        <f>IF(ISNUMBER((Sheet1!I1532+$F$9/10)*VLOOKUP($B1551,$H$13:$J$17,3,0)),(Sheet1!I1532+$F$9/10)*VLOOKUP($B1551,$H$13:$J$17,3,0),"N/A")</f>
        <v>9.536226435413699</v>
      </c>
      <c r="K1551" s="64">
        <f>IF(ISNUMBER((Sheet1!J1532+$F$9/10)*VLOOKUP($B1551,$H$13:$J$17,3,0)),(Sheet1!J1532+$F$9/10)*VLOOKUP($B1551,$H$13:$J$17,3,0),"N/A")</f>
        <v>9.4613314256002266</v>
      </c>
    </row>
    <row r="1552" spans="2:11" x14ac:dyDescent="0.3">
      <c r="B1552" s="104" t="str">
        <f>Sheet1!A1533</f>
        <v>MA</v>
      </c>
      <c r="C1552" s="105" t="str">
        <f>Sheet1!B1533</f>
        <v>Elec</v>
      </c>
      <c r="D1552" s="106">
        <f>Sheet1!C1533</f>
        <v>42551</v>
      </c>
      <c r="E1552" s="106" t="str">
        <f>Sheet1!D1533</f>
        <v>NatGrid-SEMA</v>
      </c>
      <c r="F1552" s="105" t="str">
        <f>Sheet1!E1533</f>
        <v>0-150K</v>
      </c>
      <c r="G1552" s="64">
        <f>IF(ISNUMBER((Sheet1!F1533+$F$9/10)*VLOOKUP($B1552,$H$13:$J$17,3,0)),(Sheet1!F1533+$F$9/10)*VLOOKUP($B1552,$H$13:$J$17,3,0),"N/A")</f>
        <v>8.4401781483673552</v>
      </c>
      <c r="H1552" s="64">
        <f>IF(ISNUMBER((Sheet1!G1533+$F$9/10)*VLOOKUP($B1552,$H$13:$J$17,3,0)),(Sheet1!G1533+$F$9/10)*VLOOKUP($B1552,$H$13:$J$17,3,0),"N/A")</f>
        <v>8.9066359244020283</v>
      </c>
      <c r="I1552" s="64">
        <f>IF(ISNUMBER((Sheet1!H1533+$F$9/10)*VLOOKUP($B1552,$H$13:$J$17,3,0)),(Sheet1!H1533+$F$9/10)*VLOOKUP($B1552,$H$13:$J$17,3,0),"N/A")</f>
        <v>9.6187851765362069</v>
      </c>
      <c r="J1552" s="64">
        <f>IF(ISNUMBER((Sheet1!I1533+$F$9/10)*VLOOKUP($B1552,$H$13:$J$17,3,0)),(Sheet1!I1533+$F$9/10)*VLOOKUP($B1552,$H$13:$J$17,3,0),"N/A")</f>
        <v>10.234029763540097</v>
      </c>
      <c r="K1552" s="64">
        <f>IF(ISNUMBER((Sheet1!J1533+$F$9/10)*VLOOKUP($B1552,$H$13:$J$17,3,0)),(Sheet1!J1533+$F$9/10)*VLOOKUP($B1552,$H$13:$J$17,3,0),"N/A")</f>
        <v>10.110064683240045</v>
      </c>
    </row>
    <row r="1553" spans="2:11" x14ac:dyDescent="0.3">
      <c r="B1553" s="104" t="str">
        <f>Sheet1!A1534</f>
        <v>MA</v>
      </c>
      <c r="C1553" s="105" t="str">
        <f>Sheet1!B1534</f>
        <v>Elec</v>
      </c>
      <c r="D1553" s="106">
        <f>Sheet1!C1534</f>
        <v>42551</v>
      </c>
      <c r="E1553" s="106" t="str">
        <f>Sheet1!D1534</f>
        <v>NatGrid-SEMA</v>
      </c>
      <c r="F1553" s="105" t="str">
        <f>Sheet1!E1534</f>
        <v>150-500K</v>
      </c>
      <c r="G1553" s="64">
        <f>IF(ISNUMBER((Sheet1!F1534+$F$9/10)*VLOOKUP($B1553,$H$13:$J$17,3,0)),(Sheet1!F1534+$F$9/10)*VLOOKUP($B1553,$H$13:$J$17,3,0),"N/A")</f>
        <v>8.240178148367356</v>
      </c>
      <c r="H1553" s="64">
        <f>IF(ISNUMBER((Sheet1!G1534+$F$9/10)*VLOOKUP($B1553,$H$13:$J$17,3,0)),(Sheet1!G1534+$F$9/10)*VLOOKUP($B1553,$H$13:$J$17,3,0),"N/A")</f>
        <v>8.706635924402029</v>
      </c>
      <c r="I1553" s="64">
        <f>IF(ISNUMBER((Sheet1!H1534+$F$9/10)*VLOOKUP($B1553,$H$13:$J$17,3,0)),(Sheet1!H1534+$F$9/10)*VLOOKUP($B1553,$H$13:$J$17,3,0),"N/A")</f>
        <v>9.4187851765362076</v>
      </c>
      <c r="J1553" s="64">
        <f>IF(ISNUMBER((Sheet1!I1534+$F$9/10)*VLOOKUP($B1553,$H$13:$J$17,3,0)),(Sheet1!I1534+$F$9/10)*VLOOKUP($B1553,$H$13:$J$17,3,0),"N/A")</f>
        <v>10.034029763540097</v>
      </c>
      <c r="K1553" s="64">
        <f>IF(ISNUMBER((Sheet1!J1534+$F$9/10)*VLOOKUP($B1553,$H$13:$J$17,3,0)),(Sheet1!J1534+$F$9/10)*VLOOKUP($B1553,$H$13:$J$17,3,0),"N/A")</f>
        <v>9.9100646832400461</v>
      </c>
    </row>
    <row r="1554" spans="2:11" x14ac:dyDescent="0.3">
      <c r="B1554" s="104" t="str">
        <f>Sheet1!A1535</f>
        <v>MA</v>
      </c>
      <c r="C1554" s="105" t="str">
        <f>Sheet1!B1535</f>
        <v>Elec</v>
      </c>
      <c r="D1554" s="106">
        <f>Sheet1!C1535</f>
        <v>42551</v>
      </c>
      <c r="E1554" s="106" t="str">
        <f>Sheet1!D1535</f>
        <v>NatGrid-SEMA</v>
      </c>
      <c r="F1554" s="105" t="str">
        <f>Sheet1!E1535</f>
        <v>500-1M</v>
      </c>
      <c r="G1554" s="64">
        <f>IF(ISNUMBER((Sheet1!F1535+$F$9/10)*VLOOKUP($B1554,$H$13:$J$17,3,0)),(Sheet1!F1535+$F$9/10)*VLOOKUP($B1554,$H$13:$J$17,3,0),"N/A")</f>
        <v>7.8901781483673563</v>
      </c>
      <c r="H1554" s="64">
        <f>IF(ISNUMBER((Sheet1!G1535+$F$9/10)*VLOOKUP($B1554,$H$13:$J$17,3,0)),(Sheet1!G1535+$F$9/10)*VLOOKUP($B1554,$H$13:$J$17,3,0),"N/A")</f>
        <v>8.3566359244020294</v>
      </c>
      <c r="I1554" s="64">
        <f>IF(ISNUMBER((Sheet1!H1535+$F$9/10)*VLOOKUP($B1554,$H$13:$J$17,3,0)),(Sheet1!H1535+$F$9/10)*VLOOKUP($B1554,$H$13:$J$17,3,0),"N/A")</f>
        <v>9.0687851765362062</v>
      </c>
      <c r="J1554" s="64">
        <f>IF(ISNUMBER((Sheet1!I1535+$F$9/10)*VLOOKUP($B1554,$H$13:$J$17,3,0)),(Sheet1!I1535+$F$9/10)*VLOOKUP($B1554,$H$13:$J$17,3,0),"N/A")</f>
        <v>9.6840297635400976</v>
      </c>
      <c r="K1554" s="64">
        <f>IF(ISNUMBER((Sheet1!J1535+$F$9/10)*VLOOKUP($B1554,$H$13:$J$17,3,0)),(Sheet1!J1535+$F$9/10)*VLOOKUP($B1554,$H$13:$J$17,3,0),"N/A")</f>
        <v>9.5600646832400464</v>
      </c>
    </row>
    <row r="1555" spans="2:11" x14ac:dyDescent="0.3">
      <c r="B1555" s="104" t="str">
        <f>Sheet1!A1536</f>
        <v>MA</v>
      </c>
      <c r="C1555" s="105" t="str">
        <f>Sheet1!B1536</f>
        <v>Elec</v>
      </c>
      <c r="D1555" s="106">
        <f>Sheet1!C1536</f>
        <v>42551</v>
      </c>
      <c r="E1555" s="106" t="str">
        <f>Sheet1!D1536</f>
        <v>NatGrid-SEMA</v>
      </c>
      <c r="F1555" s="105" t="str">
        <f>Sheet1!E1536</f>
        <v>1-2M</v>
      </c>
      <c r="G1555" s="64">
        <f>IF(ISNUMBER((Sheet1!F1536+$F$9/10)*VLOOKUP($B1555,$H$13:$J$17,3,0)),(Sheet1!F1536+$F$9/10)*VLOOKUP($B1555,$H$13:$J$17,3,0),"N/A")</f>
        <v>7.7651781483673563</v>
      </c>
      <c r="H1555" s="64">
        <f>IF(ISNUMBER((Sheet1!G1536+$F$9/10)*VLOOKUP($B1555,$H$13:$J$17,3,0)),(Sheet1!G1536+$F$9/10)*VLOOKUP($B1555,$H$13:$J$17,3,0),"N/A")</f>
        <v>8.2316359244020294</v>
      </c>
      <c r="I1555" s="64">
        <f>IF(ISNUMBER((Sheet1!H1536+$F$9/10)*VLOOKUP($B1555,$H$13:$J$17,3,0)),(Sheet1!H1536+$F$9/10)*VLOOKUP($B1555,$H$13:$J$17,3,0),"N/A")</f>
        <v>8.9437851765362062</v>
      </c>
      <c r="J1555" s="64">
        <f>IF(ISNUMBER((Sheet1!I1536+$F$9/10)*VLOOKUP($B1555,$H$13:$J$17,3,0)),(Sheet1!I1536+$F$9/10)*VLOOKUP($B1555,$H$13:$J$17,3,0),"N/A")</f>
        <v>9.5590297635400976</v>
      </c>
      <c r="K1555" s="64">
        <f>IF(ISNUMBER((Sheet1!J1536+$F$9/10)*VLOOKUP($B1555,$H$13:$J$17,3,0)),(Sheet1!J1536+$F$9/10)*VLOOKUP($B1555,$H$13:$J$17,3,0),"N/A")</f>
        <v>9.4350646832400464</v>
      </c>
    </row>
    <row r="1556" spans="2:11" x14ac:dyDescent="0.3">
      <c r="B1556" s="104" t="str">
        <f>Sheet1!A1537</f>
        <v>MA</v>
      </c>
      <c r="C1556" s="105" t="str">
        <f>Sheet1!B1537</f>
        <v>Elec</v>
      </c>
      <c r="D1556" s="106">
        <f>Sheet1!C1537</f>
        <v>42551</v>
      </c>
      <c r="E1556" s="106" t="str">
        <f>Sheet1!D1537</f>
        <v>NatGrid-SEMA</v>
      </c>
      <c r="F1556" s="105" t="str">
        <f>Sheet1!E1537</f>
        <v>2M+</v>
      </c>
      <c r="G1556" s="64">
        <f>IF(ISNUMBER((Sheet1!F1537+$F$9/10)*VLOOKUP($B1556,$H$13:$J$17,3,0)),(Sheet1!F1537+$F$9/10)*VLOOKUP($B1556,$H$13:$J$17,3,0),"N/A")</f>
        <v>7.6401781483673563</v>
      </c>
      <c r="H1556" s="64">
        <f>IF(ISNUMBER((Sheet1!G1537+$F$9/10)*VLOOKUP($B1556,$H$13:$J$17,3,0)),(Sheet1!G1537+$F$9/10)*VLOOKUP($B1556,$H$13:$J$17,3,0),"N/A")</f>
        <v>8.1066359244020294</v>
      </c>
      <c r="I1556" s="64">
        <f>IF(ISNUMBER((Sheet1!H1537+$F$9/10)*VLOOKUP($B1556,$H$13:$J$17,3,0)),(Sheet1!H1537+$F$9/10)*VLOOKUP($B1556,$H$13:$J$17,3,0),"N/A")</f>
        <v>8.8187851765362062</v>
      </c>
      <c r="J1556" s="64">
        <f>IF(ISNUMBER((Sheet1!I1537+$F$9/10)*VLOOKUP($B1556,$H$13:$J$17,3,0)),(Sheet1!I1537+$F$9/10)*VLOOKUP($B1556,$H$13:$J$17,3,0),"N/A")</f>
        <v>9.4340297635400976</v>
      </c>
      <c r="K1556" s="64">
        <f>IF(ISNUMBER((Sheet1!J1537+$F$9/10)*VLOOKUP($B1556,$H$13:$J$17,3,0)),(Sheet1!J1537+$F$9/10)*VLOOKUP($B1556,$H$13:$J$17,3,0),"N/A")</f>
        <v>9.3100646832400464</v>
      </c>
    </row>
    <row r="1557" spans="2:11" x14ac:dyDescent="0.3">
      <c r="B1557" s="104" t="str">
        <f>Sheet1!A1538</f>
        <v>MA</v>
      </c>
      <c r="C1557" s="105" t="str">
        <f>Sheet1!B1538</f>
        <v>Elec</v>
      </c>
      <c r="D1557" s="106">
        <f>Sheet1!C1538</f>
        <v>42551</v>
      </c>
      <c r="E1557" s="106" t="str">
        <f>Sheet1!D1538</f>
        <v>NatGrid-WCMA</v>
      </c>
      <c r="F1557" s="105" t="str">
        <f>Sheet1!E1538</f>
        <v>0-150K</v>
      </c>
      <c r="G1557" s="64">
        <f>IF(ISNUMBER((Sheet1!F1538+$F$9/10)*VLOOKUP($B1557,$H$13:$J$17,3,0)),(Sheet1!F1538+$F$9/10)*VLOOKUP($B1557,$H$13:$J$17,3,0),"N/A")</f>
        <v>8.3180048733561645</v>
      </c>
      <c r="H1557" s="64">
        <f>IF(ISNUMBER((Sheet1!G1538+$F$9/10)*VLOOKUP($B1557,$H$13:$J$17,3,0)),(Sheet1!G1538+$F$9/10)*VLOOKUP($B1557,$H$13:$J$17,3,0),"N/A")</f>
        <v>8.8384826316894998</v>
      </c>
      <c r="I1557" s="64">
        <f>IF(ISNUMBER((Sheet1!H1538+$F$9/10)*VLOOKUP($B1557,$H$13:$J$17,3,0)),(Sheet1!H1538+$F$9/10)*VLOOKUP($B1557,$H$13:$J$17,3,0),"N/A")</f>
        <v>9.5380414980611903</v>
      </c>
      <c r="J1557" s="64">
        <f>IF(ISNUMBER((Sheet1!I1538+$F$9/10)*VLOOKUP($B1557,$H$13:$J$17,3,0)),(Sheet1!I1538+$F$9/10)*VLOOKUP($B1557,$H$13:$J$17,3,0),"N/A")</f>
        <v>10.169782781247033</v>
      </c>
      <c r="K1557" s="64">
        <f>IF(ISNUMBER((Sheet1!J1538+$F$9/10)*VLOOKUP($B1557,$H$13:$J$17,3,0)),(Sheet1!J1538+$F$9/10)*VLOOKUP($B1557,$H$13:$J$17,3,0),"N/A")</f>
        <v>10.038891472822451</v>
      </c>
    </row>
    <row r="1558" spans="2:11" x14ac:dyDescent="0.3">
      <c r="B1558" s="104" t="str">
        <f>Sheet1!A1539</f>
        <v>MA</v>
      </c>
      <c r="C1558" s="105" t="str">
        <f>Sheet1!B1539</f>
        <v>Elec</v>
      </c>
      <c r="D1558" s="106">
        <f>Sheet1!C1539</f>
        <v>42551</v>
      </c>
      <c r="E1558" s="106" t="str">
        <f>Sheet1!D1539</f>
        <v>NatGrid-WCMA</v>
      </c>
      <c r="F1558" s="105" t="str">
        <f>Sheet1!E1539</f>
        <v>150-500K</v>
      </c>
      <c r="G1558" s="64">
        <f>IF(ISNUMBER((Sheet1!F1539+$F$9/10)*VLOOKUP($B1558,$H$13:$J$17,3,0)),(Sheet1!F1539+$F$9/10)*VLOOKUP($B1558,$H$13:$J$17,3,0),"N/A")</f>
        <v>8.1180048733561652</v>
      </c>
      <c r="H1558" s="64">
        <f>IF(ISNUMBER((Sheet1!G1539+$F$9/10)*VLOOKUP($B1558,$H$13:$J$17,3,0)),(Sheet1!G1539+$F$9/10)*VLOOKUP($B1558,$H$13:$J$17,3,0),"N/A")</f>
        <v>8.6384826316895005</v>
      </c>
      <c r="I1558" s="64">
        <f>IF(ISNUMBER((Sheet1!H1539+$F$9/10)*VLOOKUP($B1558,$H$13:$J$17,3,0)),(Sheet1!H1539+$F$9/10)*VLOOKUP($B1558,$H$13:$J$17,3,0),"N/A")</f>
        <v>9.338041498061191</v>
      </c>
      <c r="J1558" s="64">
        <f>IF(ISNUMBER((Sheet1!I1539+$F$9/10)*VLOOKUP($B1558,$H$13:$J$17,3,0)),(Sheet1!I1539+$F$9/10)*VLOOKUP($B1558,$H$13:$J$17,3,0),"N/A")</f>
        <v>9.9697827812470337</v>
      </c>
      <c r="K1558" s="64">
        <f>IF(ISNUMBER((Sheet1!J1539+$F$9/10)*VLOOKUP($B1558,$H$13:$J$17,3,0)),(Sheet1!J1539+$F$9/10)*VLOOKUP($B1558,$H$13:$J$17,3,0),"N/A")</f>
        <v>9.8388914728224499</v>
      </c>
    </row>
    <row r="1559" spans="2:11" x14ac:dyDescent="0.3">
      <c r="B1559" s="104" t="str">
        <f>Sheet1!A1540</f>
        <v>MA</v>
      </c>
      <c r="C1559" s="105" t="str">
        <f>Sheet1!B1540</f>
        <v>Elec</v>
      </c>
      <c r="D1559" s="106">
        <f>Sheet1!C1540</f>
        <v>42551</v>
      </c>
      <c r="E1559" s="106" t="str">
        <f>Sheet1!D1540</f>
        <v>NatGrid-WCMA</v>
      </c>
      <c r="F1559" s="105" t="str">
        <f>Sheet1!E1540</f>
        <v>500-1M</v>
      </c>
      <c r="G1559" s="64">
        <f>IF(ISNUMBER((Sheet1!F1540+$F$9/10)*VLOOKUP($B1559,$H$13:$J$17,3,0)),(Sheet1!F1540+$F$9/10)*VLOOKUP($B1559,$H$13:$J$17,3,0),"N/A")</f>
        <v>7.7680048733561646</v>
      </c>
      <c r="H1559" s="64">
        <f>IF(ISNUMBER((Sheet1!G1540+$F$9/10)*VLOOKUP($B1559,$H$13:$J$17,3,0)),(Sheet1!G1540+$F$9/10)*VLOOKUP($B1559,$H$13:$J$17,3,0),"N/A")</f>
        <v>8.2884826316895008</v>
      </c>
      <c r="I1559" s="64">
        <f>IF(ISNUMBER((Sheet1!H1540+$F$9/10)*VLOOKUP($B1559,$H$13:$J$17,3,0)),(Sheet1!H1540+$F$9/10)*VLOOKUP($B1559,$H$13:$J$17,3,0),"N/A")</f>
        <v>8.9880414980611896</v>
      </c>
      <c r="J1559" s="64">
        <f>IF(ISNUMBER((Sheet1!I1540+$F$9/10)*VLOOKUP($B1559,$H$13:$J$17,3,0)),(Sheet1!I1540+$F$9/10)*VLOOKUP($B1559,$H$13:$J$17,3,0),"N/A")</f>
        <v>9.619782781247034</v>
      </c>
      <c r="K1559" s="64">
        <f>IF(ISNUMBER((Sheet1!J1540+$F$9/10)*VLOOKUP($B1559,$H$13:$J$17,3,0)),(Sheet1!J1540+$F$9/10)*VLOOKUP($B1559,$H$13:$J$17,3,0),"N/A")</f>
        <v>9.4888914728224503</v>
      </c>
    </row>
    <row r="1560" spans="2:11" x14ac:dyDescent="0.3">
      <c r="B1560" s="104" t="str">
        <f>Sheet1!A1541</f>
        <v>MA</v>
      </c>
      <c r="C1560" s="105" t="str">
        <f>Sheet1!B1541</f>
        <v>Elec</v>
      </c>
      <c r="D1560" s="106">
        <f>Sheet1!C1541</f>
        <v>42551</v>
      </c>
      <c r="E1560" s="106" t="str">
        <f>Sheet1!D1541</f>
        <v>NatGrid-WCMA</v>
      </c>
      <c r="F1560" s="105" t="str">
        <f>Sheet1!E1541</f>
        <v>1-2M</v>
      </c>
      <c r="G1560" s="64">
        <f>IF(ISNUMBER((Sheet1!F1541+$F$9/10)*VLOOKUP($B1560,$H$13:$J$17,3,0)),(Sheet1!F1541+$F$9/10)*VLOOKUP($B1560,$H$13:$J$17,3,0),"N/A")</f>
        <v>7.6430048733561646</v>
      </c>
      <c r="H1560" s="64">
        <f>IF(ISNUMBER((Sheet1!G1541+$F$9/10)*VLOOKUP($B1560,$H$13:$J$17,3,0)),(Sheet1!G1541+$F$9/10)*VLOOKUP($B1560,$H$13:$J$17,3,0),"N/A")</f>
        <v>8.1634826316895008</v>
      </c>
      <c r="I1560" s="64">
        <f>IF(ISNUMBER((Sheet1!H1541+$F$9/10)*VLOOKUP($B1560,$H$13:$J$17,3,0)),(Sheet1!H1541+$F$9/10)*VLOOKUP($B1560,$H$13:$J$17,3,0),"N/A")</f>
        <v>8.8630414980611896</v>
      </c>
      <c r="J1560" s="64">
        <f>IF(ISNUMBER((Sheet1!I1541+$F$9/10)*VLOOKUP($B1560,$H$13:$J$17,3,0)),(Sheet1!I1541+$F$9/10)*VLOOKUP($B1560,$H$13:$J$17,3,0),"N/A")</f>
        <v>9.494782781247034</v>
      </c>
      <c r="K1560" s="64">
        <f>IF(ISNUMBER((Sheet1!J1541+$F$9/10)*VLOOKUP($B1560,$H$13:$J$17,3,0)),(Sheet1!J1541+$F$9/10)*VLOOKUP($B1560,$H$13:$J$17,3,0),"N/A")</f>
        <v>9.3638914728224503</v>
      </c>
    </row>
    <row r="1561" spans="2:11" x14ac:dyDescent="0.3">
      <c r="B1561" s="104" t="str">
        <f>Sheet1!A1542</f>
        <v>MA</v>
      </c>
      <c r="C1561" s="105" t="str">
        <f>Sheet1!B1542</f>
        <v>Elec</v>
      </c>
      <c r="D1561" s="106">
        <f>Sheet1!C1542</f>
        <v>42551</v>
      </c>
      <c r="E1561" s="106" t="str">
        <f>Sheet1!D1542</f>
        <v>NatGrid-WCMA</v>
      </c>
      <c r="F1561" s="105" t="str">
        <f>Sheet1!E1542</f>
        <v>2M+</v>
      </c>
      <c r="G1561" s="64">
        <f>IF(ISNUMBER((Sheet1!F1542+$F$9/10)*VLOOKUP($B1561,$H$13:$J$17,3,0)),(Sheet1!F1542+$F$9/10)*VLOOKUP($B1561,$H$13:$J$17,3,0),"N/A")</f>
        <v>7.5180048733561646</v>
      </c>
      <c r="H1561" s="64">
        <f>IF(ISNUMBER((Sheet1!G1542+$F$9/10)*VLOOKUP($B1561,$H$13:$J$17,3,0)),(Sheet1!G1542+$F$9/10)*VLOOKUP($B1561,$H$13:$J$17,3,0),"N/A")</f>
        <v>8.0384826316895008</v>
      </c>
      <c r="I1561" s="64">
        <f>IF(ISNUMBER((Sheet1!H1542+$F$9/10)*VLOOKUP($B1561,$H$13:$J$17,3,0)),(Sheet1!H1542+$F$9/10)*VLOOKUP($B1561,$H$13:$J$17,3,0),"N/A")</f>
        <v>8.7380414980611896</v>
      </c>
      <c r="J1561" s="64">
        <f>IF(ISNUMBER((Sheet1!I1542+$F$9/10)*VLOOKUP($B1561,$H$13:$J$17,3,0)),(Sheet1!I1542+$F$9/10)*VLOOKUP($B1561,$H$13:$J$17,3,0),"N/A")</f>
        <v>9.369782781247034</v>
      </c>
      <c r="K1561" s="64">
        <f>IF(ISNUMBER((Sheet1!J1542+$F$9/10)*VLOOKUP($B1561,$H$13:$J$17,3,0)),(Sheet1!J1542+$F$9/10)*VLOOKUP($B1561,$H$13:$J$17,3,0),"N/A")</f>
        <v>9.2388914728224503</v>
      </c>
    </row>
    <row r="1562" spans="2:11" x14ac:dyDescent="0.3">
      <c r="B1562" s="104" t="str">
        <f>Sheet1!A1543</f>
        <v>MA</v>
      </c>
      <c r="C1562" s="105" t="str">
        <f>Sheet1!B1543</f>
        <v>Elec</v>
      </c>
      <c r="D1562" s="106">
        <f>Sheet1!C1543</f>
        <v>42582</v>
      </c>
      <c r="E1562" s="106" t="str">
        <f>Sheet1!D1543</f>
        <v>Eversource-NEMA</v>
      </c>
      <c r="F1562" s="105" t="str">
        <f>Sheet1!E1543</f>
        <v>0-150K</v>
      </c>
      <c r="G1562" s="64">
        <f>IF(ISNUMBER((Sheet1!F1543+$F$9/10)*VLOOKUP($B1562,$H$13:$J$17,3,0)),(Sheet1!F1543+$F$9/10)*VLOOKUP($B1562,$H$13:$J$17,3,0),"N/A")</f>
        <v>10.617843340365296</v>
      </c>
      <c r="H1562" s="64">
        <f>IF(ISNUMBER((Sheet1!G1543+$F$9/10)*VLOOKUP($B1562,$H$13:$J$17,3,0)),(Sheet1!G1543+$F$9/10)*VLOOKUP($B1562,$H$13:$J$17,3,0),"N/A")</f>
        <v>10.914324536096348</v>
      </c>
      <c r="I1562" s="64">
        <f>IF(ISNUMBER((Sheet1!H1543+$F$9/10)*VLOOKUP($B1562,$H$13:$J$17,3,0)),(Sheet1!H1543+$F$9/10)*VLOOKUP($B1562,$H$13:$J$17,3,0),"N/A")</f>
        <v>11.025597089887976</v>
      </c>
      <c r="J1562" s="64">
        <f>IF(ISNUMBER((Sheet1!I1543+$F$9/10)*VLOOKUP($B1562,$H$13:$J$17,3,0)),(Sheet1!I1543+$F$9/10)*VLOOKUP($B1562,$H$13:$J$17,3,0),"N/A")</f>
        <v>11.236925563665819</v>
      </c>
      <c r="K1562" s="64">
        <f>IF(ISNUMBER((Sheet1!J1543+$F$9/10)*VLOOKUP($B1562,$H$13:$J$17,3,0)),(Sheet1!J1543+$F$9/10)*VLOOKUP($B1562,$H$13:$J$17,3,0),"N/A")</f>
        <v>10.84484643749053</v>
      </c>
    </row>
    <row r="1563" spans="2:11" x14ac:dyDescent="0.3">
      <c r="B1563" s="104" t="str">
        <f>Sheet1!A1544</f>
        <v>MA</v>
      </c>
      <c r="C1563" s="105" t="str">
        <f>Sheet1!B1544</f>
        <v>Elec</v>
      </c>
      <c r="D1563" s="106">
        <f>Sheet1!C1544</f>
        <v>42582</v>
      </c>
      <c r="E1563" s="106" t="str">
        <f>Sheet1!D1544</f>
        <v>Eversource-NEMA</v>
      </c>
      <c r="F1563" s="105" t="str">
        <f>Sheet1!E1544</f>
        <v>150-500K</v>
      </c>
      <c r="G1563" s="64">
        <f>IF(ISNUMBER((Sheet1!F1544+$F$9/10)*VLOOKUP($B1563,$H$13:$J$17,3,0)),(Sheet1!F1544+$F$9/10)*VLOOKUP($B1563,$H$13:$J$17,3,0),"N/A")</f>
        <v>10.417843340365296</v>
      </c>
      <c r="H1563" s="64">
        <f>IF(ISNUMBER((Sheet1!G1544+$F$9/10)*VLOOKUP($B1563,$H$13:$J$17,3,0)),(Sheet1!G1544+$F$9/10)*VLOOKUP($B1563,$H$13:$J$17,3,0),"N/A")</f>
        <v>10.714324536096347</v>
      </c>
      <c r="I1563" s="64">
        <f>IF(ISNUMBER((Sheet1!H1544+$F$9/10)*VLOOKUP($B1563,$H$13:$J$17,3,0)),(Sheet1!H1544+$F$9/10)*VLOOKUP($B1563,$H$13:$J$17,3,0),"N/A")</f>
        <v>10.825597089887975</v>
      </c>
      <c r="J1563" s="64">
        <f>IF(ISNUMBER((Sheet1!I1544+$F$9/10)*VLOOKUP($B1563,$H$13:$J$17,3,0)),(Sheet1!I1544+$F$9/10)*VLOOKUP($B1563,$H$13:$J$17,3,0),"N/A")</f>
        <v>11.03692556366582</v>
      </c>
      <c r="K1563" s="64">
        <f>IF(ISNUMBER((Sheet1!J1544+$F$9/10)*VLOOKUP($B1563,$H$13:$J$17,3,0)),(Sheet1!J1544+$F$9/10)*VLOOKUP($B1563,$H$13:$J$17,3,0),"N/A")</f>
        <v>10.64484643749053</v>
      </c>
    </row>
    <row r="1564" spans="2:11" x14ac:dyDescent="0.3">
      <c r="B1564" s="104" t="str">
        <f>Sheet1!A1545</f>
        <v>MA</v>
      </c>
      <c r="C1564" s="105" t="str">
        <f>Sheet1!B1545</f>
        <v>Elec</v>
      </c>
      <c r="D1564" s="106">
        <f>Sheet1!C1545</f>
        <v>42582</v>
      </c>
      <c r="E1564" s="106" t="str">
        <f>Sheet1!D1545</f>
        <v>Eversource-NEMA</v>
      </c>
      <c r="F1564" s="105" t="str">
        <f>Sheet1!E1545</f>
        <v>500-1M</v>
      </c>
      <c r="G1564" s="64">
        <f>IF(ISNUMBER((Sheet1!F1545+$F$9/10)*VLOOKUP($B1564,$H$13:$J$17,3,0)),(Sheet1!F1545+$F$9/10)*VLOOKUP($B1564,$H$13:$J$17,3,0),"N/A")</f>
        <v>10.067843340365297</v>
      </c>
      <c r="H1564" s="64">
        <f>IF(ISNUMBER((Sheet1!G1545+$F$9/10)*VLOOKUP($B1564,$H$13:$J$17,3,0)),(Sheet1!G1545+$F$9/10)*VLOOKUP($B1564,$H$13:$J$17,3,0),"N/A")</f>
        <v>10.364324536096348</v>
      </c>
      <c r="I1564" s="64">
        <f>IF(ISNUMBER((Sheet1!H1545+$F$9/10)*VLOOKUP($B1564,$H$13:$J$17,3,0)),(Sheet1!H1545+$F$9/10)*VLOOKUP($B1564,$H$13:$J$17,3,0),"N/A")</f>
        <v>10.475597089887975</v>
      </c>
      <c r="J1564" s="64">
        <f>IF(ISNUMBER((Sheet1!I1545+$F$9/10)*VLOOKUP($B1564,$H$13:$J$17,3,0)),(Sheet1!I1545+$F$9/10)*VLOOKUP($B1564,$H$13:$J$17,3,0),"N/A")</f>
        <v>10.68692556366582</v>
      </c>
      <c r="K1564" s="64">
        <f>IF(ISNUMBER((Sheet1!J1545+$F$9/10)*VLOOKUP($B1564,$H$13:$J$17,3,0)),(Sheet1!J1545+$F$9/10)*VLOOKUP($B1564,$H$13:$J$17,3,0),"N/A")</f>
        <v>10.294846437490531</v>
      </c>
    </row>
    <row r="1565" spans="2:11" x14ac:dyDescent="0.3">
      <c r="B1565" s="104" t="str">
        <f>Sheet1!A1546</f>
        <v>MA</v>
      </c>
      <c r="C1565" s="105" t="str">
        <f>Sheet1!B1546</f>
        <v>Elec</v>
      </c>
      <c r="D1565" s="106">
        <f>Sheet1!C1546</f>
        <v>42582</v>
      </c>
      <c r="E1565" s="106" t="str">
        <f>Sheet1!D1546</f>
        <v>Eversource-NEMA</v>
      </c>
      <c r="F1565" s="105" t="str">
        <f>Sheet1!E1546</f>
        <v>1-2M</v>
      </c>
      <c r="G1565" s="64">
        <f>IF(ISNUMBER((Sheet1!F1546+$F$9/10)*VLOOKUP($B1565,$H$13:$J$17,3,0)),(Sheet1!F1546+$F$9/10)*VLOOKUP($B1565,$H$13:$J$17,3,0),"N/A")</f>
        <v>9.9428433403652967</v>
      </c>
      <c r="H1565" s="64">
        <f>IF(ISNUMBER((Sheet1!G1546+$F$9/10)*VLOOKUP($B1565,$H$13:$J$17,3,0)),(Sheet1!G1546+$F$9/10)*VLOOKUP($B1565,$H$13:$J$17,3,0),"N/A")</f>
        <v>10.239324536096348</v>
      </c>
      <c r="I1565" s="64">
        <f>IF(ISNUMBER((Sheet1!H1546+$F$9/10)*VLOOKUP($B1565,$H$13:$J$17,3,0)),(Sheet1!H1546+$F$9/10)*VLOOKUP($B1565,$H$13:$J$17,3,0),"N/A")</f>
        <v>10.350597089887975</v>
      </c>
      <c r="J1565" s="64">
        <f>IF(ISNUMBER((Sheet1!I1546+$F$9/10)*VLOOKUP($B1565,$H$13:$J$17,3,0)),(Sheet1!I1546+$F$9/10)*VLOOKUP($B1565,$H$13:$J$17,3,0),"N/A")</f>
        <v>10.56192556366582</v>
      </c>
      <c r="K1565" s="64">
        <f>IF(ISNUMBER((Sheet1!J1546+$F$9/10)*VLOOKUP($B1565,$H$13:$J$17,3,0)),(Sheet1!J1546+$F$9/10)*VLOOKUP($B1565,$H$13:$J$17,3,0),"N/A")</f>
        <v>10.169846437490531</v>
      </c>
    </row>
    <row r="1566" spans="2:11" x14ac:dyDescent="0.3">
      <c r="B1566" s="104" t="str">
        <f>Sheet1!A1547</f>
        <v>MA</v>
      </c>
      <c r="C1566" s="105" t="str">
        <f>Sheet1!B1547</f>
        <v>Elec</v>
      </c>
      <c r="D1566" s="106">
        <f>Sheet1!C1547</f>
        <v>42582</v>
      </c>
      <c r="E1566" s="106" t="str">
        <f>Sheet1!D1547</f>
        <v>Eversource-NEMA</v>
      </c>
      <c r="F1566" s="105" t="str">
        <f>Sheet1!E1547</f>
        <v>2M+</v>
      </c>
      <c r="G1566" s="64">
        <f>IF(ISNUMBER((Sheet1!F1547+$F$9/10)*VLOOKUP($B1566,$H$13:$J$17,3,0)),(Sheet1!F1547+$F$9/10)*VLOOKUP($B1566,$H$13:$J$17,3,0),"N/A")</f>
        <v>9.8178433403652967</v>
      </c>
      <c r="H1566" s="64">
        <f>IF(ISNUMBER((Sheet1!G1547+$F$9/10)*VLOOKUP($B1566,$H$13:$J$17,3,0)),(Sheet1!G1547+$F$9/10)*VLOOKUP($B1566,$H$13:$J$17,3,0),"N/A")</f>
        <v>10.114324536096348</v>
      </c>
      <c r="I1566" s="64">
        <f>IF(ISNUMBER((Sheet1!H1547+$F$9/10)*VLOOKUP($B1566,$H$13:$J$17,3,0)),(Sheet1!H1547+$F$9/10)*VLOOKUP($B1566,$H$13:$J$17,3,0),"N/A")</f>
        <v>10.225597089887975</v>
      </c>
      <c r="J1566" s="64">
        <f>IF(ISNUMBER((Sheet1!I1547+$F$9/10)*VLOOKUP($B1566,$H$13:$J$17,3,0)),(Sheet1!I1547+$F$9/10)*VLOOKUP($B1566,$H$13:$J$17,3,0),"N/A")</f>
        <v>10.43692556366582</v>
      </c>
      <c r="K1566" s="64">
        <f>IF(ISNUMBER((Sheet1!J1547+$F$9/10)*VLOOKUP($B1566,$H$13:$J$17,3,0)),(Sheet1!J1547+$F$9/10)*VLOOKUP($B1566,$H$13:$J$17,3,0),"N/A")</f>
        <v>10.044846437490531</v>
      </c>
    </row>
    <row r="1567" spans="2:11" x14ac:dyDescent="0.3">
      <c r="B1567" s="104" t="str">
        <f>Sheet1!A1548</f>
        <v>MA</v>
      </c>
      <c r="C1567" s="105" t="str">
        <f>Sheet1!B1548</f>
        <v>Elec</v>
      </c>
      <c r="D1567" s="106">
        <f>Sheet1!C1548</f>
        <v>42582</v>
      </c>
      <c r="E1567" s="106" t="str">
        <f>Sheet1!D1548</f>
        <v>Eversource-SEMA</v>
      </c>
      <c r="F1567" s="105" t="str">
        <f>Sheet1!E1548</f>
        <v>0-150K</v>
      </c>
      <c r="G1567" s="64">
        <f>IF(ISNUMBER((Sheet1!F1548+$F$9/10)*VLOOKUP($B1567,$H$13:$J$17,3,0)),(Sheet1!F1548+$F$9/10)*VLOOKUP($B1567,$H$13:$J$17,3,0),"N/A")</f>
        <v>8.6111753383348901</v>
      </c>
      <c r="H1567" s="64">
        <f>IF(ISNUMBER((Sheet1!G1548+$F$9/10)*VLOOKUP($B1567,$H$13:$J$17,3,0)),(Sheet1!G1548+$F$9/10)*VLOOKUP($B1567,$H$13:$J$17,3,0),"N/A")</f>
        <v>9.1334478170248197</v>
      </c>
      <c r="I1567" s="64">
        <f>IF(ISNUMBER((Sheet1!H1548+$F$9/10)*VLOOKUP($B1567,$H$13:$J$17,3,0)),(Sheet1!H1548+$F$9/10)*VLOOKUP($B1567,$H$13:$J$17,3,0),"N/A")</f>
        <v>9.7870442327291816</v>
      </c>
      <c r="J1567" s="64">
        <f>IF(ISNUMBER((Sheet1!I1548+$F$9/10)*VLOOKUP($B1567,$H$13:$J$17,3,0)),(Sheet1!I1548+$F$9/10)*VLOOKUP($B1567,$H$13:$J$17,3,0),"N/A")</f>
        <v>10.253343758714912</v>
      </c>
      <c r="K1567" s="64">
        <f>IF(ISNUMBER((Sheet1!J1548+$F$9/10)*VLOOKUP($B1567,$H$13:$J$17,3,0)),(Sheet1!J1548+$F$9/10)*VLOOKUP($B1567,$H$13:$J$17,3,0),"N/A")</f>
        <v>10.103612566134368</v>
      </c>
    </row>
    <row r="1568" spans="2:11" x14ac:dyDescent="0.3">
      <c r="B1568" s="104" t="str">
        <f>Sheet1!A1549</f>
        <v>MA</v>
      </c>
      <c r="C1568" s="105" t="str">
        <f>Sheet1!B1549</f>
        <v>Elec</v>
      </c>
      <c r="D1568" s="106">
        <f>Sheet1!C1549</f>
        <v>42582</v>
      </c>
      <c r="E1568" s="106" t="str">
        <f>Sheet1!D1549</f>
        <v>Eversource-SEMA</v>
      </c>
      <c r="F1568" s="105" t="str">
        <f>Sheet1!E1549</f>
        <v>150-500K</v>
      </c>
      <c r="G1568" s="64">
        <f>IF(ISNUMBER((Sheet1!F1549+$F$9/10)*VLOOKUP($B1568,$H$13:$J$17,3,0)),(Sheet1!F1549+$F$9/10)*VLOOKUP($B1568,$H$13:$J$17,3,0),"N/A")</f>
        <v>8.4111753383348891</v>
      </c>
      <c r="H1568" s="64">
        <f>IF(ISNUMBER((Sheet1!G1549+$F$9/10)*VLOOKUP($B1568,$H$13:$J$17,3,0)),(Sheet1!G1549+$F$9/10)*VLOOKUP($B1568,$H$13:$J$17,3,0),"N/A")</f>
        <v>8.9334478170248204</v>
      </c>
      <c r="I1568" s="64">
        <f>IF(ISNUMBER((Sheet1!H1549+$F$9/10)*VLOOKUP($B1568,$H$13:$J$17,3,0)),(Sheet1!H1549+$F$9/10)*VLOOKUP($B1568,$H$13:$J$17,3,0),"N/A")</f>
        <v>9.5870442327291805</v>
      </c>
      <c r="J1568" s="64">
        <f>IF(ISNUMBER((Sheet1!I1549+$F$9/10)*VLOOKUP($B1568,$H$13:$J$17,3,0)),(Sheet1!I1549+$F$9/10)*VLOOKUP($B1568,$H$13:$J$17,3,0),"N/A")</f>
        <v>10.053343758714913</v>
      </c>
      <c r="K1568" s="64">
        <f>IF(ISNUMBER((Sheet1!J1549+$F$9/10)*VLOOKUP($B1568,$H$13:$J$17,3,0)),(Sheet1!J1549+$F$9/10)*VLOOKUP($B1568,$H$13:$J$17,3,0),"N/A")</f>
        <v>9.9036125661343668</v>
      </c>
    </row>
    <row r="1569" spans="2:11" x14ac:dyDescent="0.3">
      <c r="B1569" s="104" t="str">
        <f>Sheet1!A1550</f>
        <v>MA</v>
      </c>
      <c r="C1569" s="105" t="str">
        <f>Sheet1!B1550</f>
        <v>Elec</v>
      </c>
      <c r="D1569" s="106">
        <f>Sheet1!C1550</f>
        <v>42582</v>
      </c>
      <c r="E1569" s="106" t="str">
        <f>Sheet1!D1550</f>
        <v>Eversource-SEMA</v>
      </c>
      <c r="F1569" s="105" t="str">
        <f>Sheet1!E1550</f>
        <v>500-1M</v>
      </c>
      <c r="G1569" s="64">
        <f>IF(ISNUMBER((Sheet1!F1550+$F$9/10)*VLOOKUP($B1569,$H$13:$J$17,3,0)),(Sheet1!F1550+$F$9/10)*VLOOKUP($B1569,$H$13:$J$17,3,0),"N/A")</f>
        <v>8.0611753383348894</v>
      </c>
      <c r="H1569" s="64">
        <f>IF(ISNUMBER((Sheet1!G1550+$F$9/10)*VLOOKUP($B1569,$H$13:$J$17,3,0)),(Sheet1!G1550+$F$9/10)*VLOOKUP($B1569,$H$13:$J$17,3,0),"N/A")</f>
        <v>8.5834478170248207</v>
      </c>
      <c r="I1569" s="64">
        <f>IF(ISNUMBER((Sheet1!H1550+$F$9/10)*VLOOKUP($B1569,$H$13:$J$17,3,0)),(Sheet1!H1550+$F$9/10)*VLOOKUP($B1569,$H$13:$J$17,3,0),"N/A")</f>
        <v>9.2370442327291808</v>
      </c>
      <c r="J1569" s="64">
        <f>IF(ISNUMBER((Sheet1!I1550+$F$9/10)*VLOOKUP($B1569,$H$13:$J$17,3,0)),(Sheet1!I1550+$F$9/10)*VLOOKUP($B1569,$H$13:$J$17,3,0),"N/A")</f>
        <v>9.7033437587149116</v>
      </c>
      <c r="K1569" s="64">
        <f>IF(ISNUMBER((Sheet1!J1550+$F$9/10)*VLOOKUP($B1569,$H$13:$J$17,3,0)),(Sheet1!J1550+$F$9/10)*VLOOKUP($B1569,$H$13:$J$17,3,0),"N/A")</f>
        <v>9.5536125661343672</v>
      </c>
    </row>
    <row r="1570" spans="2:11" x14ac:dyDescent="0.3">
      <c r="B1570" s="104" t="str">
        <f>Sheet1!A1551</f>
        <v>MA</v>
      </c>
      <c r="C1570" s="105" t="str">
        <f>Sheet1!B1551</f>
        <v>Elec</v>
      </c>
      <c r="D1570" s="106">
        <f>Sheet1!C1551</f>
        <v>42582</v>
      </c>
      <c r="E1570" s="106" t="str">
        <f>Sheet1!D1551</f>
        <v>Eversource-SEMA</v>
      </c>
      <c r="F1570" s="105" t="str">
        <f>Sheet1!E1551</f>
        <v>1-2M</v>
      </c>
      <c r="G1570" s="64">
        <f>IF(ISNUMBER((Sheet1!F1551+$F$9/10)*VLOOKUP($B1570,$H$13:$J$17,3,0)),(Sheet1!F1551+$F$9/10)*VLOOKUP($B1570,$H$13:$J$17,3,0),"N/A")</f>
        <v>7.9361753383348894</v>
      </c>
      <c r="H1570" s="64">
        <f>IF(ISNUMBER((Sheet1!G1551+$F$9/10)*VLOOKUP($B1570,$H$13:$J$17,3,0)),(Sheet1!G1551+$F$9/10)*VLOOKUP($B1570,$H$13:$J$17,3,0),"N/A")</f>
        <v>8.4584478170248207</v>
      </c>
      <c r="I1570" s="64">
        <f>IF(ISNUMBER((Sheet1!H1551+$F$9/10)*VLOOKUP($B1570,$H$13:$J$17,3,0)),(Sheet1!H1551+$F$9/10)*VLOOKUP($B1570,$H$13:$J$17,3,0),"N/A")</f>
        <v>9.1120442327291808</v>
      </c>
      <c r="J1570" s="64">
        <f>IF(ISNUMBER((Sheet1!I1551+$F$9/10)*VLOOKUP($B1570,$H$13:$J$17,3,0)),(Sheet1!I1551+$F$9/10)*VLOOKUP($B1570,$H$13:$J$17,3,0),"N/A")</f>
        <v>9.5783437587149116</v>
      </c>
      <c r="K1570" s="64">
        <f>IF(ISNUMBER((Sheet1!J1551+$F$9/10)*VLOOKUP($B1570,$H$13:$J$17,3,0)),(Sheet1!J1551+$F$9/10)*VLOOKUP($B1570,$H$13:$J$17,3,0),"N/A")</f>
        <v>9.4286125661343672</v>
      </c>
    </row>
    <row r="1571" spans="2:11" x14ac:dyDescent="0.3">
      <c r="B1571" s="104" t="str">
        <f>Sheet1!A1552</f>
        <v>MA</v>
      </c>
      <c r="C1571" s="105" t="str">
        <f>Sheet1!B1552</f>
        <v>Elec</v>
      </c>
      <c r="D1571" s="106">
        <f>Sheet1!C1552</f>
        <v>42582</v>
      </c>
      <c r="E1571" s="106" t="str">
        <f>Sheet1!D1552</f>
        <v>Eversource-SEMA</v>
      </c>
      <c r="F1571" s="105" t="str">
        <f>Sheet1!E1552</f>
        <v>2M+</v>
      </c>
      <c r="G1571" s="64">
        <f>IF(ISNUMBER((Sheet1!F1552+$F$9/10)*VLOOKUP($B1571,$H$13:$J$17,3,0)),(Sheet1!F1552+$F$9/10)*VLOOKUP($B1571,$H$13:$J$17,3,0),"N/A")</f>
        <v>7.8111753383348894</v>
      </c>
      <c r="H1571" s="64">
        <f>IF(ISNUMBER((Sheet1!G1552+$F$9/10)*VLOOKUP($B1571,$H$13:$J$17,3,0)),(Sheet1!G1552+$F$9/10)*VLOOKUP($B1571,$H$13:$J$17,3,0),"N/A")</f>
        <v>8.3334478170248207</v>
      </c>
      <c r="I1571" s="64">
        <f>IF(ISNUMBER((Sheet1!H1552+$F$9/10)*VLOOKUP($B1571,$H$13:$J$17,3,0)),(Sheet1!H1552+$F$9/10)*VLOOKUP($B1571,$H$13:$J$17,3,0),"N/A")</f>
        <v>8.9870442327291808</v>
      </c>
      <c r="J1571" s="64">
        <f>IF(ISNUMBER((Sheet1!I1552+$F$9/10)*VLOOKUP($B1571,$H$13:$J$17,3,0)),(Sheet1!I1552+$F$9/10)*VLOOKUP($B1571,$H$13:$J$17,3,0),"N/A")</f>
        <v>9.4533437587149116</v>
      </c>
      <c r="K1571" s="64">
        <f>IF(ISNUMBER((Sheet1!J1552+$F$9/10)*VLOOKUP($B1571,$H$13:$J$17,3,0)),(Sheet1!J1552+$F$9/10)*VLOOKUP($B1571,$H$13:$J$17,3,0),"N/A")</f>
        <v>9.3036125661343672</v>
      </c>
    </row>
    <row r="1572" spans="2:11" x14ac:dyDescent="0.3">
      <c r="B1572" s="104" t="str">
        <f>Sheet1!A1553</f>
        <v>MA</v>
      </c>
      <c r="C1572" s="105" t="str">
        <f>Sheet1!B1553</f>
        <v>Elec</v>
      </c>
      <c r="D1572" s="106">
        <f>Sheet1!C1553</f>
        <v>42582</v>
      </c>
      <c r="E1572" s="106" t="str">
        <f>Sheet1!D1553</f>
        <v>NatGrid-NEMA</v>
      </c>
      <c r="F1572" s="105" t="str">
        <f>Sheet1!E1553</f>
        <v>0-150K</v>
      </c>
      <c r="G1572" s="64">
        <f>IF(ISNUMBER((Sheet1!F1553+$F$9/10)*VLOOKUP($B1572,$H$13:$J$17,3,0)),(Sheet1!F1553+$F$9/10)*VLOOKUP($B1572,$H$13:$J$17,3,0),"N/A")</f>
        <v>8.7654456900228297</v>
      </c>
      <c r="H1572" s="64">
        <f>IF(ISNUMBER((Sheet1!G1553+$F$9/10)*VLOOKUP($B1572,$H$13:$J$17,3,0)),(Sheet1!G1553+$F$9/10)*VLOOKUP($B1572,$H$13:$J$17,3,0),"N/A")</f>
        <v>9.2162020461990846</v>
      </c>
      <c r="I1572" s="64">
        <f>IF(ISNUMBER((Sheet1!H1553+$F$9/10)*VLOOKUP($B1572,$H$13:$J$17,3,0)),(Sheet1!H1553+$F$9/10)*VLOOKUP($B1572,$H$13:$J$17,3,0),"N/A")</f>
        <v>9.9086417799564686</v>
      </c>
      <c r="J1572" s="64">
        <f>IF(ISNUMBER((Sheet1!I1553+$F$9/10)*VLOOKUP($B1572,$H$13:$J$17,3,0)),(Sheet1!I1553+$F$9/10)*VLOOKUP($B1572,$H$13:$J$17,3,0),"N/A")</f>
        <v>10.410787687467188</v>
      </c>
      <c r="K1572" s="64">
        <f>IF(ISNUMBER((Sheet1!J1553+$F$9/10)*VLOOKUP($B1572,$H$13:$J$17,3,0)),(Sheet1!J1553+$F$9/10)*VLOOKUP($B1572,$H$13:$J$17,3,0),"N/A")</f>
        <v>10.310002590858108</v>
      </c>
    </row>
    <row r="1573" spans="2:11" x14ac:dyDescent="0.3">
      <c r="B1573" s="104" t="str">
        <f>Sheet1!A1554</f>
        <v>MA</v>
      </c>
      <c r="C1573" s="105" t="str">
        <f>Sheet1!B1554</f>
        <v>Elec</v>
      </c>
      <c r="D1573" s="106">
        <f>Sheet1!C1554</f>
        <v>42582</v>
      </c>
      <c r="E1573" s="106" t="str">
        <f>Sheet1!D1554</f>
        <v>NatGrid-NEMA</v>
      </c>
      <c r="F1573" s="105" t="str">
        <f>Sheet1!E1554</f>
        <v>150-500K</v>
      </c>
      <c r="G1573" s="64">
        <f>IF(ISNUMBER((Sheet1!F1554+$F$9/10)*VLOOKUP($B1573,$H$13:$J$17,3,0)),(Sheet1!F1554+$F$9/10)*VLOOKUP($B1573,$H$13:$J$17,3,0),"N/A")</f>
        <v>8.5654456900228304</v>
      </c>
      <c r="H1573" s="64">
        <f>IF(ISNUMBER((Sheet1!G1554+$F$9/10)*VLOOKUP($B1573,$H$13:$J$17,3,0)),(Sheet1!G1554+$F$9/10)*VLOOKUP($B1573,$H$13:$J$17,3,0),"N/A")</f>
        <v>9.0162020461990853</v>
      </c>
      <c r="I1573" s="64">
        <f>IF(ISNUMBER((Sheet1!H1554+$F$9/10)*VLOOKUP($B1573,$H$13:$J$17,3,0)),(Sheet1!H1554+$F$9/10)*VLOOKUP($B1573,$H$13:$J$17,3,0),"N/A")</f>
        <v>9.7086417799564693</v>
      </c>
      <c r="J1573" s="64">
        <f>IF(ISNUMBER((Sheet1!I1554+$F$9/10)*VLOOKUP($B1573,$H$13:$J$17,3,0)),(Sheet1!I1554+$F$9/10)*VLOOKUP($B1573,$H$13:$J$17,3,0),"N/A")</f>
        <v>10.210787687467189</v>
      </c>
      <c r="K1573" s="64">
        <f>IF(ISNUMBER((Sheet1!J1554+$F$9/10)*VLOOKUP($B1573,$H$13:$J$17,3,0)),(Sheet1!J1554+$F$9/10)*VLOOKUP($B1573,$H$13:$J$17,3,0),"N/A")</f>
        <v>10.110002590858107</v>
      </c>
    </row>
    <row r="1574" spans="2:11" x14ac:dyDescent="0.3">
      <c r="B1574" s="104" t="str">
        <f>Sheet1!A1555</f>
        <v>MA</v>
      </c>
      <c r="C1574" s="105" t="str">
        <f>Sheet1!B1555</f>
        <v>Elec</v>
      </c>
      <c r="D1574" s="106">
        <f>Sheet1!C1555</f>
        <v>42582</v>
      </c>
      <c r="E1574" s="106" t="str">
        <f>Sheet1!D1555</f>
        <v>NatGrid-NEMA</v>
      </c>
      <c r="F1574" s="105" t="str">
        <f>Sheet1!E1555</f>
        <v>500-1M</v>
      </c>
      <c r="G1574" s="64">
        <f>IF(ISNUMBER((Sheet1!F1555+$F$9/10)*VLOOKUP($B1574,$H$13:$J$17,3,0)),(Sheet1!F1555+$F$9/10)*VLOOKUP($B1574,$H$13:$J$17,3,0),"N/A")</f>
        <v>8.215445690022829</v>
      </c>
      <c r="H1574" s="64">
        <f>IF(ISNUMBER((Sheet1!G1555+$F$9/10)*VLOOKUP($B1574,$H$13:$J$17,3,0)),(Sheet1!G1555+$F$9/10)*VLOOKUP($B1574,$H$13:$J$17,3,0),"N/A")</f>
        <v>8.6662020461990856</v>
      </c>
      <c r="I1574" s="64">
        <f>IF(ISNUMBER((Sheet1!H1555+$F$9/10)*VLOOKUP($B1574,$H$13:$J$17,3,0)),(Sheet1!H1555+$F$9/10)*VLOOKUP($B1574,$H$13:$J$17,3,0),"N/A")</f>
        <v>9.3586417799564678</v>
      </c>
      <c r="J1574" s="64">
        <f>IF(ISNUMBER((Sheet1!I1555+$F$9/10)*VLOOKUP($B1574,$H$13:$J$17,3,0)),(Sheet1!I1555+$F$9/10)*VLOOKUP($B1574,$H$13:$J$17,3,0),"N/A")</f>
        <v>9.8607876874671891</v>
      </c>
      <c r="K1574" s="64">
        <f>IF(ISNUMBER((Sheet1!J1555+$F$9/10)*VLOOKUP($B1574,$H$13:$J$17,3,0)),(Sheet1!J1555+$F$9/10)*VLOOKUP($B1574,$H$13:$J$17,3,0),"N/A")</f>
        <v>9.7600025908581074</v>
      </c>
    </row>
    <row r="1575" spans="2:11" x14ac:dyDescent="0.3">
      <c r="B1575" s="104" t="str">
        <f>Sheet1!A1556</f>
        <v>MA</v>
      </c>
      <c r="C1575" s="105" t="str">
        <f>Sheet1!B1556</f>
        <v>Elec</v>
      </c>
      <c r="D1575" s="106">
        <f>Sheet1!C1556</f>
        <v>42582</v>
      </c>
      <c r="E1575" s="106" t="str">
        <f>Sheet1!D1556</f>
        <v>NatGrid-NEMA</v>
      </c>
      <c r="F1575" s="105" t="str">
        <f>Sheet1!E1556</f>
        <v>1-2M</v>
      </c>
      <c r="G1575" s="64">
        <f>IF(ISNUMBER((Sheet1!F1556+$F$9/10)*VLOOKUP($B1575,$H$13:$J$17,3,0)),(Sheet1!F1556+$F$9/10)*VLOOKUP($B1575,$H$13:$J$17,3,0),"N/A")</f>
        <v>8.090445690022829</v>
      </c>
      <c r="H1575" s="64">
        <f>IF(ISNUMBER((Sheet1!G1556+$F$9/10)*VLOOKUP($B1575,$H$13:$J$17,3,0)),(Sheet1!G1556+$F$9/10)*VLOOKUP($B1575,$H$13:$J$17,3,0),"N/A")</f>
        <v>8.5412020461990856</v>
      </c>
      <c r="I1575" s="64">
        <f>IF(ISNUMBER((Sheet1!H1556+$F$9/10)*VLOOKUP($B1575,$H$13:$J$17,3,0)),(Sheet1!H1556+$F$9/10)*VLOOKUP($B1575,$H$13:$J$17,3,0),"N/A")</f>
        <v>9.2336417799564678</v>
      </c>
      <c r="J1575" s="64">
        <f>IF(ISNUMBER((Sheet1!I1556+$F$9/10)*VLOOKUP($B1575,$H$13:$J$17,3,0)),(Sheet1!I1556+$F$9/10)*VLOOKUP($B1575,$H$13:$J$17,3,0),"N/A")</f>
        <v>9.7357876874671891</v>
      </c>
      <c r="K1575" s="64">
        <f>IF(ISNUMBER((Sheet1!J1556+$F$9/10)*VLOOKUP($B1575,$H$13:$J$17,3,0)),(Sheet1!J1556+$F$9/10)*VLOOKUP($B1575,$H$13:$J$17,3,0),"N/A")</f>
        <v>9.6350025908581074</v>
      </c>
    </row>
    <row r="1576" spans="2:11" x14ac:dyDescent="0.3">
      <c r="B1576" s="104" t="str">
        <f>Sheet1!A1557</f>
        <v>MA</v>
      </c>
      <c r="C1576" s="105" t="str">
        <f>Sheet1!B1557</f>
        <v>Elec</v>
      </c>
      <c r="D1576" s="106">
        <f>Sheet1!C1557</f>
        <v>42582</v>
      </c>
      <c r="E1576" s="106" t="str">
        <f>Sheet1!D1557</f>
        <v>NatGrid-NEMA</v>
      </c>
      <c r="F1576" s="105" t="str">
        <f>Sheet1!E1557</f>
        <v>2M+</v>
      </c>
      <c r="G1576" s="64">
        <f>IF(ISNUMBER((Sheet1!F1557+$F$9/10)*VLOOKUP($B1576,$H$13:$J$17,3,0)),(Sheet1!F1557+$F$9/10)*VLOOKUP($B1576,$H$13:$J$17,3,0),"N/A")</f>
        <v>7.9654456900228299</v>
      </c>
      <c r="H1576" s="64">
        <f>IF(ISNUMBER((Sheet1!G1557+$F$9/10)*VLOOKUP($B1576,$H$13:$J$17,3,0)),(Sheet1!G1557+$F$9/10)*VLOOKUP($B1576,$H$13:$J$17,3,0),"N/A")</f>
        <v>8.4162020461990856</v>
      </c>
      <c r="I1576" s="64">
        <f>IF(ISNUMBER((Sheet1!H1557+$F$9/10)*VLOOKUP($B1576,$H$13:$J$17,3,0)),(Sheet1!H1557+$F$9/10)*VLOOKUP($B1576,$H$13:$J$17,3,0),"N/A")</f>
        <v>9.1086417799564678</v>
      </c>
      <c r="J1576" s="64">
        <f>IF(ISNUMBER((Sheet1!I1557+$F$9/10)*VLOOKUP($B1576,$H$13:$J$17,3,0)),(Sheet1!I1557+$F$9/10)*VLOOKUP($B1576,$H$13:$J$17,3,0),"N/A")</f>
        <v>9.6107876874671891</v>
      </c>
      <c r="K1576" s="64">
        <f>IF(ISNUMBER((Sheet1!J1557+$F$9/10)*VLOOKUP($B1576,$H$13:$J$17,3,0)),(Sheet1!J1557+$F$9/10)*VLOOKUP($B1576,$H$13:$J$17,3,0),"N/A")</f>
        <v>9.5100025908581074</v>
      </c>
    </row>
    <row r="1577" spans="2:11" x14ac:dyDescent="0.3">
      <c r="B1577" s="104" t="str">
        <f>Sheet1!A1558</f>
        <v>MA</v>
      </c>
      <c r="C1577" s="105" t="str">
        <f>Sheet1!B1558</f>
        <v>Elec</v>
      </c>
      <c r="D1577" s="106">
        <f>Sheet1!C1558</f>
        <v>42582</v>
      </c>
      <c r="E1577" s="106" t="str">
        <f>Sheet1!D1558</f>
        <v>NatGrid-SEMA</v>
      </c>
      <c r="F1577" s="105" t="str">
        <f>Sheet1!E1558</f>
        <v>0-150K</v>
      </c>
      <c r="G1577" s="64">
        <f>IF(ISNUMBER((Sheet1!F1558+$F$9/10)*VLOOKUP($B1577,$H$13:$J$17,3,0)),(Sheet1!F1558+$F$9/10)*VLOOKUP($B1577,$H$13:$J$17,3,0),"N/A")</f>
        <v>8.6567949119076228</v>
      </c>
      <c r="H1577" s="64">
        <f>IF(ISNUMBER((Sheet1!G1558+$F$9/10)*VLOOKUP($B1577,$H$13:$J$17,3,0)),(Sheet1!G1558+$F$9/10)*VLOOKUP($B1577,$H$13:$J$17,3,0),"N/A")</f>
        <v>9.1740030040150824</v>
      </c>
      <c r="I1577" s="64">
        <f>IF(ISNUMBER((Sheet1!H1558+$F$9/10)*VLOOKUP($B1577,$H$13:$J$17,3,0)),(Sheet1!H1558+$F$9/10)*VLOOKUP($B1577,$H$13:$J$17,3,0),"N/A")</f>
        <v>9.8295280740560216</v>
      </c>
      <c r="J1577" s="64">
        <f>IF(ISNUMBER((Sheet1!I1558+$F$9/10)*VLOOKUP($B1577,$H$13:$J$17,3,0)),(Sheet1!I1558+$F$9/10)*VLOOKUP($B1577,$H$13:$J$17,3,0),"N/A")</f>
        <v>10.296631577311986</v>
      </c>
      <c r="K1577" s="64">
        <f>IF(ISNUMBER((Sheet1!J1558+$F$9/10)*VLOOKUP($B1577,$H$13:$J$17,3,0)),(Sheet1!J1558+$F$9/10)*VLOOKUP($B1577,$H$13:$J$17,3,0),"N/A")</f>
        <v>10.147677636865748</v>
      </c>
    </row>
    <row r="1578" spans="2:11" x14ac:dyDescent="0.3">
      <c r="B1578" s="104" t="str">
        <f>Sheet1!A1559</f>
        <v>MA</v>
      </c>
      <c r="C1578" s="105" t="str">
        <f>Sheet1!B1559</f>
        <v>Elec</v>
      </c>
      <c r="D1578" s="106">
        <f>Sheet1!C1559</f>
        <v>42582</v>
      </c>
      <c r="E1578" s="106" t="str">
        <f>Sheet1!D1559</f>
        <v>NatGrid-SEMA</v>
      </c>
      <c r="F1578" s="105" t="str">
        <f>Sheet1!E1559</f>
        <v>150-500K</v>
      </c>
      <c r="G1578" s="64">
        <f>IF(ISNUMBER((Sheet1!F1559+$F$9/10)*VLOOKUP($B1578,$H$13:$J$17,3,0)),(Sheet1!F1559+$F$9/10)*VLOOKUP($B1578,$H$13:$J$17,3,0),"N/A")</f>
        <v>8.4567949119076236</v>
      </c>
      <c r="H1578" s="64">
        <f>IF(ISNUMBER((Sheet1!G1559+$F$9/10)*VLOOKUP($B1578,$H$13:$J$17,3,0)),(Sheet1!G1559+$F$9/10)*VLOOKUP($B1578,$H$13:$J$17,3,0),"N/A")</f>
        <v>8.9740030040150831</v>
      </c>
      <c r="I1578" s="64">
        <f>IF(ISNUMBER((Sheet1!H1559+$F$9/10)*VLOOKUP($B1578,$H$13:$J$17,3,0)),(Sheet1!H1559+$F$9/10)*VLOOKUP($B1578,$H$13:$J$17,3,0),"N/A")</f>
        <v>9.6295280740560223</v>
      </c>
      <c r="J1578" s="64">
        <f>IF(ISNUMBER((Sheet1!I1559+$F$9/10)*VLOOKUP($B1578,$H$13:$J$17,3,0)),(Sheet1!I1559+$F$9/10)*VLOOKUP($B1578,$H$13:$J$17,3,0),"N/A")</f>
        <v>10.096631577311985</v>
      </c>
      <c r="K1578" s="64">
        <f>IF(ISNUMBER((Sheet1!J1559+$F$9/10)*VLOOKUP($B1578,$H$13:$J$17,3,0)),(Sheet1!J1559+$F$9/10)*VLOOKUP($B1578,$H$13:$J$17,3,0),"N/A")</f>
        <v>9.9476776368657482</v>
      </c>
    </row>
    <row r="1579" spans="2:11" x14ac:dyDescent="0.3">
      <c r="B1579" s="104" t="str">
        <f>Sheet1!A1560</f>
        <v>MA</v>
      </c>
      <c r="C1579" s="105" t="str">
        <f>Sheet1!B1560</f>
        <v>Elec</v>
      </c>
      <c r="D1579" s="106">
        <f>Sheet1!C1560</f>
        <v>42582</v>
      </c>
      <c r="E1579" s="106" t="str">
        <f>Sheet1!D1560</f>
        <v>NatGrid-SEMA</v>
      </c>
      <c r="F1579" s="105" t="str">
        <f>Sheet1!E1560</f>
        <v>500-1M</v>
      </c>
      <c r="G1579" s="64">
        <f>IF(ISNUMBER((Sheet1!F1560+$F$9/10)*VLOOKUP($B1579,$H$13:$J$17,3,0)),(Sheet1!F1560+$F$9/10)*VLOOKUP($B1579,$H$13:$J$17,3,0),"N/A")</f>
        <v>8.1067949119076239</v>
      </c>
      <c r="H1579" s="64">
        <f>IF(ISNUMBER((Sheet1!G1560+$F$9/10)*VLOOKUP($B1579,$H$13:$J$17,3,0)),(Sheet1!G1560+$F$9/10)*VLOOKUP($B1579,$H$13:$J$17,3,0),"N/A")</f>
        <v>8.6240030040150835</v>
      </c>
      <c r="I1579" s="64">
        <f>IF(ISNUMBER((Sheet1!H1560+$F$9/10)*VLOOKUP($B1579,$H$13:$J$17,3,0)),(Sheet1!H1560+$F$9/10)*VLOOKUP($B1579,$H$13:$J$17,3,0),"N/A")</f>
        <v>9.2795280740560209</v>
      </c>
      <c r="J1579" s="64">
        <f>IF(ISNUMBER((Sheet1!I1560+$F$9/10)*VLOOKUP($B1579,$H$13:$J$17,3,0)),(Sheet1!I1560+$F$9/10)*VLOOKUP($B1579,$H$13:$J$17,3,0),"N/A")</f>
        <v>9.7466315773119856</v>
      </c>
      <c r="K1579" s="64">
        <f>IF(ISNUMBER((Sheet1!J1560+$F$9/10)*VLOOKUP($B1579,$H$13:$J$17,3,0)),(Sheet1!J1560+$F$9/10)*VLOOKUP($B1579,$H$13:$J$17,3,0),"N/A")</f>
        <v>9.5976776368657486</v>
      </c>
    </row>
    <row r="1580" spans="2:11" x14ac:dyDescent="0.3">
      <c r="B1580" s="104" t="str">
        <f>Sheet1!A1561</f>
        <v>MA</v>
      </c>
      <c r="C1580" s="105" t="str">
        <f>Sheet1!B1561</f>
        <v>Elec</v>
      </c>
      <c r="D1580" s="106">
        <f>Sheet1!C1561</f>
        <v>42582</v>
      </c>
      <c r="E1580" s="106" t="str">
        <f>Sheet1!D1561</f>
        <v>NatGrid-SEMA</v>
      </c>
      <c r="F1580" s="105" t="str">
        <f>Sheet1!E1561</f>
        <v>1-2M</v>
      </c>
      <c r="G1580" s="64">
        <f>IF(ISNUMBER((Sheet1!F1561+$F$9/10)*VLOOKUP($B1580,$H$13:$J$17,3,0)),(Sheet1!F1561+$F$9/10)*VLOOKUP($B1580,$H$13:$J$17,3,0),"N/A")</f>
        <v>7.981794911907623</v>
      </c>
      <c r="H1580" s="64">
        <f>IF(ISNUMBER((Sheet1!G1561+$F$9/10)*VLOOKUP($B1580,$H$13:$J$17,3,0)),(Sheet1!G1561+$F$9/10)*VLOOKUP($B1580,$H$13:$J$17,3,0),"N/A")</f>
        <v>8.4990030040150835</v>
      </c>
      <c r="I1580" s="64">
        <f>IF(ISNUMBER((Sheet1!H1561+$F$9/10)*VLOOKUP($B1580,$H$13:$J$17,3,0)),(Sheet1!H1561+$F$9/10)*VLOOKUP($B1580,$H$13:$J$17,3,0),"N/A")</f>
        <v>9.1545280740560209</v>
      </c>
      <c r="J1580" s="64">
        <f>IF(ISNUMBER((Sheet1!I1561+$F$9/10)*VLOOKUP($B1580,$H$13:$J$17,3,0)),(Sheet1!I1561+$F$9/10)*VLOOKUP($B1580,$H$13:$J$17,3,0),"N/A")</f>
        <v>9.6216315773119856</v>
      </c>
      <c r="K1580" s="64">
        <f>IF(ISNUMBER((Sheet1!J1561+$F$9/10)*VLOOKUP($B1580,$H$13:$J$17,3,0)),(Sheet1!J1561+$F$9/10)*VLOOKUP($B1580,$H$13:$J$17,3,0),"N/A")</f>
        <v>9.4726776368657486</v>
      </c>
    </row>
    <row r="1581" spans="2:11" x14ac:dyDescent="0.3">
      <c r="B1581" s="104" t="str">
        <f>Sheet1!A1562</f>
        <v>MA</v>
      </c>
      <c r="C1581" s="105" t="str">
        <f>Sheet1!B1562</f>
        <v>Elec</v>
      </c>
      <c r="D1581" s="106">
        <f>Sheet1!C1562</f>
        <v>42582</v>
      </c>
      <c r="E1581" s="106" t="str">
        <f>Sheet1!D1562</f>
        <v>NatGrid-SEMA</v>
      </c>
      <c r="F1581" s="105" t="str">
        <f>Sheet1!E1562</f>
        <v>2M+</v>
      </c>
      <c r="G1581" s="64">
        <f>IF(ISNUMBER((Sheet1!F1562+$F$9/10)*VLOOKUP($B1581,$H$13:$J$17,3,0)),(Sheet1!F1562+$F$9/10)*VLOOKUP($B1581,$H$13:$J$17,3,0),"N/A")</f>
        <v>7.856794911907623</v>
      </c>
      <c r="H1581" s="64">
        <f>IF(ISNUMBER((Sheet1!G1562+$F$9/10)*VLOOKUP($B1581,$H$13:$J$17,3,0)),(Sheet1!G1562+$F$9/10)*VLOOKUP($B1581,$H$13:$J$17,3,0),"N/A")</f>
        <v>8.3740030040150835</v>
      </c>
      <c r="I1581" s="64">
        <f>IF(ISNUMBER((Sheet1!H1562+$F$9/10)*VLOOKUP($B1581,$H$13:$J$17,3,0)),(Sheet1!H1562+$F$9/10)*VLOOKUP($B1581,$H$13:$J$17,3,0),"N/A")</f>
        <v>9.0295280740560209</v>
      </c>
      <c r="J1581" s="64">
        <f>IF(ISNUMBER((Sheet1!I1562+$F$9/10)*VLOOKUP($B1581,$H$13:$J$17,3,0)),(Sheet1!I1562+$F$9/10)*VLOOKUP($B1581,$H$13:$J$17,3,0),"N/A")</f>
        <v>9.4966315773119856</v>
      </c>
      <c r="K1581" s="64">
        <f>IF(ISNUMBER((Sheet1!J1562+$F$9/10)*VLOOKUP($B1581,$H$13:$J$17,3,0)),(Sheet1!J1562+$F$9/10)*VLOOKUP($B1581,$H$13:$J$17,3,0),"N/A")</f>
        <v>9.3476776368657486</v>
      </c>
    </row>
    <row r="1582" spans="2:11" x14ac:dyDescent="0.3">
      <c r="B1582" s="104" t="str">
        <f>Sheet1!A1563</f>
        <v>MA</v>
      </c>
      <c r="C1582" s="105" t="str">
        <f>Sheet1!B1563</f>
        <v>Elec</v>
      </c>
      <c r="D1582" s="106">
        <f>Sheet1!C1563</f>
        <v>42582</v>
      </c>
      <c r="E1582" s="106" t="str">
        <f>Sheet1!D1563</f>
        <v>NatGrid-WCMA</v>
      </c>
      <c r="F1582" s="105" t="str">
        <f>Sheet1!E1563</f>
        <v>0-150K</v>
      </c>
      <c r="G1582" s="64">
        <f>IF(ISNUMBER((Sheet1!F1563+$F$9/10)*VLOOKUP($B1582,$H$13:$J$17,3,0)),(Sheet1!F1563+$F$9/10)*VLOOKUP($B1582,$H$13:$J$17,3,0),"N/A")</f>
        <v>8.5981443733561651</v>
      </c>
      <c r="H1582" s="64">
        <f>IF(ISNUMBER((Sheet1!G1563+$F$9/10)*VLOOKUP($B1582,$H$13:$J$17,3,0)),(Sheet1!G1563+$F$9/10)*VLOOKUP($B1582,$H$13:$J$17,3,0),"N/A")</f>
        <v>9.1039789628657566</v>
      </c>
      <c r="I1582" s="64">
        <f>IF(ISNUMBER((Sheet1!H1563+$F$9/10)*VLOOKUP($B1582,$H$13:$J$17,3,0)),(Sheet1!H1563+$F$9/10)*VLOOKUP($B1582,$H$13:$J$17,3,0),"N/A")</f>
        <v>9.7613710077342475</v>
      </c>
      <c r="J1582" s="64">
        <f>IF(ISNUMBER((Sheet1!I1563+$F$9/10)*VLOOKUP($B1582,$H$13:$J$17,3,0)),(Sheet1!I1563+$F$9/10)*VLOOKUP($B1582,$H$13:$J$17,3,0),"N/A")</f>
        <v>10.235400066633856</v>
      </c>
      <c r="K1582" s="64">
        <f>IF(ISNUMBER((Sheet1!J1563+$F$9/10)*VLOOKUP($B1582,$H$13:$J$17,3,0)),(Sheet1!J1563+$F$9/10)*VLOOKUP($B1582,$H$13:$J$17,3,0),"N/A")</f>
        <v>10.085169265858109</v>
      </c>
    </row>
    <row r="1583" spans="2:11" x14ac:dyDescent="0.3">
      <c r="B1583" s="104" t="str">
        <f>Sheet1!A1564</f>
        <v>MA</v>
      </c>
      <c r="C1583" s="105" t="str">
        <f>Sheet1!B1564</f>
        <v>Elec</v>
      </c>
      <c r="D1583" s="106">
        <f>Sheet1!C1564</f>
        <v>42582</v>
      </c>
      <c r="E1583" s="106" t="str">
        <f>Sheet1!D1564</f>
        <v>NatGrid-WCMA</v>
      </c>
      <c r="F1583" s="105" t="str">
        <f>Sheet1!E1564</f>
        <v>150-500K</v>
      </c>
      <c r="G1583" s="64">
        <f>IF(ISNUMBER((Sheet1!F1564+$F$9/10)*VLOOKUP($B1583,$H$13:$J$17,3,0)),(Sheet1!F1564+$F$9/10)*VLOOKUP($B1583,$H$13:$J$17,3,0),"N/A")</f>
        <v>8.398144373356164</v>
      </c>
      <c r="H1583" s="64">
        <f>IF(ISNUMBER((Sheet1!G1564+$F$9/10)*VLOOKUP($B1583,$H$13:$J$17,3,0)),(Sheet1!G1564+$F$9/10)*VLOOKUP($B1583,$H$13:$J$17,3,0),"N/A")</f>
        <v>8.9039789628657555</v>
      </c>
      <c r="I1583" s="64">
        <f>IF(ISNUMBER((Sheet1!H1564+$F$9/10)*VLOOKUP($B1583,$H$13:$J$17,3,0)),(Sheet1!H1564+$F$9/10)*VLOOKUP($B1583,$H$13:$J$17,3,0),"N/A")</f>
        <v>9.5613710077342482</v>
      </c>
      <c r="J1583" s="64">
        <f>IF(ISNUMBER((Sheet1!I1564+$F$9/10)*VLOOKUP($B1583,$H$13:$J$17,3,0)),(Sheet1!I1564+$F$9/10)*VLOOKUP($B1583,$H$13:$J$17,3,0),"N/A")</f>
        <v>10.035400066633857</v>
      </c>
      <c r="K1583" s="64">
        <f>IF(ISNUMBER((Sheet1!J1564+$F$9/10)*VLOOKUP($B1583,$H$13:$J$17,3,0)),(Sheet1!J1564+$F$9/10)*VLOOKUP($B1583,$H$13:$J$17,3,0),"N/A")</f>
        <v>9.8851692658581101</v>
      </c>
    </row>
    <row r="1584" spans="2:11" x14ac:dyDescent="0.3">
      <c r="B1584" s="104" t="str">
        <f>Sheet1!A1565</f>
        <v>MA</v>
      </c>
      <c r="C1584" s="105" t="str">
        <f>Sheet1!B1565</f>
        <v>Elec</v>
      </c>
      <c r="D1584" s="106">
        <f>Sheet1!C1565</f>
        <v>42582</v>
      </c>
      <c r="E1584" s="106" t="str">
        <f>Sheet1!D1565</f>
        <v>NatGrid-WCMA</v>
      </c>
      <c r="F1584" s="105" t="str">
        <f>Sheet1!E1565</f>
        <v>500-1M</v>
      </c>
      <c r="G1584" s="64">
        <f>IF(ISNUMBER((Sheet1!F1565+$F$9/10)*VLOOKUP($B1584,$H$13:$J$17,3,0)),(Sheet1!F1565+$F$9/10)*VLOOKUP($B1584,$H$13:$J$17,3,0),"N/A")</f>
        <v>8.0481443733561644</v>
      </c>
      <c r="H1584" s="64">
        <f>IF(ISNUMBER((Sheet1!G1565+$F$9/10)*VLOOKUP($B1584,$H$13:$J$17,3,0)),(Sheet1!G1565+$F$9/10)*VLOOKUP($B1584,$H$13:$J$17,3,0),"N/A")</f>
        <v>8.5539789628657559</v>
      </c>
      <c r="I1584" s="64">
        <f>IF(ISNUMBER((Sheet1!H1565+$F$9/10)*VLOOKUP($B1584,$H$13:$J$17,3,0)),(Sheet1!H1565+$F$9/10)*VLOOKUP($B1584,$H$13:$J$17,3,0),"N/A")</f>
        <v>9.2113710077342468</v>
      </c>
      <c r="J1584" s="64">
        <f>IF(ISNUMBER((Sheet1!I1565+$F$9/10)*VLOOKUP($B1584,$H$13:$J$17,3,0)),(Sheet1!I1565+$F$9/10)*VLOOKUP($B1584,$H$13:$J$17,3,0),"N/A")</f>
        <v>9.6854000666338571</v>
      </c>
      <c r="K1584" s="64">
        <f>IF(ISNUMBER((Sheet1!J1565+$F$9/10)*VLOOKUP($B1584,$H$13:$J$17,3,0)),(Sheet1!J1565+$F$9/10)*VLOOKUP($B1584,$H$13:$J$17,3,0),"N/A")</f>
        <v>9.5351692658581104</v>
      </c>
    </row>
    <row r="1585" spans="2:11" x14ac:dyDescent="0.3">
      <c r="B1585" s="104" t="str">
        <f>Sheet1!A1566</f>
        <v>MA</v>
      </c>
      <c r="C1585" s="105" t="str">
        <f>Sheet1!B1566</f>
        <v>Elec</v>
      </c>
      <c r="D1585" s="106">
        <f>Sheet1!C1566</f>
        <v>42582</v>
      </c>
      <c r="E1585" s="106" t="str">
        <f>Sheet1!D1566</f>
        <v>NatGrid-WCMA</v>
      </c>
      <c r="F1585" s="105" t="str">
        <f>Sheet1!E1566</f>
        <v>1-2M</v>
      </c>
      <c r="G1585" s="64">
        <f>IF(ISNUMBER((Sheet1!F1566+$F$9/10)*VLOOKUP($B1585,$H$13:$J$17,3,0)),(Sheet1!F1566+$F$9/10)*VLOOKUP($B1585,$H$13:$J$17,3,0),"N/A")</f>
        <v>7.9231443733561644</v>
      </c>
      <c r="H1585" s="64">
        <f>IF(ISNUMBER((Sheet1!G1566+$F$9/10)*VLOOKUP($B1585,$H$13:$J$17,3,0)),(Sheet1!G1566+$F$9/10)*VLOOKUP($B1585,$H$13:$J$17,3,0),"N/A")</f>
        <v>8.4289789628657559</v>
      </c>
      <c r="I1585" s="64">
        <f>IF(ISNUMBER((Sheet1!H1566+$F$9/10)*VLOOKUP($B1585,$H$13:$J$17,3,0)),(Sheet1!H1566+$F$9/10)*VLOOKUP($B1585,$H$13:$J$17,3,0),"N/A")</f>
        <v>9.0863710077342468</v>
      </c>
      <c r="J1585" s="64">
        <f>IF(ISNUMBER((Sheet1!I1566+$F$9/10)*VLOOKUP($B1585,$H$13:$J$17,3,0)),(Sheet1!I1566+$F$9/10)*VLOOKUP($B1585,$H$13:$J$17,3,0),"N/A")</f>
        <v>9.5604000666338571</v>
      </c>
      <c r="K1585" s="64">
        <f>IF(ISNUMBER((Sheet1!J1566+$F$9/10)*VLOOKUP($B1585,$H$13:$J$17,3,0)),(Sheet1!J1566+$F$9/10)*VLOOKUP($B1585,$H$13:$J$17,3,0),"N/A")</f>
        <v>9.4101692658581104</v>
      </c>
    </row>
    <row r="1586" spans="2:11" x14ac:dyDescent="0.3">
      <c r="B1586" s="104" t="str">
        <f>Sheet1!A1567</f>
        <v>MA</v>
      </c>
      <c r="C1586" s="105" t="str">
        <f>Sheet1!B1567</f>
        <v>Elec</v>
      </c>
      <c r="D1586" s="106">
        <f>Sheet1!C1567</f>
        <v>42582</v>
      </c>
      <c r="E1586" s="106" t="str">
        <f>Sheet1!D1567</f>
        <v>NatGrid-WCMA</v>
      </c>
      <c r="F1586" s="105" t="str">
        <f>Sheet1!E1567</f>
        <v>2M+</v>
      </c>
      <c r="G1586" s="64">
        <f>IF(ISNUMBER((Sheet1!F1567+$F$9/10)*VLOOKUP($B1586,$H$13:$J$17,3,0)),(Sheet1!F1567+$F$9/10)*VLOOKUP($B1586,$H$13:$J$17,3,0),"N/A")</f>
        <v>7.7981443733561644</v>
      </c>
      <c r="H1586" s="64">
        <f>IF(ISNUMBER((Sheet1!G1567+$F$9/10)*VLOOKUP($B1586,$H$13:$J$17,3,0)),(Sheet1!G1567+$F$9/10)*VLOOKUP($B1586,$H$13:$J$17,3,0),"N/A")</f>
        <v>8.3039789628657559</v>
      </c>
      <c r="I1586" s="64">
        <f>IF(ISNUMBER((Sheet1!H1567+$F$9/10)*VLOOKUP($B1586,$H$13:$J$17,3,0)),(Sheet1!H1567+$F$9/10)*VLOOKUP($B1586,$H$13:$J$17,3,0),"N/A")</f>
        <v>8.9613710077342468</v>
      </c>
      <c r="J1586" s="64">
        <f>IF(ISNUMBER((Sheet1!I1567+$F$9/10)*VLOOKUP($B1586,$H$13:$J$17,3,0)),(Sheet1!I1567+$F$9/10)*VLOOKUP($B1586,$H$13:$J$17,3,0),"N/A")</f>
        <v>9.4354000666338571</v>
      </c>
      <c r="K1586" s="64">
        <f>IF(ISNUMBER((Sheet1!J1567+$F$9/10)*VLOOKUP($B1586,$H$13:$J$17,3,0)),(Sheet1!J1567+$F$9/10)*VLOOKUP($B1586,$H$13:$J$17,3,0),"N/A")</f>
        <v>9.2851692658581104</v>
      </c>
    </row>
    <row r="1587" spans="2:11" x14ac:dyDescent="0.3">
      <c r="B1587" s="104" t="str">
        <f>Sheet1!A1568</f>
        <v>MA</v>
      </c>
      <c r="C1587" s="105" t="str">
        <f>Sheet1!B1568</f>
        <v>Elec</v>
      </c>
      <c r="D1587" s="106">
        <f>Sheet1!C1568</f>
        <v>42613</v>
      </c>
      <c r="E1587" s="106" t="str">
        <f>Sheet1!D1568</f>
        <v>Eversource-NEMA</v>
      </c>
      <c r="F1587" s="105" t="str">
        <f>Sheet1!E1568</f>
        <v>0-150K</v>
      </c>
      <c r="G1587" s="64">
        <f>IF(ISNUMBER((Sheet1!F1568+$F$9/10)*VLOOKUP($B1587,$H$13:$J$17,3,0)),(Sheet1!F1568+$F$9/10)*VLOOKUP($B1587,$H$13:$J$17,3,0),"N/A")</f>
        <v>10.917861915365297</v>
      </c>
      <c r="H1587" s="64">
        <f>IF(ISNUMBER((Sheet1!G1568+$F$9/10)*VLOOKUP($B1587,$H$13:$J$17,3,0)),(Sheet1!G1568+$F$9/10)*VLOOKUP($B1587,$H$13:$J$17,3,0),"N/A")</f>
        <v>10.957757744327399</v>
      </c>
      <c r="I1587" s="64">
        <f>IF(ISNUMBER((Sheet1!H1568+$F$9/10)*VLOOKUP($B1587,$H$13:$J$17,3,0)),(Sheet1!H1568+$F$9/10)*VLOOKUP($B1587,$H$13:$J$17,3,0),"N/A")</f>
        <v>11.188371817597567</v>
      </c>
      <c r="J1587" s="64">
        <f>IF(ISNUMBER((Sheet1!I1568+$F$9/10)*VLOOKUP($B1587,$H$13:$J$17,3,0)),(Sheet1!I1568+$F$9/10)*VLOOKUP($B1587,$H$13:$J$17,3,0),"N/A")</f>
        <v>11.192482295913377</v>
      </c>
      <c r="K1587" s="64">
        <f>IF(ISNUMBER((Sheet1!J1568+$F$9/10)*VLOOKUP($B1587,$H$13:$J$17,3,0)),(Sheet1!J1568+$F$9/10)*VLOOKUP($B1587,$H$13:$J$17,3,0),"N/A")</f>
        <v>10.794057331211123</v>
      </c>
    </row>
    <row r="1588" spans="2:11" x14ac:dyDescent="0.3">
      <c r="B1588" s="104" t="str">
        <f>Sheet1!A1569</f>
        <v>MA</v>
      </c>
      <c r="C1588" s="105" t="str">
        <f>Sheet1!B1569</f>
        <v>Elec</v>
      </c>
      <c r="D1588" s="106">
        <f>Sheet1!C1569</f>
        <v>42613</v>
      </c>
      <c r="E1588" s="106" t="str">
        <f>Sheet1!D1569</f>
        <v>Eversource-NEMA</v>
      </c>
      <c r="F1588" s="105" t="str">
        <f>Sheet1!E1569</f>
        <v>150-500K</v>
      </c>
      <c r="G1588" s="64">
        <f>IF(ISNUMBER((Sheet1!F1569+$F$9/10)*VLOOKUP($B1588,$H$13:$J$17,3,0)),(Sheet1!F1569+$F$9/10)*VLOOKUP($B1588,$H$13:$J$17,3,0),"N/A")</f>
        <v>10.717861915365297</v>
      </c>
      <c r="H1588" s="64">
        <f>IF(ISNUMBER((Sheet1!G1569+$F$9/10)*VLOOKUP($B1588,$H$13:$J$17,3,0)),(Sheet1!G1569+$F$9/10)*VLOOKUP($B1588,$H$13:$J$17,3,0),"N/A")</f>
        <v>10.757757744327398</v>
      </c>
      <c r="I1588" s="64">
        <f>IF(ISNUMBER((Sheet1!H1569+$F$9/10)*VLOOKUP($B1588,$H$13:$J$17,3,0)),(Sheet1!H1569+$F$9/10)*VLOOKUP($B1588,$H$13:$J$17,3,0),"N/A")</f>
        <v>10.988371817597567</v>
      </c>
      <c r="J1588" s="64">
        <f>IF(ISNUMBER((Sheet1!I1569+$F$9/10)*VLOOKUP($B1588,$H$13:$J$17,3,0)),(Sheet1!I1569+$F$9/10)*VLOOKUP($B1588,$H$13:$J$17,3,0),"N/A")</f>
        <v>10.992482295913378</v>
      </c>
      <c r="K1588" s="64">
        <f>IF(ISNUMBER((Sheet1!J1569+$F$9/10)*VLOOKUP($B1588,$H$13:$J$17,3,0)),(Sheet1!J1569+$F$9/10)*VLOOKUP($B1588,$H$13:$J$17,3,0),"N/A")</f>
        <v>10.594057331211122</v>
      </c>
    </row>
    <row r="1589" spans="2:11" x14ac:dyDescent="0.3">
      <c r="B1589" s="104" t="str">
        <f>Sheet1!A1570</f>
        <v>MA</v>
      </c>
      <c r="C1589" s="105" t="str">
        <f>Sheet1!B1570</f>
        <v>Elec</v>
      </c>
      <c r="D1589" s="106">
        <f>Sheet1!C1570</f>
        <v>42613</v>
      </c>
      <c r="E1589" s="106" t="str">
        <f>Sheet1!D1570</f>
        <v>Eversource-NEMA</v>
      </c>
      <c r="F1589" s="105" t="str">
        <f>Sheet1!E1570</f>
        <v>500-1M</v>
      </c>
      <c r="G1589" s="64">
        <f>IF(ISNUMBER((Sheet1!F1570+$F$9/10)*VLOOKUP($B1589,$H$13:$J$17,3,0)),(Sheet1!F1570+$F$9/10)*VLOOKUP($B1589,$H$13:$J$17,3,0),"N/A")</f>
        <v>10.367861915365298</v>
      </c>
      <c r="H1589" s="64">
        <f>IF(ISNUMBER((Sheet1!G1570+$F$9/10)*VLOOKUP($B1589,$H$13:$J$17,3,0)),(Sheet1!G1570+$F$9/10)*VLOOKUP($B1589,$H$13:$J$17,3,0),"N/A")</f>
        <v>10.407757744327398</v>
      </c>
      <c r="I1589" s="64">
        <f>IF(ISNUMBER((Sheet1!H1570+$F$9/10)*VLOOKUP($B1589,$H$13:$J$17,3,0)),(Sheet1!H1570+$F$9/10)*VLOOKUP($B1589,$H$13:$J$17,3,0),"N/A")</f>
        <v>10.638371817597568</v>
      </c>
      <c r="J1589" s="64">
        <f>IF(ISNUMBER((Sheet1!I1570+$F$9/10)*VLOOKUP($B1589,$H$13:$J$17,3,0)),(Sheet1!I1570+$F$9/10)*VLOOKUP($B1589,$H$13:$J$17,3,0),"N/A")</f>
        <v>10.642482295913378</v>
      </c>
      <c r="K1589" s="64">
        <f>IF(ISNUMBER((Sheet1!J1570+$F$9/10)*VLOOKUP($B1589,$H$13:$J$17,3,0)),(Sheet1!J1570+$F$9/10)*VLOOKUP($B1589,$H$13:$J$17,3,0),"N/A")</f>
        <v>10.244057331211122</v>
      </c>
    </row>
    <row r="1590" spans="2:11" x14ac:dyDescent="0.3">
      <c r="B1590" s="104" t="str">
        <f>Sheet1!A1571</f>
        <v>MA</v>
      </c>
      <c r="C1590" s="105" t="str">
        <f>Sheet1!B1571</f>
        <v>Elec</v>
      </c>
      <c r="D1590" s="106">
        <f>Sheet1!C1571</f>
        <v>42613</v>
      </c>
      <c r="E1590" s="106" t="str">
        <f>Sheet1!D1571</f>
        <v>Eversource-NEMA</v>
      </c>
      <c r="F1590" s="105" t="str">
        <f>Sheet1!E1571</f>
        <v>1-2M</v>
      </c>
      <c r="G1590" s="64">
        <f>IF(ISNUMBER((Sheet1!F1571+$F$9/10)*VLOOKUP($B1590,$H$13:$J$17,3,0)),(Sheet1!F1571+$F$9/10)*VLOOKUP($B1590,$H$13:$J$17,3,0),"N/A")</f>
        <v>10.242861915365298</v>
      </c>
      <c r="H1590" s="64">
        <f>IF(ISNUMBER((Sheet1!G1571+$F$9/10)*VLOOKUP($B1590,$H$13:$J$17,3,0)),(Sheet1!G1571+$F$9/10)*VLOOKUP($B1590,$H$13:$J$17,3,0),"N/A")</f>
        <v>10.282757744327398</v>
      </c>
      <c r="I1590" s="64">
        <f>IF(ISNUMBER((Sheet1!H1571+$F$9/10)*VLOOKUP($B1590,$H$13:$J$17,3,0)),(Sheet1!H1571+$F$9/10)*VLOOKUP($B1590,$H$13:$J$17,3,0),"N/A")</f>
        <v>10.513371817597568</v>
      </c>
      <c r="J1590" s="64">
        <f>IF(ISNUMBER((Sheet1!I1571+$F$9/10)*VLOOKUP($B1590,$H$13:$J$17,3,0)),(Sheet1!I1571+$F$9/10)*VLOOKUP($B1590,$H$13:$J$17,3,0),"N/A")</f>
        <v>10.517482295913378</v>
      </c>
      <c r="K1590" s="64">
        <f>IF(ISNUMBER((Sheet1!J1571+$F$9/10)*VLOOKUP($B1590,$H$13:$J$17,3,0)),(Sheet1!J1571+$F$9/10)*VLOOKUP($B1590,$H$13:$J$17,3,0),"N/A")</f>
        <v>10.119057331211122</v>
      </c>
    </row>
    <row r="1591" spans="2:11" x14ac:dyDescent="0.3">
      <c r="B1591" s="104" t="str">
        <f>Sheet1!A1572</f>
        <v>MA</v>
      </c>
      <c r="C1591" s="105" t="str">
        <f>Sheet1!B1572</f>
        <v>Elec</v>
      </c>
      <c r="D1591" s="106">
        <f>Sheet1!C1572</f>
        <v>42613</v>
      </c>
      <c r="E1591" s="106" t="str">
        <f>Sheet1!D1572</f>
        <v>Eversource-NEMA</v>
      </c>
      <c r="F1591" s="105" t="str">
        <f>Sheet1!E1572</f>
        <v>2M+</v>
      </c>
      <c r="G1591" s="64">
        <f>IF(ISNUMBER((Sheet1!F1572+$F$9/10)*VLOOKUP($B1591,$H$13:$J$17,3,0)),(Sheet1!F1572+$F$9/10)*VLOOKUP($B1591,$H$13:$J$17,3,0),"N/A")</f>
        <v>10.117861915365298</v>
      </c>
      <c r="H1591" s="64">
        <f>IF(ISNUMBER((Sheet1!G1572+$F$9/10)*VLOOKUP($B1591,$H$13:$J$17,3,0)),(Sheet1!G1572+$F$9/10)*VLOOKUP($B1591,$H$13:$J$17,3,0),"N/A")</f>
        <v>10.157757744327398</v>
      </c>
      <c r="I1591" s="64">
        <f>IF(ISNUMBER((Sheet1!H1572+$F$9/10)*VLOOKUP($B1591,$H$13:$J$17,3,0)),(Sheet1!H1572+$F$9/10)*VLOOKUP($B1591,$H$13:$J$17,3,0),"N/A")</f>
        <v>10.388371817597568</v>
      </c>
      <c r="J1591" s="64">
        <f>IF(ISNUMBER((Sheet1!I1572+$F$9/10)*VLOOKUP($B1591,$H$13:$J$17,3,0)),(Sheet1!I1572+$F$9/10)*VLOOKUP($B1591,$H$13:$J$17,3,0),"N/A")</f>
        <v>10.392482295913378</v>
      </c>
      <c r="K1591" s="64">
        <f>IF(ISNUMBER((Sheet1!J1572+$F$9/10)*VLOOKUP($B1591,$H$13:$J$17,3,0)),(Sheet1!J1572+$F$9/10)*VLOOKUP($B1591,$H$13:$J$17,3,0),"N/A")</f>
        <v>9.9940573312111223</v>
      </c>
    </row>
    <row r="1592" spans="2:11" x14ac:dyDescent="0.3">
      <c r="B1592" s="104" t="str">
        <f>Sheet1!A1573</f>
        <v>MA</v>
      </c>
      <c r="C1592" s="105" t="str">
        <f>Sheet1!B1573</f>
        <v>Elec</v>
      </c>
      <c r="D1592" s="106">
        <f>Sheet1!C1573</f>
        <v>42613</v>
      </c>
      <c r="E1592" s="106" t="str">
        <f>Sheet1!D1573</f>
        <v>Eversource-SEMA</v>
      </c>
      <c r="F1592" s="105" t="str">
        <f>Sheet1!E1573</f>
        <v>0-150K</v>
      </c>
      <c r="G1592" s="64">
        <f>IF(ISNUMBER((Sheet1!F1573+$F$9/10)*VLOOKUP($B1592,$H$13:$J$17,3,0)),(Sheet1!F1573+$F$9/10)*VLOOKUP($B1592,$H$13:$J$17,3,0),"N/A")</f>
        <v>9.0030659983409702</v>
      </c>
      <c r="H1592" s="64">
        <f>IF(ISNUMBER((Sheet1!G1573+$F$9/10)*VLOOKUP($B1592,$H$13:$J$17,3,0)),(Sheet1!G1573+$F$9/10)*VLOOKUP($B1592,$H$13:$J$17,3,0),"N/A")</f>
        <v>9.32965958570108</v>
      </c>
      <c r="I1592" s="64">
        <f>IF(ISNUMBER((Sheet1!H1573+$F$9/10)*VLOOKUP($B1592,$H$13:$J$17,3,0)),(Sheet1!H1573+$F$9/10)*VLOOKUP($B1592,$H$13:$J$17,3,0),"N/A")</f>
        <v>10.048574353513354</v>
      </c>
      <c r="J1592" s="64">
        <f>IF(ISNUMBER((Sheet1!I1573+$F$9/10)*VLOOKUP($B1592,$H$13:$J$17,3,0)),(Sheet1!I1573+$F$9/10)*VLOOKUP($B1592,$H$13:$J$17,3,0),"N/A")</f>
        <v>10.285668375351737</v>
      </c>
      <c r="K1592" s="64">
        <f>IF(ISNUMBER((Sheet1!J1573+$F$9/10)*VLOOKUP($B1592,$H$13:$J$17,3,0)),(Sheet1!J1573+$F$9/10)*VLOOKUP($B1592,$H$13:$J$17,3,0),"N/A")</f>
        <v>10.10662406889225</v>
      </c>
    </row>
    <row r="1593" spans="2:11" x14ac:dyDescent="0.3">
      <c r="B1593" s="104" t="str">
        <f>Sheet1!A1574</f>
        <v>MA</v>
      </c>
      <c r="C1593" s="105" t="str">
        <f>Sheet1!B1574</f>
        <v>Elec</v>
      </c>
      <c r="D1593" s="106">
        <f>Sheet1!C1574</f>
        <v>42613</v>
      </c>
      <c r="E1593" s="106" t="str">
        <f>Sheet1!D1574</f>
        <v>Eversource-SEMA</v>
      </c>
      <c r="F1593" s="105" t="str">
        <f>Sheet1!E1574</f>
        <v>150-500K</v>
      </c>
      <c r="G1593" s="64">
        <f>IF(ISNUMBER((Sheet1!F1574+$F$9/10)*VLOOKUP($B1593,$H$13:$J$17,3,0)),(Sheet1!F1574+$F$9/10)*VLOOKUP($B1593,$H$13:$J$17,3,0),"N/A")</f>
        <v>8.8030659983409709</v>
      </c>
      <c r="H1593" s="64">
        <f>IF(ISNUMBER((Sheet1!G1574+$F$9/10)*VLOOKUP($B1593,$H$13:$J$17,3,0)),(Sheet1!G1574+$F$9/10)*VLOOKUP($B1593,$H$13:$J$17,3,0),"N/A")</f>
        <v>9.1296595857010807</v>
      </c>
      <c r="I1593" s="64">
        <f>IF(ISNUMBER((Sheet1!H1574+$F$9/10)*VLOOKUP($B1593,$H$13:$J$17,3,0)),(Sheet1!H1574+$F$9/10)*VLOOKUP($B1593,$H$13:$J$17,3,0),"N/A")</f>
        <v>9.848574353513353</v>
      </c>
      <c r="J1593" s="64">
        <f>IF(ISNUMBER((Sheet1!I1574+$F$9/10)*VLOOKUP($B1593,$H$13:$J$17,3,0)),(Sheet1!I1574+$F$9/10)*VLOOKUP($B1593,$H$13:$J$17,3,0),"N/A")</f>
        <v>10.085668375351737</v>
      </c>
      <c r="K1593" s="64">
        <f>IF(ISNUMBER((Sheet1!J1574+$F$9/10)*VLOOKUP($B1593,$H$13:$J$17,3,0)),(Sheet1!J1574+$F$9/10)*VLOOKUP($B1593,$H$13:$J$17,3,0),"N/A")</f>
        <v>9.9066240688922509</v>
      </c>
    </row>
    <row r="1594" spans="2:11" x14ac:dyDescent="0.3">
      <c r="B1594" s="104" t="str">
        <f>Sheet1!A1575</f>
        <v>MA</v>
      </c>
      <c r="C1594" s="105" t="str">
        <f>Sheet1!B1575</f>
        <v>Elec</v>
      </c>
      <c r="D1594" s="106">
        <f>Sheet1!C1575</f>
        <v>42613</v>
      </c>
      <c r="E1594" s="106" t="str">
        <f>Sheet1!D1575</f>
        <v>Eversource-SEMA</v>
      </c>
      <c r="F1594" s="105" t="str">
        <f>Sheet1!E1575</f>
        <v>500-1M</v>
      </c>
      <c r="G1594" s="64">
        <f>IF(ISNUMBER((Sheet1!F1575+$F$9/10)*VLOOKUP($B1594,$H$13:$J$17,3,0)),(Sheet1!F1575+$F$9/10)*VLOOKUP($B1594,$H$13:$J$17,3,0),"N/A")</f>
        <v>8.4530659983409713</v>
      </c>
      <c r="H1594" s="64">
        <f>IF(ISNUMBER((Sheet1!G1575+$F$9/10)*VLOOKUP($B1594,$H$13:$J$17,3,0)),(Sheet1!G1575+$F$9/10)*VLOOKUP($B1594,$H$13:$J$17,3,0),"N/A")</f>
        <v>8.7796595857010793</v>
      </c>
      <c r="I1594" s="64">
        <f>IF(ISNUMBER((Sheet1!H1575+$F$9/10)*VLOOKUP($B1594,$H$13:$J$17,3,0)),(Sheet1!H1575+$F$9/10)*VLOOKUP($B1594,$H$13:$J$17,3,0),"N/A")</f>
        <v>9.4985743535133533</v>
      </c>
      <c r="J1594" s="64">
        <f>IF(ISNUMBER((Sheet1!I1575+$F$9/10)*VLOOKUP($B1594,$H$13:$J$17,3,0)),(Sheet1!I1575+$F$9/10)*VLOOKUP($B1594,$H$13:$J$17,3,0),"N/A")</f>
        <v>9.7356683753517377</v>
      </c>
      <c r="K1594" s="64">
        <f>IF(ISNUMBER((Sheet1!J1575+$F$9/10)*VLOOKUP($B1594,$H$13:$J$17,3,0)),(Sheet1!J1575+$F$9/10)*VLOOKUP($B1594,$H$13:$J$17,3,0),"N/A")</f>
        <v>9.5566240688922512</v>
      </c>
    </row>
    <row r="1595" spans="2:11" x14ac:dyDescent="0.3">
      <c r="B1595" s="104" t="str">
        <f>Sheet1!A1576</f>
        <v>MA</v>
      </c>
      <c r="C1595" s="105" t="str">
        <f>Sheet1!B1576</f>
        <v>Elec</v>
      </c>
      <c r="D1595" s="106">
        <f>Sheet1!C1576</f>
        <v>42613</v>
      </c>
      <c r="E1595" s="106" t="str">
        <f>Sheet1!D1576</f>
        <v>Eversource-SEMA</v>
      </c>
      <c r="F1595" s="105" t="str">
        <f>Sheet1!E1576</f>
        <v>1-2M</v>
      </c>
      <c r="G1595" s="64">
        <f>IF(ISNUMBER((Sheet1!F1576+$F$9/10)*VLOOKUP($B1595,$H$13:$J$17,3,0)),(Sheet1!F1576+$F$9/10)*VLOOKUP($B1595,$H$13:$J$17,3,0),"N/A")</f>
        <v>8.3280659983409713</v>
      </c>
      <c r="H1595" s="64">
        <f>IF(ISNUMBER((Sheet1!G1576+$F$9/10)*VLOOKUP($B1595,$H$13:$J$17,3,0)),(Sheet1!G1576+$F$9/10)*VLOOKUP($B1595,$H$13:$J$17,3,0),"N/A")</f>
        <v>8.6546595857010793</v>
      </c>
      <c r="I1595" s="64">
        <f>IF(ISNUMBER((Sheet1!H1576+$F$9/10)*VLOOKUP($B1595,$H$13:$J$17,3,0)),(Sheet1!H1576+$F$9/10)*VLOOKUP($B1595,$H$13:$J$17,3,0),"N/A")</f>
        <v>9.3735743535133533</v>
      </c>
      <c r="J1595" s="64">
        <f>IF(ISNUMBER((Sheet1!I1576+$F$9/10)*VLOOKUP($B1595,$H$13:$J$17,3,0)),(Sheet1!I1576+$F$9/10)*VLOOKUP($B1595,$H$13:$J$17,3,0),"N/A")</f>
        <v>9.6106683753517377</v>
      </c>
      <c r="K1595" s="64">
        <f>IF(ISNUMBER((Sheet1!J1576+$F$9/10)*VLOOKUP($B1595,$H$13:$J$17,3,0)),(Sheet1!J1576+$F$9/10)*VLOOKUP($B1595,$H$13:$J$17,3,0),"N/A")</f>
        <v>9.4316240688922512</v>
      </c>
    </row>
    <row r="1596" spans="2:11" x14ac:dyDescent="0.3">
      <c r="B1596" s="104" t="str">
        <f>Sheet1!A1577</f>
        <v>MA</v>
      </c>
      <c r="C1596" s="105" t="str">
        <f>Sheet1!B1577</f>
        <v>Elec</v>
      </c>
      <c r="D1596" s="106">
        <f>Sheet1!C1577</f>
        <v>42613</v>
      </c>
      <c r="E1596" s="106" t="str">
        <f>Sheet1!D1577</f>
        <v>Eversource-SEMA</v>
      </c>
      <c r="F1596" s="105" t="str">
        <f>Sheet1!E1577</f>
        <v>2M+</v>
      </c>
      <c r="G1596" s="64">
        <f>IF(ISNUMBER((Sheet1!F1577+$F$9/10)*VLOOKUP($B1596,$H$13:$J$17,3,0)),(Sheet1!F1577+$F$9/10)*VLOOKUP($B1596,$H$13:$J$17,3,0),"N/A")</f>
        <v>8.2030659983409713</v>
      </c>
      <c r="H1596" s="64">
        <f>IF(ISNUMBER((Sheet1!G1577+$F$9/10)*VLOOKUP($B1596,$H$13:$J$17,3,0)),(Sheet1!G1577+$F$9/10)*VLOOKUP($B1596,$H$13:$J$17,3,0),"N/A")</f>
        <v>8.5296595857010793</v>
      </c>
      <c r="I1596" s="64">
        <f>IF(ISNUMBER((Sheet1!H1577+$F$9/10)*VLOOKUP($B1596,$H$13:$J$17,3,0)),(Sheet1!H1577+$F$9/10)*VLOOKUP($B1596,$H$13:$J$17,3,0),"N/A")</f>
        <v>9.2485743535133533</v>
      </c>
      <c r="J1596" s="64">
        <f>IF(ISNUMBER((Sheet1!I1577+$F$9/10)*VLOOKUP($B1596,$H$13:$J$17,3,0)),(Sheet1!I1577+$F$9/10)*VLOOKUP($B1596,$H$13:$J$17,3,0),"N/A")</f>
        <v>9.4856683753517377</v>
      </c>
      <c r="K1596" s="64">
        <f>IF(ISNUMBER((Sheet1!J1577+$F$9/10)*VLOOKUP($B1596,$H$13:$J$17,3,0)),(Sheet1!J1577+$F$9/10)*VLOOKUP($B1596,$H$13:$J$17,3,0),"N/A")</f>
        <v>9.3066240688922512</v>
      </c>
    </row>
    <row r="1597" spans="2:11" x14ac:dyDescent="0.3">
      <c r="B1597" s="104" t="str">
        <f>Sheet1!A1578</f>
        <v>MA</v>
      </c>
      <c r="C1597" s="105" t="str">
        <f>Sheet1!B1578</f>
        <v>Elec</v>
      </c>
      <c r="D1597" s="106">
        <f>Sheet1!C1578</f>
        <v>42613</v>
      </c>
      <c r="E1597" s="106" t="str">
        <f>Sheet1!D1578</f>
        <v>NatGrid-NEMA</v>
      </c>
      <c r="F1597" s="105" t="str">
        <f>Sheet1!E1578</f>
        <v>0-150K</v>
      </c>
      <c r="G1597" s="64">
        <f>IF(ISNUMBER((Sheet1!F1578+$F$9/10)*VLOOKUP($B1597,$H$13:$J$17,3,0)),(Sheet1!F1578+$F$9/10)*VLOOKUP($B1597,$H$13:$J$17,3,0),"N/A")</f>
        <v>9.062551240022831</v>
      </c>
      <c r="H1597" s="64">
        <f>IF(ISNUMBER((Sheet1!G1578+$F$9/10)*VLOOKUP($B1597,$H$13:$J$17,3,0)),(Sheet1!G1578+$F$9/10)*VLOOKUP($B1597,$H$13:$J$17,3,0),"N/A")</f>
        <v>9.4186808273753417</v>
      </c>
      <c r="I1597" s="64">
        <f>IF(ISNUMBER((Sheet1!H1578+$F$9/10)*VLOOKUP($B1597,$H$13:$J$17,3,0)),(Sheet1!H1578+$F$9/10)*VLOOKUP($B1597,$H$13:$J$17,3,0),"N/A")</f>
        <v>10.176805489629526</v>
      </c>
      <c r="J1597" s="64">
        <f>IF(ISNUMBER((Sheet1!I1578+$F$9/10)*VLOOKUP($B1597,$H$13:$J$17,3,0)),(Sheet1!I1578+$F$9/10)*VLOOKUP($B1597,$H$13:$J$17,3,0),"N/A")</f>
        <v>10.445787031187347</v>
      </c>
      <c r="K1597" s="64">
        <f>IF(ISNUMBER((Sheet1!J1578+$F$9/10)*VLOOKUP($B1597,$H$13:$J$17,3,0)),(Sheet1!J1578+$F$9/10)*VLOOKUP($B1597,$H$13:$J$17,3,0),"N/A")</f>
        <v>10.311943608893769</v>
      </c>
    </row>
    <row r="1598" spans="2:11" x14ac:dyDescent="0.3">
      <c r="B1598" s="104" t="str">
        <f>Sheet1!A1579</f>
        <v>MA</v>
      </c>
      <c r="C1598" s="105" t="str">
        <f>Sheet1!B1579</f>
        <v>Elec</v>
      </c>
      <c r="D1598" s="106">
        <f>Sheet1!C1579</f>
        <v>42613</v>
      </c>
      <c r="E1598" s="106" t="str">
        <f>Sheet1!D1579</f>
        <v>NatGrid-NEMA</v>
      </c>
      <c r="F1598" s="105" t="str">
        <f>Sheet1!E1579</f>
        <v>150-500K</v>
      </c>
      <c r="G1598" s="64">
        <f>IF(ISNUMBER((Sheet1!F1579+$F$9/10)*VLOOKUP($B1598,$H$13:$J$17,3,0)),(Sheet1!F1579+$F$9/10)*VLOOKUP($B1598,$H$13:$J$17,3,0),"N/A")</f>
        <v>8.8625512400228317</v>
      </c>
      <c r="H1598" s="64">
        <f>IF(ISNUMBER((Sheet1!G1579+$F$9/10)*VLOOKUP($B1598,$H$13:$J$17,3,0)),(Sheet1!G1579+$F$9/10)*VLOOKUP($B1598,$H$13:$J$17,3,0),"N/A")</f>
        <v>9.2186808273753407</v>
      </c>
      <c r="I1598" s="64">
        <f>IF(ISNUMBER((Sheet1!H1579+$F$9/10)*VLOOKUP($B1598,$H$13:$J$17,3,0)),(Sheet1!H1579+$F$9/10)*VLOOKUP($B1598,$H$13:$J$17,3,0),"N/A")</f>
        <v>9.9768054896295268</v>
      </c>
      <c r="J1598" s="64">
        <f>IF(ISNUMBER((Sheet1!I1579+$F$9/10)*VLOOKUP($B1598,$H$13:$J$17,3,0)),(Sheet1!I1579+$F$9/10)*VLOOKUP($B1598,$H$13:$J$17,3,0),"N/A")</f>
        <v>10.245787031187348</v>
      </c>
      <c r="K1598" s="64">
        <f>IF(ISNUMBER((Sheet1!J1579+$F$9/10)*VLOOKUP($B1598,$H$13:$J$17,3,0)),(Sheet1!J1579+$F$9/10)*VLOOKUP($B1598,$H$13:$J$17,3,0),"N/A")</f>
        <v>10.111943608893769</v>
      </c>
    </row>
    <row r="1599" spans="2:11" x14ac:dyDescent="0.3">
      <c r="B1599" s="104" t="str">
        <f>Sheet1!A1580</f>
        <v>MA</v>
      </c>
      <c r="C1599" s="105" t="str">
        <f>Sheet1!B1580</f>
        <v>Elec</v>
      </c>
      <c r="D1599" s="106">
        <f>Sheet1!C1580</f>
        <v>42613</v>
      </c>
      <c r="E1599" s="106" t="str">
        <f>Sheet1!D1580</f>
        <v>NatGrid-NEMA</v>
      </c>
      <c r="F1599" s="105" t="str">
        <f>Sheet1!E1580</f>
        <v>500-1M</v>
      </c>
      <c r="G1599" s="64">
        <f>IF(ISNUMBER((Sheet1!F1580+$F$9/10)*VLOOKUP($B1599,$H$13:$J$17,3,0)),(Sheet1!F1580+$F$9/10)*VLOOKUP($B1599,$H$13:$J$17,3,0),"N/A")</f>
        <v>8.512551240022832</v>
      </c>
      <c r="H1599" s="64">
        <f>IF(ISNUMBER((Sheet1!G1580+$F$9/10)*VLOOKUP($B1599,$H$13:$J$17,3,0)),(Sheet1!G1580+$F$9/10)*VLOOKUP($B1599,$H$13:$J$17,3,0),"N/A")</f>
        <v>8.868680827375341</v>
      </c>
      <c r="I1599" s="64">
        <f>IF(ISNUMBER((Sheet1!H1580+$F$9/10)*VLOOKUP($B1599,$H$13:$J$17,3,0)),(Sheet1!H1580+$F$9/10)*VLOOKUP($B1599,$H$13:$J$17,3,0),"N/A")</f>
        <v>9.6268054896295272</v>
      </c>
      <c r="J1599" s="64">
        <f>IF(ISNUMBER((Sheet1!I1580+$F$9/10)*VLOOKUP($B1599,$H$13:$J$17,3,0)),(Sheet1!I1580+$F$9/10)*VLOOKUP($B1599,$H$13:$J$17,3,0),"N/A")</f>
        <v>9.8957870311873481</v>
      </c>
      <c r="K1599" s="64">
        <f>IF(ISNUMBER((Sheet1!J1580+$F$9/10)*VLOOKUP($B1599,$H$13:$J$17,3,0)),(Sheet1!J1580+$F$9/10)*VLOOKUP($B1599,$H$13:$J$17,3,0),"N/A")</f>
        <v>9.7619436088937697</v>
      </c>
    </row>
    <row r="1600" spans="2:11" x14ac:dyDescent="0.3">
      <c r="B1600" s="104" t="str">
        <f>Sheet1!A1581</f>
        <v>MA</v>
      </c>
      <c r="C1600" s="105" t="str">
        <f>Sheet1!B1581</f>
        <v>Elec</v>
      </c>
      <c r="D1600" s="106">
        <f>Sheet1!C1581</f>
        <v>42613</v>
      </c>
      <c r="E1600" s="106" t="str">
        <f>Sheet1!D1581</f>
        <v>NatGrid-NEMA</v>
      </c>
      <c r="F1600" s="105" t="str">
        <f>Sheet1!E1581</f>
        <v>1-2M</v>
      </c>
      <c r="G1600" s="64">
        <f>IF(ISNUMBER((Sheet1!F1581+$F$9/10)*VLOOKUP($B1600,$H$13:$J$17,3,0)),(Sheet1!F1581+$F$9/10)*VLOOKUP($B1600,$H$13:$J$17,3,0),"N/A")</f>
        <v>8.387551240022832</v>
      </c>
      <c r="H1600" s="64">
        <f>IF(ISNUMBER((Sheet1!G1581+$F$9/10)*VLOOKUP($B1600,$H$13:$J$17,3,0)),(Sheet1!G1581+$F$9/10)*VLOOKUP($B1600,$H$13:$J$17,3,0),"N/A")</f>
        <v>8.743680827375341</v>
      </c>
      <c r="I1600" s="64">
        <f>IF(ISNUMBER((Sheet1!H1581+$F$9/10)*VLOOKUP($B1600,$H$13:$J$17,3,0)),(Sheet1!H1581+$F$9/10)*VLOOKUP($B1600,$H$13:$J$17,3,0),"N/A")</f>
        <v>9.5018054896295272</v>
      </c>
      <c r="J1600" s="64">
        <f>IF(ISNUMBER((Sheet1!I1581+$F$9/10)*VLOOKUP($B1600,$H$13:$J$17,3,0)),(Sheet1!I1581+$F$9/10)*VLOOKUP($B1600,$H$13:$J$17,3,0),"N/A")</f>
        <v>9.7707870311873481</v>
      </c>
      <c r="K1600" s="64">
        <f>IF(ISNUMBER((Sheet1!J1581+$F$9/10)*VLOOKUP($B1600,$H$13:$J$17,3,0)),(Sheet1!J1581+$F$9/10)*VLOOKUP($B1600,$H$13:$J$17,3,0),"N/A")</f>
        <v>9.6369436088937697</v>
      </c>
    </row>
    <row r="1601" spans="2:11" x14ac:dyDescent="0.3">
      <c r="B1601" s="104" t="str">
        <f>Sheet1!A1582</f>
        <v>MA</v>
      </c>
      <c r="C1601" s="105" t="str">
        <f>Sheet1!B1582</f>
        <v>Elec</v>
      </c>
      <c r="D1601" s="106">
        <f>Sheet1!C1582</f>
        <v>42613</v>
      </c>
      <c r="E1601" s="106" t="str">
        <f>Sheet1!D1582</f>
        <v>NatGrid-NEMA</v>
      </c>
      <c r="F1601" s="105" t="str">
        <f>Sheet1!E1582</f>
        <v>2M+</v>
      </c>
      <c r="G1601" s="64">
        <f>IF(ISNUMBER((Sheet1!F1582+$F$9/10)*VLOOKUP($B1601,$H$13:$J$17,3,0)),(Sheet1!F1582+$F$9/10)*VLOOKUP($B1601,$H$13:$J$17,3,0),"N/A")</f>
        <v>8.262551240022832</v>
      </c>
      <c r="H1601" s="64">
        <f>IF(ISNUMBER((Sheet1!G1582+$F$9/10)*VLOOKUP($B1601,$H$13:$J$17,3,0)),(Sheet1!G1582+$F$9/10)*VLOOKUP($B1601,$H$13:$J$17,3,0),"N/A")</f>
        <v>8.618680827375341</v>
      </c>
      <c r="I1601" s="64">
        <f>IF(ISNUMBER((Sheet1!H1582+$F$9/10)*VLOOKUP($B1601,$H$13:$J$17,3,0)),(Sheet1!H1582+$F$9/10)*VLOOKUP($B1601,$H$13:$J$17,3,0),"N/A")</f>
        <v>9.3768054896295272</v>
      </c>
      <c r="J1601" s="64">
        <f>IF(ISNUMBER((Sheet1!I1582+$F$9/10)*VLOOKUP($B1601,$H$13:$J$17,3,0)),(Sheet1!I1582+$F$9/10)*VLOOKUP($B1601,$H$13:$J$17,3,0),"N/A")</f>
        <v>9.6457870311873481</v>
      </c>
      <c r="K1601" s="64">
        <f>IF(ISNUMBER((Sheet1!J1582+$F$9/10)*VLOOKUP($B1601,$H$13:$J$17,3,0)),(Sheet1!J1582+$F$9/10)*VLOOKUP($B1601,$H$13:$J$17,3,0),"N/A")</f>
        <v>9.5119436088937697</v>
      </c>
    </row>
    <row r="1602" spans="2:11" x14ac:dyDescent="0.3">
      <c r="B1602" s="104" t="str">
        <f>Sheet1!A1583</f>
        <v>MA</v>
      </c>
      <c r="C1602" s="105" t="str">
        <f>Sheet1!B1583</f>
        <v>Elec</v>
      </c>
      <c r="D1602" s="106">
        <f>Sheet1!C1583</f>
        <v>42613</v>
      </c>
      <c r="E1602" s="106" t="str">
        <f>Sheet1!D1583</f>
        <v>NatGrid-SEMA</v>
      </c>
      <c r="F1602" s="105" t="str">
        <f>Sheet1!E1583</f>
        <v>0-150K</v>
      </c>
      <c r="G1602" s="64">
        <f>IF(ISNUMBER((Sheet1!F1583+$F$9/10)*VLOOKUP($B1602,$H$13:$J$17,3,0)),(Sheet1!F1583+$F$9/10)*VLOOKUP($B1602,$H$13:$J$17,3,0),"N/A")</f>
        <v>9.0465475723214919</v>
      </c>
      <c r="H1602" s="64">
        <f>IF(ISNUMBER((Sheet1!G1583+$F$9/10)*VLOOKUP($B1602,$H$13:$J$17,3,0)),(Sheet1!G1583+$F$9/10)*VLOOKUP($B1602,$H$13:$J$17,3,0),"N/A")</f>
        <v>9.3712169601913384</v>
      </c>
      <c r="I1602" s="64">
        <f>IF(ISNUMBER((Sheet1!H1583+$F$9/10)*VLOOKUP($B1602,$H$13:$J$17,3,0)),(Sheet1!H1583+$F$9/10)*VLOOKUP($B1602,$H$13:$J$17,3,0),"N/A")</f>
        <v>10.090844394840193</v>
      </c>
      <c r="J1602" s="64">
        <f>IF(ISNUMBER((Sheet1!I1583+$F$9/10)*VLOOKUP($B1602,$H$13:$J$17,3,0)),(Sheet1!I1583+$F$9/10)*VLOOKUP($B1602,$H$13:$J$17,3,0),"N/A")</f>
        <v>10.329176675198807</v>
      </c>
      <c r="K1602" s="64">
        <f>IF(ISNUMBER((Sheet1!J1583+$F$9/10)*VLOOKUP($B1602,$H$13:$J$17,3,0)),(Sheet1!J1583+$F$9/10)*VLOOKUP($B1602,$H$13:$J$17,3,0),"N/A")</f>
        <v>10.1504530687903</v>
      </c>
    </row>
    <row r="1603" spans="2:11" x14ac:dyDescent="0.3">
      <c r="B1603" s="104" t="str">
        <f>Sheet1!A1584</f>
        <v>MA</v>
      </c>
      <c r="C1603" s="105" t="str">
        <f>Sheet1!B1584</f>
        <v>Elec</v>
      </c>
      <c r="D1603" s="106">
        <f>Sheet1!C1584</f>
        <v>42613</v>
      </c>
      <c r="E1603" s="106" t="str">
        <f>Sheet1!D1584</f>
        <v>NatGrid-SEMA</v>
      </c>
      <c r="F1603" s="105" t="str">
        <f>Sheet1!E1584</f>
        <v>150-500K</v>
      </c>
      <c r="G1603" s="64">
        <f>IF(ISNUMBER((Sheet1!F1584+$F$9/10)*VLOOKUP($B1603,$H$13:$J$17,3,0)),(Sheet1!F1584+$F$9/10)*VLOOKUP($B1603,$H$13:$J$17,3,0),"N/A")</f>
        <v>8.8465475723214926</v>
      </c>
      <c r="H1603" s="64">
        <f>IF(ISNUMBER((Sheet1!G1584+$F$9/10)*VLOOKUP($B1603,$H$13:$J$17,3,0)),(Sheet1!G1584+$F$9/10)*VLOOKUP($B1603,$H$13:$J$17,3,0),"N/A")</f>
        <v>9.1712169601913391</v>
      </c>
      <c r="I1603" s="64">
        <f>IF(ISNUMBER((Sheet1!H1584+$F$9/10)*VLOOKUP($B1603,$H$13:$J$17,3,0)),(Sheet1!H1584+$F$9/10)*VLOOKUP($B1603,$H$13:$J$17,3,0),"N/A")</f>
        <v>9.8908443948401921</v>
      </c>
      <c r="J1603" s="64">
        <f>IF(ISNUMBER((Sheet1!I1584+$F$9/10)*VLOOKUP($B1603,$H$13:$J$17,3,0)),(Sheet1!I1584+$F$9/10)*VLOOKUP($B1603,$H$13:$J$17,3,0),"N/A")</f>
        <v>10.129176675198808</v>
      </c>
      <c r="K1603" s="64">
        <f>IF(ISNUMBER((Sheet1!J1584+$F$9/10)*VLOOKUP($B1603,$H$13:$J$17,3,0)),(Sheet1!J1584+$F$9/10)*VLOOKUP($B1603,$H$13:$J$17,3,0),"N/A")</f>
        <v>9.9504530687902992</v>
      </c>
    </row>
    <row r="1604" spans="2:11" x14ac:dyDescent="0.3">
      <c r="B1604" s="104" t="str">
        <f>Sheet1!A1585</f>
        <v>MA</v>
      </c>
      <c r="C1604" s="105" t="str">
        <f>Sheet1!B1585</f>
        <v>Elec</v>
      </c>
      <c r="D1604" s="106">
        <f>Sheet1!C1585</f>
        <v>42613</v>
      </c>
      <c r="E1604" s="106" t="str">
        <f>Sheet1!D1585</f>
        <v>NatGrid-SEMA</v>
      </c>
      <c r="F1604" s="105" t="str">
        <f>Sheet1!E1585</f>
        <v>500-1M</v>
      </c>
      <c r="G1604" s="64">
        <f>IF(ISNUMBER((Sheet1!F1585+$F$9/10)*VLOOKUP($B1604,$H$13:$J$17,3,0)),(Sheet1!F1585+$F$9/10)*VLOOKUP($B1604,$H$13:$J$17,3,0),"N/A")</f>
        <v>8.4965475723214929</v>
      </c>
      <c r="H1604" s="64">
        <f>IF(ISNUMBER((Sheet1!G1585+$F$9/10)*VLOOKUP($B1604,$H$13:$J$17,3,0)),(Sheet1!G1585+$F$9/10)*VLOOKUP($B1604,$H$13:$J$17,3,0),"N/A")</f>
        <v>8.8212169601913395</v>
      </c>
      <c r="I1604" s="64">
        <f>IF(ISNUMBER((Sheet1!H1585+$F$9/10)*VLOOKUP($B1604,$H$13:$J$17,3,0)),(Sheet1!H1585+$F$9/10)*VLOOKUP($B1604,$H$13:$J$17,3,0),"N/A")</f>
        <v>9.5408443948401924</v>
      </c>
      <c r="J1604" s="64">
        <f>IF(ISNUMBER((Sheet1!I1585+$F$9/10)*VLOOKUP($B1604,$H$13:$J$17,3,0)),(Sheet1!I1585+$F$9/10)*VLOOKUP($B1604,$H$13:$J$17,3,0),"N/A")</f>
        <v>9.7791766751988085</v>
      </c>
      <c r="K1604" s="64">
        <f>IF(ISNUMBER((Sheet1!J1585+$F$9/10)*VLOOKUP($B1604,$H$13:$J$17,3,0)),(Sheet1!J1585+$F$9/10)*VLOOKUP($B1604,$H$13:$J$17,3,0),"N/A")</f>
        <v>9.6004530687902996</v>
      </c>
    </row>
    <row r="1605" spans="2:11" x14ac:dyDescent="0.3">
      <c r="B1605" s="104" t="str">
        <f>Sheet1!A1586</f>
        <v>MA</v>
      </c>
      <c r="C1605" s="105" t="str">
        <f>Sheet1!B1586</f>
        <v>Elec</v>
      </c>
      <c r="D1605" s="106">
        <f>Sheet1!C1586</f>
        <v>42613</v>
      </c>
      <c r="E1605" s="106" t="str">
        <f>Sheet1!D1586</f>
        <v>NatGrid-SEMA</v>
      </c>
      <c r="F1605" s="105" t="str">
        <f>Sheet1!E1586</f>
        <v>1-2M</v>
      </c>
      <c r="G1605" s="64">
        <f>IF(ISNUMBER((Sheet1!F1586+$F$9/10)*VLOOKUP($B1605,$H$13:$J$17,3,0)),(Sheet1!F1586+$F$9/10)*VLOOKUP($B1605,$H$13:$J$17,3,0),"N/A")</f>
        <v>8.3715475723214929</v>
      </c>
      <c r="H1605" s="64">
        <f>IF(ISNUMBER((Sheet1!G1586+$F$9/10)*VLOOKUP($B1605,$H$13:$J$17,3,0)),(Sheet1!G1586+$F$9/10)*VLOOKUP($B1605,$H$13:$J$17,3,0),"N/A")</f>
        <v>8.6962169601913395</v>
      </c>
      <c r="I1605" s="64">
        <f>IF(ISNUMBER((Sheet1!H1586+$F$9/10)*VLOOKUP($B1605,$H$13:$J$17,3,0)),(Sheet1!H1586+$F$9/10)*VLOOKUP($B1605,$H$13:$J$17,3,0),"N/A")</f>
        <v>9.4158443948401924</v>
      </c>
      <c r="J1605" s="64">
        <f>IF(ISNUMBER((Sheet1!I1586+$F$9/10)*VLOOKUP($B1605,$H$13:$J$17,3,0)),(Sheet1!I1586+$F$9/10)*VLOOKUP($B1605,$H$13:$J$17,3,0),"N/A")</f>
        <v>9.6541766751988085</v>
      </c>
      <c r="K1605" s="64">
        <f>IF(ISNUMBER((Sheet1!J1586+$F$9/10)*VLOOKUP($B1605,$H$13:$J$17,3,0)),(Sheet1!J1586+$F$9/10)*VLOOKUP($B1605,$H$13:$J$17,3,0),"N/A")</f>
        <v>9.4754530687902996</v>
      </c>
    </row>
    <row r="1606" spans="2:11" x14ac:dyDescent="0.3">
      <c r="B1606" s="104" t="str">
        <f>Sheet1!A1587</f>
        <v>MA</v>
      </c>
      <c r="C1606" s="105" t="str">
        <f>Sheet1!B1587</f>
        <v>Elec</v>
      </c>
      <c r="D1606" s="106">
        <f>Sheet1!C1587</f>
        <v>42613</v>
      </c>
      <c r="E1606" s="106" t="str">
        <f>Sheet1!D1587</f>
        <v>NatGrid-SEMA</v>
      </c>
      <c r="F1606" s="105" t="str">
        <f>Sheet1!E1587</f>
        <v>2M+</v>
      </c>
      <c r="G1606" s="64">
        <f>IF(ISNUMBER((Sheet1!F1587+$F$9/10)*VLOOKUP($B1606,$H$13:$J$17,3,0)),(Sheet1!F1587+$F$9/10)*VLOOKUP($B1606,$H$13:$J$17,3,0),"N/A")</f>
        <v>8.2465475723214929</v>
      </c>
      <c r="H1606" s="64">
        <f>IF(ISNUMBER((Sheet1!G1587+$F$9/10)*VLOOKUP($B1606,$H$13:$J$17,3,0)),(Sheet1!G1587+$F$9/10)*VLOOKUP($B1606,$H$13:$J$17,3,0),"N/A")</f>
        <v>8.5712169601913395</v>
      </c>
      <c r="I1606" s="64">
        <f>IF(ISNUMBER((Sheet1!H1587+$F$9/10)*VLOOKUP($B1606,$H$13:$J$17,3,0)),(Sheet1!H1587+$F$9/10)*VLOOKUP($B1606,$H$13:$J$17,3,0),"N/A")</f>
        <v>9.2908443948401924</v>
      </c>
      <c r="J1606" s="64">
        <f>IF(ISNUMBER((Sheet1!I1587+$F$9/10)*VLOOKUP($B1606,$H$13:$J$17,3,0)),(Sheet1!I1587+$F$9/10)*VLOOKUP($B1606,$H$13:$J$17,3,0),"N/A")</f>
        <v>9.5291766751988085</v>
      </c>
      <c r="K1606" s="64">
        <f>IF(ISNUMBER((Sheet1!J1587+$F$9/10)*VLOOKUP($B1606,$H$13:$J$17,3,0)),(Sheet1!J1587+$F$9/10)*VLOOKUP($B1606,$H$13:$J$17,3,0),"N/A")</f>
        <v>9.3504530687902996</v>
      </c>
    </row>
    <row r="1607" spans="2:11" x14ac:dyDescent="0.3">
      <c r="B1607" s="104" t="str">
        <f>Sheet1!A1588</f>
        <v>MA</v>
      </c>
      <c r="C1607" s="105" t="str">
        <f>Sheet1!B1588</f>
        <v>Elec</v>
      </c>
      <c r="D1607" s="106">
        <f>Sheet1!C1588</f>
        <v>42613</v>
      </c>
      <c r="E1607" s="106" t="str">
        <f>Sheet1!D1588</f>
        <v>NatGrid-WCMA</v>
      </c>
      <c r="F1607" s="105" t="str">
        <f>Sheet1!E1588</f>
        <v>0-150K</v>
      </c>
      <c r="G1607" s="64">
        <f>IF(ISNUMBER((Sheet1!F1588+$F$9/10)*VLOOKUP($B1607,$H$13:$J$17,3,0)),(Sheet1!F1588+$F$9/10)*VLOOKUP($B1607,$H$13:$J$17,3,0),"N/A")</f>
        <v>8.9704705566894987</v>
      </c>
      <c r="H1607" s="64">
        <f>IF(ISNUMBER((Sheet1!G1588+$F$9/10)*VLOOKUP($B1607,$H$13:$J$17,3,0)),(Sheet1!G1588+$F$9/10)*VLOOKUP($B1607,$H$13:$J$17,3,0),"N/A")</f>
        <v>9.3048542440420086</v>
      </c>
      <c r="I1607" s="64">
        <f>IF(ISNUMBER((Sheet1!H1588+$F$9/10)*VLOOKUP($B1607,$H$13:$J$17,3,0)),(Sheet1!H1588+$F$9/10)*VLOOKUP($B1607,$H$13:$J$17,3,0),"N/A")</f>
        <v>10.027996100740641</v>
      </c>
      <c r="J1607" s="64">
        <f>IF(ISNUMBER((Sheet1!I1588+$F$9/10)*VLOOKUP($B1607,$H$13:$J$17,3,0)),(Sheet1!I1588+$F$9/10)*VLOOKUP($B1607,$H$13:$J$17,3,0),"N/A")</f>
        <v>10.26488515202068</v>
      </c>
      <c r="K1607" s="64">
        <f>IF(ISNUMBER((Sheet1!J1588+$F$9/10)*VLOOKUP($B1607,$H$13:$J$17,3,0)),(Sheet1!J1588+$F$9/10)*VLOOKUP($B1607,$H$13:$J$17,3,0),"N/A")</f>
        <v>10.087211245004882</v>
      </c>
    </row>
    <row r="1608" spans="2:11" x14ac:dyDescent="0.3">
      <c r="B1608" s="104" t="str">
        <f>Sheet1!A1589</f>
        <v>MA</v>
      </c>
      <c r="C1608" s="105" t="str">
        <f>Sheet1!B1589</f>
        <v>Elec</v>
      </c>
      <c r="D1608" s="106">
        <f>Sheet1!C1589</f>
        <v>42613</v>
      </c>
      <c r="E1608" s="106" t="str">
        <f>Sheet1!D1589</f>
        <v>NatGrid-WCMA</v>
      </c>
      <c r="F1608" s="105" t="str">
        <f>Sheet1!E1589</f>
        <v>150-500K</v>
      </c>
      <c r="G1608" s="64">
        <f>IF(ISNUMBER((Sheet1!F1589+$F$9/10)*VLOOKUP($B1608,$H$13:$J$17,3,0)),(Sheet1!F1589+$F$9/10)*VLOOKUP($B1608,$H$13:$J$17,3,0),"N/A")</f>
        <v>8.7704705566894994</v>
      </c>
      <c r="H1608" s="64">
        <f>IF(ISNUMBER((Sheet1!G1589+$F$9/10)*VLOOKUP($B1608,$H$13:$J$17,3,0)),(Sheet1!G1589+$F$9/10)*VLOOKUP($B1608,$H$13:$J$17,3,0),"N/A")</f>
        <v>9.1048542440420093</v>
      </c>
      <c r="I1608" s="64">
        <f>IF(ISNUMBER((Sheet1!H1589+$F$9/10)*VLOOKUP($B1608,$H$13:$J$17,3,0)),(Sheet1!H1589+$F$9/10)*VLOOKUP($B1608,$H$13:$J$17,3,0),"N/A")</f>
        <v>9.8279961007406396</v>
      </c>
      <c r="J1608" s="64">
        <f>IF(ISNUMBER((Sheet1!I1589+$F$9/10)*VLOOKUP($B1608,$H$13:$J$17,3,0)),(Sheet1!I1589+$F$9/10)*VLOOKUP($B1608,$H$13:$J$17,3,0),"N/A")</f>
        <v>10.064885152020681</v>
      </c>
      <c r="K1608" s="64">
        <f>IF(ISNUMBER((Sheet1!J1589+$F$9/10)*VLOOKUP($B1608,$H$13:$J$17,3,0)),(Sheet1!J1589+$F$9/10)*VLOOKUP($B1608,$H$13:$J$17,3,0),"N/A")</f>
        <v>9.887211245004881</v>
      </c>
    </row>
    <row r="1609" spans="2:11" x14ac:dyDescent="0.3">
      <c r="B1609" s="104" t="str">
        <f>Sheet1!A1590</f>
        <v>MA</v>
      </c>
      <c r="C1609" s="105" t="str">
        <f>Sheet1!B1590</f>
        <v>Elec</v>
      </c>
      <c r="D1609" s="106">
        <f>Sheet1!C1590</f>
        <v>42613</v>
      </c>
      <c r="E1609" s="106" t="str">
        <f>Sheet1!D1590</f>
        <v>NatGrid-WCMA</v>
      </c>
      <c r="F1609" s="105" t="str">
        <f>Sheet1!E1590</f>
        <v>500-1M</v>
      </c>
      <c r="G1609" s="64">
        <f>IF(ISNUMBER((Sheet1!F1590+$F$9/10)*VLOOKUP($B1609,$H$13:$J$17,3,0)),(Sheet1!F1590+$F$9/10)*VLOOKUP($B1609,$H$13:$J$17,3,0),"N/A")</f>
        <v>8.420470556689498</v>
      </c>
      <c r="H1609" s="64">
        <f>IF(ISNUMBER((Sheet1!G1590+$F$9/10)*VLOOKUP($B1609,$H$13:$J$17,3,0)),(Sheet1!G1590+$F$9/10)*VLOOKUP($B1609,$H$13:$J$17,3,0),"N/A")</f>
        <v>8.7548542440420096</v>
      </c>
      <c r="I1609" s="64">
        <f>IF(ISNUMBER((Sheet1!H1590+$F$9/10)*VLOOKUP($B1609,$H$13:$J$17,3,0)),(Sheet1!H1590+$F$9/10)*VLOOKUP($B1609,$H$13:$J$17,3,0),"N/A")</f>
        <v>9.4779961007406399</v>
      </c>
      <c r="J1609" s="64">
        <f>IF(ISNUMBER((Sheet1!I1590+$F$9/10)*VLOOKUP($B1609,$H$13:$J$17,3,0)),(Sheet1!I1590+$F$9/10)*VLOOKUP($B1609,$H$13:$J$17,3,0),"N/A")</f>
        <v>9.7148851520206811</v>
      </c>
      <c r="K1609" s="64">
        <f>IF(ISNUMBER((Sheet1!J1590+$F$9/10)*VLOOKUP($B1609,$H$13:$J$17,3,0)),(Sheet1!J1590+$F$9/10)*VLOOKUP($B1609,$H$13:$J$17,3,0),"N/A")</f>
        <v>9.5372112450048814</v>
      </c>
    </row>
    <row r="1610" spans="2:11" x14ac:dyDescent="0.3">
      <c r="B1610" s="104" t="str">
        <f>Sheet1!A1591</f>
        <v>MA</v>
      </c>
      <c r="C1610" s="105" t="str">
        <f>Sheet1!B1591</f>
        <v>Elec</v>
      </c>
      <c r="D1610" s="106">
        <f>Sheet1!C1591</f>
        <v>42613</v>
      </c>
      <c r="E1610" s="106" t="str">
        <f>Sheet1!D1591</f>
        <v>NatGrid-WCMA</v>
      </c>
      <c r="F1610" s="105" t="str">
        <f>Sheet1!E1591</f>
        <v>1-2M</v>
      </c>
      <c r="G1610" s="64">
        <f>IF(ISNUMBER((Sheet1!F1591+$F$9/10)*VLOOKUP($B1610,$H$13:$J$17,3,0)),(Sheet1!F1591+$F$9/10)*VLOOKUP($B1610,$H$13:$J$17,3,0),"N/A")</f>
        <v>8.295470556689498</v>
      </c>
      <c r="H1610" s="64">
        <f>IF(ISNUMBER((Sheet1!G1591+$F$9/10)*VLOOKUP($B1610,$H$13:$J$17,3,0)),(Sheet1!G1591+$F$9/10)*VLOOKUP($B1610,$H$13:$J$17,3,0),"N/A")</f>
        <v>8.6298542440420096</v>
      </c>
      <c r="I1610" s="64">
        <f>IF(ISNUMBER((Sheet1!H1591+$F$9/10)*VLOOKUP($B1610,$H$13:$J$17,3,0)),(Sheet1!H1591+$F$9/10)*VLOOKUP($B1610,$H$13:$J$17,3,0),"N/A")</f>
        <v>9.3529961007406399</v>
      </c>
      <c r="J1610" s="64">
        <f>IF(ISNUMBER((Sheet1!I1591+$F$9/10)*VLOOKUP($B1610,$H$13:$J$17,3,0)),(Sheet1!I1591+$F$9/10)*VLOOKUP($B1610,$H$13:$J$17,3,0),"N/A")</f>
        <v>9.5898851520206811</v>
      </c>
      <c r="K1610" s="64">
        <f>IF(ISNUMBER((Sheet1!J1591+$F$9/10)*VLOOKUP($B1610,$H$13:$J$17,3,0)),(Sheet1!J1591+$F$9/10)*VLOOKUP($B1610,$H$13:$J$17,3,0),"N/A")</f>
        <v>9.4122112450048814</v>
      </c>
    </row>
    <row r="1611" spans="2:11" x14ac:dyDescent="0.3">
      <c r="B1611" s="104" t="str">
        <f>Sheet1!A1592</f>
        <v>MA</v>
      </c>
      <c r="C1611" s="105" t="str">
        <f>Sheet1!B1592</f>
        <v>Elec</v>
      </c>
      <c r="D1611" s="106">
        <f>Sheet1!C1592</f>
        <v>42613</v>
      </c>
      <c r="E1611" s="106" t="str">
        <f>Sheet1!D1592</f>
        <v>NatGrid-WCMA</v>
      </c>
      <c r="F1611" s="105" t="str">
        <f>Sheet1!E1592</f>
        <v>2M+</v>
      </c>
      <c r="G1611" s="64">
        <f>IF(ISNUMBER((Sheet1!F1592+$F$9/10)*VLOOKUP($B1611,$H$13:$J$17,3,0)),(Sheet1!F1592+$F$9/10)*VLOOKUP($B1611,$H$13:$J$17,3,0),"N/A")</f>
        <v>8.170470556689498</v>
      </c>
      <c r="H1611" s="64">
        <f>IF(ISNUMBER((Sheet1!G1592+$F$9/10)*VLOOKUP($B1611,$H$13:$J$17,3,0)),(Sheet1!G1592+$F$9/10)*VLOOKUP($B1611,$H$13:$J$17,3,0),"N/A")</f>
        <v>8.5048542440420096</v>
      </c>
      <c r="I1611" s="64">
        <f>IF(ISNUMBER((Sheet1!H1592+$F$9/10)*VLOOKUP($B1611,$H$13:$J$17,3,0)),(Sheet1!H1592+$F$9/10)*VLOOKUP($B1611,$H$13:$J$17,3,0),"N/A")</f>
        <v>9.2279961007406399</v>
      </c>
      <c r="J1611" s="64">
        <f>IF(ISNUMBER((Sheet1!I1592+$F$9/10)*VLOOKUP($B1611,$H$13:$J$17,3,0)),(Sheet1!I1592+$F$9/10)*VLOOKUP($B1611,$H$13:$J$17,3,0),"N/A")</f>
        <v>9.4648851520206811</v>
      </c>
      <c r="K1611" s="64">
        <f>IF(ISNUMBER((Sheet1!J1592+$F$9/10)*VLOOKUP($B1611,$H$13:$J$17,3,0)),(Sheet1!J1592+$F$9/10)*VLOOKUP($B1611,$H$13:$J$17,3,0),"N/A")</f>
        <v>9.2872112450048814</v>
      </c>
    </row>
    <row r="1612" spans="2:11" x14ac:dyDescent="0.3">
      <c r="B1612" s="104" t="str">
        <f>Sheet1!A1593</f>
        <v>MA</v>
      </c>
      <c r="C1612" s="105" t="str">
        <f>Sheet1!B1593</f>
        <v>Elec</v>
      </c>
      <c r="D1612" s="106">
        <f>Sheet1!C1593</f>
        <v>42643</v>
      </c>
      <c r="E1612" s="106" t="str">
        <f>Sheet1!D1593</f>
        <v>Eversource-NEMA</v>
      </c>
      <c r="F1612" s="105" t="str">
        <f>Sheet1!E1593</f>
        <v>0-150K</v>
      </c>
      <c r="G1612" s="64">
        <f>IF(ISNUMBER((Sheet1!F1593+$F$9/10)*VLOOKUP($B1612,$H$13:$J$17,3,0)),(Sheet1!F1593+$F$9/10)*VLOOKUP($B1612,$H$13:$J$17,3,0),"N/A")</f>
        <v>11.274956323698632</v>
      </c>
      <c r="H1612" s="64">
        <f>IF(ISNUMBER((Sheet1!G1593+$F$9/10)*VLOOKUP($B1612,$H$13:$J$17,3,0)),(Sheet1!G1593+$F$9/10)*VLOOKUP($B1612,$H$13:$J$17,3,0),"N/A")</f>
        <v>11.009408890058449</v>
      </c>
      <c r="I1612" s="64">
        <f>IF(ISNUMBER((Sheet1!H1593+$F$9/10)*VLOOKUP($B1612,$H$13:$J$17,3,0)),(Sheet1!H1593+$F$9/10)*VLOOKUP($B1612,$H$13:$J$17,3,0),"N/A")</f>
        <v>11.367790328640487</v>
      </c>
      <c r="J1612" s="64">
        <f>IF(ISNUMBER((Sheet1!I1593+$F$9/10)*VLOOKUP($B1612,$H$13:$J$17,3,0)),(Sheet1!I1593+$F$9/10)*VLOOKUP($B1612,$H$13:$J$17,3,0),"N/A")</f>
        <v>11.155709103160927</v>
      </c>
      <c r="K1612" s="64" t="str">
        <f>IF(ISNUMBER((Sheet1!J1593+$F$9/10)*VLOOKUP($B1612,$H$13:$J$17,3,0)),(Sheet1!J1593+$F$9/10)*VLOOKUP($B1612,$H$13:$J$17,3,0),"N/A")</f>
        <v>N/A</v>
      </c>
    </row>
    <row r="1613" spans="2:11" x14ac:dyDescent="0.3">
      <c r="B1613" s="104" t="str">
        <f>Sheet1!A1594</f>
        <v>MA</v>
      </c>
      <c r="C1613" s="105" t="str">
        <f>Sheet1!B1594</f>
        <v>Elec</v>
      </c>
      <c r="D1613" s="106">
        <f>Sheet1!C1594</f>
        <v>42643</v>
      </c>
      <c r="E1613" s="106" t="str">
        <f>Sheet1!D1594</f>
        <v>Eversource-NEMA</v>
      </c>
      <c r="F1613" s="105" t="str">
        <f>Sheet1!E1594</f>
        <v>150-500K</v>
      </c>
      <c r="G1613" s="64">
        <f>IF(ISNUMBER((Sheet1!F1594+$F$9/10)*VLOOKUP($B1613,$H$13:$J$17,3,0)),(Sheet1!F1594+$F$9/10)*VLOOKUP($B1613,$H$13:$J$17,3,0),"N/A")</f>
        <v>11.074956323698633</v>
      </c>
      <c r="H1613" s="64">
        <f>IF(ISNUMBER((Sheet1!G1594+$F$9/10)*VLOOKUP($B1613,$H$13:$J$17,3,0)),(Sheet1!G1594+$F$9/10)*VLOOKUP($B1613,$H$13:$J$17,3,0),"N/A")</f>
        <v>10.809408890058448</v>
      </c>
      <c r="I1613" s="64">
        <f>IF(ISNUMBER((Sheet1!H1594+$F$9/10)*VLOOKUP($B1613,$H$13:$J$17,3,0)),(Sheet1!H1594+$F$9/10)*VLOOKUP($B1613,$H$13:$J$17,3,0),"N/A")</f>
        <v>11.167790328640487</v>
      </c>
      <c r="J1613" s="64">
        <f>IF(ISNUMBER((Sheet1!I1594+$F$9/10)*VLOOKUP($B1613,$H$13:$J$17,3,0)),(Sheet1!I1594+$F$9/10)*VLOOKUP($B1613,$H$13:$J$17,3,0),"N/A")</f>
        <v>10.955709103160927</v>
      </c>
      <c r="K1613" s="64" t="str">
        <f>IF(ISNUMBER((Sheet1!J1594+$F$9/10)*VLOOKUP($B1613,$H$13:$J$17,3,0)),(Sheet1!J1594+$F$9/10)*VLOOKUP($B1613,$H$13:$J$17,3,0),"N/A")</f>
        <v>N/A</v>
      </c>
    </row>
    <row r="1614" spans="2:11" x14ac:dyDescent="0.3">
      <c r="B1614" s="104" t="str">
        <f>Sheet1!A1595</f>
        <v>MA</v>
      </c>
      <c r="C1614" s="105" t="str">
        <f>Sheet1!B1595</f>
        <v>Elec</v>
      </c>
      <c r="D1614" s="106">
        <f>Sheet1!C1595</f>
        <v>42643</v>
      </c>
      <c r="E1614" s="106" t="str">
        <f>Sheet1!D1595</f>
        <v>Eversource-NEMA</v>
      </c>
      <c r="F1614" s="105" t="str">
        <f>Sheet1!E1595</f>
        <v>500-1M</v>
      </c>
      <c r="G1614" s="64">
        <f>IF(ISNUMBER((Sheet1!F1595+$F$9/10)*VLOOKUP($B1614,$H$13:$J$17,3,0)),(Sheet1!F1595+$F$9/10)*VLOOKUP($B1614,$H$13:$J$17,3,0),"N/A")</f>
        <v>10.724956323698631</v>
      </c>
      <c r="H1614" s="64">
        <f>IF(ISNUMBER((Sheet1!G1595+$F$9/10)*VLOOKUP($B1614,$H$13:$J$17,3,0)),(Sheet1!G1595+$F$9/10)*VLOOKUP($B1614,$H$13:$J$17,3,0),"N/A")</f>
        <v>10.459408890058448</v>
      </c>
      <c r="I1614" s="64">
        <f>IF(ISNUMBER((Sheet1!H1595+$F$9/10)*VLOOKUP($B1614,$H$13:$J$17,3,0)),(Sheet1!H1595+$F$9/10)*VLOOKUP($B1614,$H$13:$J$17,3,0),"N/A")</f>
        <v>10.817790328640488</v>
      </c>
      <c r="J1614" s="64">
        <f>IF(ISNUMBER((Sheet1!I1595+$F$9/10)*VLOOKUP($B1614,$H$13:$J$17,3,0)),(Sheet1!I1595+$F$9/10)*VLOOKUP($B1614,$H$13:$J$17,3,0),"N/A")</f>
        <v>10.605709103160928</v>
      </c>
      <c r="K1614" s="64" t="str">
        <f>IF(ISNUMBER((Sheet1!J1595+$F$9/10)*VLOOKUP($B1614,$H$13:$J$17,3,0)),(Sheet1!J1595+$F$9/10)*VLOOKUP($B1614,$H$13:$J$17,3,0),"N/A")</f>
        <v>N/A</v>
      </c>
    </row>
    <row r="1615" spans="2:11" x14ac:dyDescent="0.3">
      <c r="B1615" s="104" t="str">
        <f>Sheet1!A1596</f>
        <v>MA</v>
      </c>
      <c r="C1615" s="105" t="str">
        <f>Sheet1!B1596</f>
        <v>Elec</v>
      </c>
      <c r="D1615" s="106">
        <f>Sheet1!C1596</f>
        <v>42643</v>
      </c>
      <c r="E1615" s="106" t="str">
        <f>Sheet1!D1596</f>
        <v>Eversource-NEMA</v>
      </c>
      <c r="F1615" s="105" t="str">
        <f>Sheet1!E1596</f>
        <v>1-2M</v>
      </c>
      <c r="G1615" s="64">
        <f>IF(ISNUMBER((Sheet1!F1596+$F$9/10)*VLOOKUP($B1615,$H$13:$J$17,3,0)),(Sheet1!F1596+$F$9/10)*VLOOKUP($B1615,$H$13:$J$17,3,0),"N/A")</f>
        <v>10.599956323698631</v>
      </c>
      <c r="H1615" s="64">
        <f>IF(ISNUMBER((Sheet1!G1596+$F$9/10)*VLOOKUP($B1615,$H$13:$J$17,3,0)),(Sheet1!G1596+$F$9/10)*VLOOKUP($B1615,$H$13:$J$17,3,0),"N/A")</f>
        <v>10.334408890058448</v>
      </c>
      <c r="I1615" s="64">
        <f>IF(ISNUMBER((Sheet1!H1596+$F$9/10)*VLOOKUP($B1615,$H$13:$J$17,3,0)),(Sheet1!H1596+$F$9/10)*VLOOKUP($B1615,$H$13:$J$17,3,0),"N/A")</f>
        <v>10.692790328640488</v>
      </c>
      <c r="J1615" s="64">
        <f>IF(ISNUMBER((Sheet1!I1596+$F$9/10)*VLOOKUP($B1615,$H$13:$J$17,3,0)),(Sheet1!I1596+$F$9/10)*VLOOKUP($B1615,$H$13:$J$17,3,0),"N/A")</f>
        <v>10.480709103160928</v>
      </c>
      <c r="K1615" s="64" t="str">
        <f>IF(ISNUMBER((Sheet1!J1596+$F$9/10)*VLOOKUP($B1615,$H$13:$J$17,3,0)),(Sheet1!J1596+$F$9/10)*VLOOKUP($B1615,$H$13:$J$17,3,0),"N/A")</f>
        <v>N/A</v>
      </c>
    </row>
    <row r="1616" spans="2:11" x14ac:dyDescent="0.3">
      <c r="B1616" s="104" t="str">
        <f>Sheet1!A1597</f>
        <v>MA</v>
      </c>
      <c r="C1616" s="105" t="str">
        <f>Sheet1!B1597</f>
        <v>Elec</v>
      </c>
      <c r="D1616" s="106">
        <f>Sheet1!C1597</f>
        <v>42643</v>
      </c>
      <c r="E1616" s="106" t="str">
        <f>Sheet1!D1597</f>
        <v>Eversource-NEMA</v>
      </c>
      <c r="F1616" s="105" t="str">
        <f>Sheet1!E1597</f>
        <v>2M+</v>
      </c>
      <c r="G1616" s="64">
        <f>IF(ISNUMBER((Sheet1!F1597+$F$9/10)*VLOOKUP($B1616,$H$13:$J$17,3,0)),(Sheet1!F1597+$F$9/10)*VLOOKUP($B1616,$H$13:$J$17,3,0),"N/A")</f>
        <v>10.474956323698631</v>
      </c>
      <c r="H1616" s="64">
        <f>IF(ISNUMBER((Sheet1!G1597+$F$9/10)*VLOOKUP($B1616,$H$13:$J$17,3,0)),(Sheet1!G1597+$F$9/10)*VLOOKUP($B1616,$H$13:$J$17,3,0),"N/A")</f>
        <v>10.209408890058448</v>
      </c>
      <c r="I1616" s="64">
        <f>IF(ISNUMBER((Sheet1!H1597+$F$9/10)*VLOOKUP($B1616,$H$13:$J$17,3,0)),(Sheet1!H1597+$F$9/10)*VLOOKUP($B1616,$H$13:$J$17,3,0),"N/A")</f>
        <v>10.567790328640488</v>
      </c>
      <c r="J1616" s="64">
        <f>IF(ISNUMBER((Sheet1!I1597+$F$9/10)*VLOOKUP($B1616,$H$13:$J$17,3,0)),(Sheet1!I1597+$F$9/10)*VLOOKUP($B1616,$H$13:$J$17,3,0),"N/A")</f>
        <v>10.355709103160928</v>
      </c>
      <c r="K1616" s="64" t="str">
        <f>IF(ISNUMBER((Sheet1!J1597+$F$9/10)*VLOOKUP($B1616,$H$13:$J$17,3,0)),(Sheet1!J1597+$F$9/10)*VLOOKUP($B1616,$H$13:$J$17,3,0),"N/A")</f>
        <v>N/A</v>
      </c>
    </row>
    <row r="1617" spans="2:11" x14ac:dyDescent="0.3">
      <c r="B1617" s="104" t="str">
        <f>Sheet1!A1598</f>
        <v>MA</v>
      </c>
      <c r="C1617" s="105" t="str">
        <f>Sheet1!B1598</f>
        <v>Elec</v>
      </c>
      <c r="D1617" s="106">
        <f>Sheet1!C1598</f>
        <v>42643</v>
      </c>
      <c r="E1617" s="106" t="str">
        <f>Sheet1!D1598</f>
        <v>Eversource-SEMA</v>
      </c>
      <c r="F1617" s="105" t="str">
        <f>Sheet1!E1598</f>
        <v>0-150K</v>
      </c>
      <c r="G1617" s="64">
        <f>IF(ISNUMBER((Sheet1!F1598+$F$9/10)*VLOOKUP($B1617,$H$13:$J$17,3,0)),(Sheet1!F1598+$F$9/10)*VLOOKUP($B1617,$H$13:$J$17,3,0),"N/A")</f>
        <v>9.3747044683379315</v>
      </c>
      <c r="H1617" s="64">
        <f>IF(ISNUMBER((Sheet1!G1598+$F$9/10)*VLOOKUP($B1617,$H$13:$J$17,3,0)),(Sheet1!G1598+$F$9/10)*VLOOKUP($B1617,$H$13:$J$17,3,0),"N/A")</f>
        <v>9.5347440560424825</v>
      </c>
      <c r="I1617" s="64">
        <f>IF(ISNUMBER((Sheet1!H1598+$F$9/10)*VLOOKUP($B1617,$H$13:$J$17,3,0)),(Sheet1!H1598+$F$9/10)*VLOOKUP($B1617,$H$13:$J$17,3,0),"N/A")</f>
        <v>10.320110314854093</v>
      </c>
      <c r="J1617" s="64">
        <f>IF(ISNUMBER((Sheet1!I1598+$F$9/10)*VLOOKUP($B1617,$H$13:$J$17,3,0)),(Sheet1!I1598+$F$9/10)*VLOOKUP($B1617,$H$13:$J$17,3,0),"N/A")</f>
        <v>10.332337636571136</v>
      </c>
      <c r="K1617" s="64" t="str">
        <f>IF(ISNUMBER((Sheet1!J1598+$F$9/10)*VLOOKUP($B1617,$H$13:$J$17,3,0)),(Sheet1!J1598+$F$9/10)*VLOOKUP($B1617,$H$13:$J$17,3,0),"N/A")</f>
        <v>N/A</v>
      </c>
    </row>
    <row r="1618" spans="2:11" x14ac:dyDescent="0.3">
      <c r="B1618" s="104" t="str">
        <f>Sheet1!A1599</f>
        <v>MA</v>
      </c>
      <c r="C1618" s="105" t="str">
        <f>Sheet1!B1599</f>
        <v>Elec</v>
      </c>
      <c r="D1618" s="106">
        <f>Sheet1!C1599</f>
        <v>42643</v>
      </c>
      <c r="E1618" s="106" t="str">
        <f>Sheet1!D1599</f>
        <v>Eversource-SEMA</v>
      </c>
      <c r="F1618" s="105" t="str">
        <f>Sheet1!E1599</f>
        <v>150-500K</v>
      </c>
      <c r="G1618" s="64">
        <f>IF(ISNUMBER((Sheet1!F1599+$F$9/10)*VLOOKUP($B1618,$H$13:$J$17,3,0)),(Sheet1!F1599+$F$9/10)*VLOOKUP($B1618,$H$13:$J$17,3,0),"N/A")</f>
        <v>9.1747044683379322</v>
      </c>
      <c r="H1618" s="64">
        <f>IF(ISNUMBER((Sheet1!G1599+$F$9/10)*VLOOKUP($B1618,$H$13:$J$17,3,0)),(Sheet1!G1599+$F$9/10)*VLOOKUP($B1618,$H$13:$J$17,3,0),"N/A")</f>
        <v>9.3347440560424833</v>
      </c>
      <c r="I1618" s="64">
        <f>IF(ISNUMBER((Sheet1!H1599+$F$9/10)*VLOOKUP($B1618,$H$13:$J$17,3,0)),(Sheet1!H1599+$F$9/10)*VLOOKUP($B1618,$H$13:$J$17,3,0),"N/A")</f>
        <v>10.120110314854092</v>
      </c>
      <c r="J1618" s="64">
        <f>IF(ISNUMBER((Sheet1!I1599+$F$9/10)*VLOOKUP($B1618,$H$13:$J$17,3,0)),(Sheet1!I1599+$F$9/10)*VLOOKUP($B1618,$H$13:$J$17,3,0),"N/A")</f>
        <v>10.132337636571135</v>
      </c>
      <c r="K1618" s="64" t="str">
        <f>IF(ISNUMBER((Sheet1!J1599+$F$9/10)*VLOOKUP($B1618,$H$13:$J$17,3,0)),(Sheet1!J1599+$F$9/10)*VLOOKUP($B1618,$H$13:$J$17,3,0),"N/A")</f>
        <v>N/A</v>
      </c>
    </row>
    <row r="1619" spans="2:11" x14ac:dyDescent="0.3">
      <c r="B1619" s="104" t="str">
        <f>Sheet1!A1600</f>
        <v>MA</v>
      </c>
      <c r="C1619" s="105" t="str">
        <f>Sheet1!B1600</f>
        <v>Elec</v>
      </c>
      <c r="D1619" s="106">
        <f>Sheet1!C1600</f>
        <v>42643</v>
      </c>
      <c r="E1619" s="106" t="str">
        <f>Sheet1!D1600</f>
        <v>Eversource-SEMA</v>
      </c>
      <c r="F1619" s="105" t="str">
        <f>Sheet1!E1600</f>
        <v>500-1M</v>
      </c>
      <c r="G1619" s="64">
        <f>IF(ISNUMBER((Sheet1!F1600+$F$9/10)*VLOOKUP($B1619,$H$13:$J$17,3,0)),(Sheet1!F1600+$F$9/10)*VLOOKUP($B1619,$H$13:$J$17,3,0),"N/A")</f>
        <v>8.8247044683379308</v>
      </c>
      <c r="H1619" s="64">
        <f>IF(ISNUMBER((Sheet1!G1600+$F$9/10)*VLOOKUP($B1619,$H$13:$J$17,3,0)),(Sheet1!G1600+$F$9/10)*VLOOKUP($B1619,$H$13:$J$17,3,0),"N/A")</f>
        <v>8.9847440560424836</v>
      </c>
      <c r="I1619" s="64">
        <f>IF(ISNUMBER((Sheet1!H1600+$F$9/10)*VLOOKUP($B1619,$H$13:$J$17,3,0)),(Sheet1!H1600+$F$9/10)*VLOOKUP($B1619,$H$13:$J$17,3,0),"N/A")</f>
        <v>9.770110314854092</v>
      </c>
      <c r="J1619" s="64">
        <f>IF(ISNUMBER((Sheet1!I1600+$F$9/10)*VLOOKUP($B1619,$H$13:$J$17,3,0)),(Sheet1!I1600+$F$9/10)*VLOOKUP($B1619,$H$13:$J$17,3,0),"N/A")</f>
        <v>9.7823376365711354</v>
      </c>
      <c r="K1619" s="64" t="str">
        <f>IF(ISNUMBER((Sheet1!J1600+$F$9/10)*VLOOKUP($B1619,$H$13:$J$17,3,0)),(Sheet1!J1600+$F$9/10)*VLOOKUP($B1619,$H$13:$J$17,3,0),"N/A")</f>
        <v>N/A</v>
      </c>
    </row>
    <row r="1620" spans="2:11" x14ac:dyDescent="0.3">
      <c r="B1620" s="104" t="str">
        <f>Sheet1!A1601</f>
        <v>MA</v>
      </c>
      <c r="C1620" s="105" t="str">
        <f>Sheet1!B1601</f>
        <v>Elec</v>
      </c>
      <c r="D1620" s="106">
        <f>Sheet1!C1601</f>
        <v>42643</v>
      </c>
      <c r="E1620" s="106" t="str">
        <f>Sheet1!D1601</f>
        <v>Eversource-SEMA</v>
      </c>
      <c r="F1620" s="105" t="str">
        <f>Sheet1!E1601</f>
        <v>1-2M</v>
      </c>
      <c r="G1620" s="64">
        <f>IF(ISNUMBER((Sheet1!F1601+$F$9/10)*VLOOKUP($B1620,$H$13:$J$17,3,0)),(Sheet1!F1601+$F$9/10)*VLOOKUP($B1620,$H$13:$J$17,3,0),"N/A")</f>
        <v>8.6997044683379308</v>
      </c>
      <c r="H1620" s="64">
        <f>IF(ISNUMBER((Sheet1!G1601+$F$9/10)*VLOOKUP($B1620,$H$13:$J$17,3,0)),(Sheet1!G1601+$F$9/10)*VLOOKUP($B1620,$H$13:$J$17,3,0),"N/A")</f>
        <v>8.8597440560424836</v>
      </c>
      <c r="I1620" s="64">
        <f>IF(ISNUMBER((Sheet1!H1601+$F$9/10)*VLOOKUP($B1620,$H$13:$J$17,3,0)),(Sheet1!H1601+$F$9/10)*VLOOKUP($B1620,$H$13:$J$17,3,0),"N/A")</f>
        <v>9.645110314854092</v>
      </c>
      <c r="J1620" s="64">
        <f>IF(ISNUMBER((Sheet1!I1601+$F$9/10)*VLOOKUP($B1620,$H$13:$J$17,3,0)),(Sheet1!I1601+$F$9/10)*VLOOKUP($B1620,$H$13:$J$17,3,0),"N/A")</f>
        <v>9.6573376365711354</v>
      </c>
      <c r="K1620" s="64" t="str">
        <f>IF(ISNUMBER((Sheet1!J1601+$F$9/10)*VLOOKUP($B1620,$H$13:$J$17,3,0)),(Sheet1!J1601+$F$9/10)*VLOOKUP($B1620,$H$13:$J$17,3,0),"N/A")</f>
        <v>N/A</v>
      </c>
    </row>
    <row r="1621" spans="2:11" x14ac:dyDescent="0.3">
      <c r="B1621" s="104" t="str">
        <f>Sheet1!A1602</f>
        <v>MA</v>
      </c>
      <c r="C1621" s="105" t="str">
        <f>Sheet1!B1602</f>
        <v>Elec</v>
      </c>
      <c r="D1621" s="106">
        <f>Sheet1!C1602</f>
        <v>42643</v>
      </c>
      <c r="E1621" s="106" t="str">
        <f>Sheet1!D1602</f>
        <v>Eversource-SEMA</v>
      </c>
      <c r="F1621" s="105" t="str">
        <f>Sheet1!E1602</f>
        <v>2M+</v>
      </c>
      <c r="G1621" s="64">
        <f>IF(ISNUMBER((Sheet1!F1602+$F$9/10)*VLOOKUP($B1621,$H$13:$J$17,3,0)),(Sheet1!F1602+$F$9/10)*VLOOKUP($B1621,$H$13:$J$17,3,0),"N/A")</f>
        <v>8.5747044683379308</v>
      </c>
      <c r="H1621" s="64">
        <f>IF(ISNUMBER((Sheet1!G1602+$F$9/10)*VLOOKUP($B1621,$H$13:$J$17,3,0)),(Sheet1!G1602+$F$9/10)*VLOOKUP($B1621,$H$13:$J$17,3,0),"N/A")</f>
        <v>8.7347440560424836</v>
      </c>
      <c r="I1621" s="64">
        <f>IF(ISNUMBER((Sheet1!H1602+$F$9/10)*VLOOKUP($B1621,$H$13:$J$17,3,0)),(Sheet1!H1602+$F$9/10)*VLOOKUP($B1621,$H$13:$J$17,3,0),"N/A")</f>
        <v>9.520110314854092</v>
      </c>
      <c r="J1621" s="64">
        <f>IF(ISNUMBER((Sheet1!I1602+$F$9/10)*VLOOKUP($B1621,$H$13:$J$17,3,0)),(Sheet1!I1602+$F$9/10)*VLOOKUP($B1621,$H$13:$J$17,3,0),"N/A")</f>
        <v>9.5323376365711354</v>
      </c>
      <c r="K1621" s="64" t="str">
        <f>IF(ISNUMBER((Sheet1!J1602+$F$9/10)*VLOOKUP($B1621,$H$13:$J$17,3,0)),(Sheet1!J1602+$F$9/10)*VLOOKUP($B1621,$H$13:$J$17,3,0),"N/A")</f>
        <v>N/A</v>
      </c>
    </row>
    <row r="1622" spans="2:11" x14ac:dyDescent="0.3">
      <c r="B1622" s="104" t="str">
        <f>Sheet1!A1603</f>
        <v>MA</v>
      </c>
      <c r="C1622" s="105" t="str">
        <f>Sheet1!B1603</f>
        <v>Elec</v>
      </c>
      <c r="D1622" s="106">
        <f>Sheet1!C1603</f>
        <v>42643</v>
      </c>
      <c r="E1622" s="106" t="str">
        <f>Sheet1!D1603</f>
        <v>NatGrid-NEMA</v>
      </c>
      <c r="F1622" s="105" t="str">
        <f>Sheet1!E1603</f>
        <v>0-150K</v>
      </c>
      <c r="G1622" s="64">
        <f>IF(ISNUMBER((Sheet1!F1603+$F$9/10)*VLOOKUP($B1622,$H$13:$J$17,3,0)),(Sheet1!F1603+$F$9/10)*VLOOKUP($B1622,$H$13:$J$17,3,0),"N/A")</f>
        <v>9.4194051233561655</v>
      </c>
      <c r="H1622" s="64">
        <f>IF(ISNUMBER((Sheet1!G1603+$F$9/10)*VLOOKUP($B1622,$H$13:$J$17,3,0)),(Sheet1!G1603+$F$9/10)*VLOOKUP($B1622,$H$13:$J$17,3,0),"N/A")</f>
        <v>9.6293107335515966</v>
      </c>
      <c r="I1622" s="64">
        <f>IF(ISNUMBER((Sheet1!H1603+$F$9/10)*VLOOKUP($B1622,$H$13:$J$17,3,0)),(Sheet1!H1603+$F$9/10)*VLOOKUP($B1622,$H$13:$J$17,3,0),"N/A")</f>
        <v>10.461595165969253</v>
      </c>
      <c r="J1622" s="64">
        <f>IF(ISNUMBER((Sheet1!I1603+$F$9/10)*VLOOKUP($B1622,$H$13:$J$17,3,0)),(Sheet1!I1603+$F$9/10)*VLOOKUP($B1622,$H$13:$J$17,3,0),"N/A")</f>
        <v>10.488082299907505</v>
      </c>
      <c r="K1622" s="64" t="str">
        <f>IF(ISNUMBER((Sheet1!J1603+$F$9/10)*VLOOKUP($B1622,$H$13:$J$17,3,0)),(Sheet1!J1603+$F$9/10)*VLOOKUP($B1622,$H$13:$J$17,3,0),"N/A")</f>
        <v>N/A</v>
      </c>
    </row>
    <row r="1623" spans="2:11" x14ac:dyDescent="0.3">
      <c r="B1623" s="104" t="str">
        <f>Sheet1!A1604</f>
        <v>MA</v>
      </c>
      <c r="C1623" s="105" t="str">
        <f>Sheet1!B1604</f>
        <v>Elec</v>
      </c>
      <c r="D1623" s="106">
        <f>Sheet1!C1604</f>
        <v>42643</v>
      </c>
      <c r="E1623" s="106" t="str">
        <f>Sheet1!D1604</f>
        <v>NatGrid-NEMA</v>
      </c>
      <c r="F1623" s="105" t="str">
        <f>Sheet1!E1604</f>
        <v>150-500K</v>
      </c>
      <c r="G1623" s="64">
        <f>IF(ISNUMBER((Sheet1!F1604+$F$9/10)*VLOOKUP($B1623,$H$13:$J$17,3,0)),(Sheet1!F1604+$F$9/10)*VLOOKUP($B1623,$H$13:$J$17,3,0),"N/A")</f>
        <v>9.2194051233561645</v>
      </c>
      <c r="H1623" s="64">
        <f>IF(ISNUMBER((Sheet1!G1604+$F$9/10)*VLOOKUP($B1623,$H$13:$J$17,3,0)),(Sheet1!G1604+$F$9/10)*VLOOKUP($B1623,$H$13:$J$17,3,0),"N/A")</f>
        <v>9.4293107335515973</v>
      </c>
      <c r="I1623" s="64">
        <f>IF(ISNUMBER((Sheet1!H1604+$F$9/10)*VLOOKUP($B1623,$H$13:$J$17,3,0)),(Sheet1!H1604+$F$9/10)*VLOOKUP($B1623,$H$13:$J$17,3,0),"N/A")</f>
        <v>10.261595165969252</v>
      </c>
      <c r="J1623" s="64">
        <f>IF(ISNUMBER((Sheet1!I1604+$F$9/10)*VLOOKUP($B1623,$H$13:$J$17,3,0)),(Sheet1!I1604+$F$9/10)*VLOOKUP($B1623,$H$13:$J$17,3,0),"N/A")</f>
        <v>10.288082299907504</v>
      </c>
      <c r="K1623" s="64" t="str">
        <f>IF(ISNUMBER((Sheet1!J1604+$F$9/10)*VLOOKUP($B1623,$H$13:$J$17,3,0)),(Sheet1!J1604+$F$9/10)*VLOOKUP($B1623,$H$13:$J$17,3,0),"N/A")</f>
        <v>N/A</v>
      </c>
    </row>
    <row r="1624" spans="2:11" x14ac:dyDescent="0.3">
      <c r="B1624" s="104" t="str">
        <f>Sheet1!A1605</f>
        <v>MA</v>
      </c>
      <c r="C1624" s="105" t="str">
        <f>Sheet1!B1605</f>
        <v>Elec</v>
      </c>
      <c r="D1624" s="106">
        <f>Sheet1!C1605</f>
        <v>42643</v>
      </c>
      <c r="E1624" s="106" t="str">
        <f>Sheet1!D1605</f>
        <v>NatGrid-NEMA</v>
      </c>
      <c r="F1624" s="105" t="str">
        <f>Sheet1!E1605</f>
        <v>500-1M</v>
      </c>
      <c r="G1624" s="64">
        <f>IF(ISNUMBER((Sheet1!F1605+$F$9/10)*VLOOKUP($B1624,$H$13:$J$17,3,0)),(Sheet1!F1605+$F$9/10)*VLOOKUP($B1624,$H$13:$J$17,3,0),"N/A")</f>
        <v>8.8694051233561648</v>
      </c>
      <c r="H1624" s="64">
        <f>IF(ISNUMBER((Sheet1!G1605+$F$9/10)*VLOOKUP($B1624,$H$13:$J$17,3,0)),(Sheet1!G1605+$F$9/10)*VLOOKUP($B1624,$H$13:$J$17,3,0),"N/A")</f>
        <v>9.0793107335515977</v>
      </c>
      <c r="I1624" s="64">
        <f>IF(ISNUMBER((Sheet1!H1605+$F$9/10)*VLOOKUP($B1624,$H$13:$J$17,3,0)),(Sheet1!H1605+$F$9/10)*VLOOKUP($B1624,$H$13:$J$17,3,0),"N/A")</f>
        <v>9.9115951659692527</v>
      </c>
      <c r="J1624" s="64">
        <f>IF(ISNUMBER((Sheet1!I1605+$F$9/10)*VLOOKUP($B1624,$H$13:$J$17,3,0)),(Sheet1!I1605+$F$9/10)*VLOOKUP($B1624,$H$13:$J$17,3,0),"N/A")</f>
        <v>9.9380822999075047</v>
      </c>
      <c r="K1624" s="64" t="str">
        <f>IF(ISNUMBER((Sheet1!J1605+$F$9/10)*VLOOKUP($B1624,$H$13:$J$17,3,0)),(Sheet1!J1605+$F$9/10)*VLOOKUP($B1624,$H$13:$J$17,3,0),"N/A")</f>
        <v>N/A</v>
      </c>
    </row>
    <row r="1625" spans="2:11" x14ac:dyDescent="0.3">
      <c r="B1625" s="104" t="str">
        <f>Sheet1!A1606</f>
        <v>MA</v>
      </c>
      <c r="C1625" s="105" t="str">
        <f>Sheet1!B1606</f>
        <v>Elec</v>
      </c>
      <c r="D1625" s="106">
        <f>Sheet1!C1606</f>
        <v>42643</v>
      </c>
      <c r="E1625" s="106" t="str">
        <f>Sheet1!D1606</f>
        <v>NatGrid-NEMA</v>
      </c>
      <c r="F1625" s="105" t="str">
        <f>Sheet1!E1606</f>
        <v>1-2M</v>
      </c>
      <c r="G1625" s="64">
        <f>IF(ISNUMBER((Sheet1!F1606+$F$9/10)*VLOOKUP($B1625,$H$13:$J$17,3,0)),(Sheet1!F1606+$F$9/10)*VLOOKUP($B1625,$H$13:$J$17,3,0),"N/A")</f>
        <v>8.7444051233561648</v>
      </c>
      <c r="H1625" s="64">
        <f>IF(ISNUMBER((Sheet1!G1606+$F$9/10)*VLOOKUP($B1625,$H$13:$J$17,3,0)),(Sheet1!G1606+$F$9/10)*VLOOKUP($B1625,$H$13:$J$17,3,0),"N/A")</f>
        <v>8.9543107335515977</v>
      </c>
      <c r="I1625" s="64">
        <f>IF(ISNUMBER((Sheet1!H1606+$F$9/10)*VLOOKUP($B1625,$H$13:$J$17,3,0)),(Sheet1!H1606+$F$9/10)*VLOOKUP($B1625,$H$13:$J$17,3,0),"N/A")</f>
        <v>9.7865951659692527</v>
      </c>
      <c r="J1625" s="64">
        <f>IF(ISNUMBER((Sheet1!I1606+$F$9/10)*VLOOKUP($B1625,$H$13:$J$17,3,0)),(Sheet1!I1606+$F$9/10)*VLOOKUP($B1625,$H$13:$J$17,3,0),"N/A")</f>
        <v>9.8130822999075047</v>
      </c>
      <c r="K1625" s="64" t="str">
        <f>IF(ISNUMBER((Sheet1!J1606+$F$9/10)*VLOOKUP($B1625,$H$13:$J$17,3,0)),(Sheet1!J1606+$F$9/10)*VLOOKUP($B1625,$H$13:$J$17,3,0),"N/A")</f>
        <v>N/A</v>
      </c>
    </row>
    <row r="1626" spans="2:11" x14ac:dyDescent="0.3">
      <c r="B1626" s="104" t="str">
        <f>Sheet1!A1607</f>
        <v>MA</v>
      </c>
      <c r="C1626" s="105" t="str">
        <f>Sheet1!B1607</f>
        <v>Elec</v>
      </c>
      <c r="D1626" s="106">
        <f>Sheet1!C1607</f>
        <v>42643</v>
      </c>
      <c r="E1626" s="106" t="str">
        <f>Sheet1!D1607</f>
        <v>NatGrid-NEMA</v>
      </c>
      <c r="F1626" s="105" t="str">
        <f>Sheet1!E1607</f>
        <v>2M+</v>
      </c>
      <c r="G1626" s="64">
        <f>IF(ISNUMBER((Sheet1!F1607+$F$9/10)*VLOOKUP($B1626,$H$13:$J$17,3,0)),(Sheet1!F1607+$F$9/10)*VLOOKUP($B1626,$H$13:$J$17,3,0),"N/A")</f>
        <v>8.6194051233561648</v>
      </c>
      <c r="H1626" s="64">
        <f>IF(ISNUMBER((Sheet1!G1607+$F$9/10)*VLOOKUP($B1626,$H$13:$J$17,3,0)),(Sheet1!G1607+$F$9/10)*VLOOKUP($B1626,$H$13:$J$17,3,0),"N/A")</f>
        <v>8.8293107335515977</v>
      </c>
      <c r="I1626" s="64">
        <f>IF(ISNUMBER((Sheet1!H1607+$F$9/10)*VLOOKUP($B1626,$H$13:$J$17,3,0)),(Sheet1!H1607+$F$9/10)*VLOOKUP($B1626,$H$13:$J$17,3,0),"N/A")</f>
        <v>9.6615951659692527</v>
      </c>
      <c r="J1626" s="64">
        <f>IF(ISNUMBER((Sheet1!I1607+$F$9/10)*VLOOKUP($B1626,$H$13:$J$17,3,0)),(Sheet1!I1607+$F$9/10)*VLOOKUP($B1626,$H$13:$J$17,3,0),"N/A")</f>
        <v>9.6880822999075047</v>
      </c>
      <c r="K1626" s="64" t="str">
        <f>IF(ISNUMBER((Sheet1!J1607+$F$9/10)*VLOOKUP($B1626,$H$13:$J$17,3,0)),(Sheet1!J1607+$F$9/10)*VLOOKUP($B1626,$H$13:$J$17,3,0),"N/A")</f>
        <v>N/A</v>
      </c>
    </row>
    <row r="1627" spans="2:11" x14ac:dyDescent="0.3">
      <c r="B1627" s="104" t="str">
        <f>Sheet1!A1608</f>
        <v>MA</v>
      </c>
      <c r="C1627" s="105" t="str">
        <f>Sheet1!B1608</f>
        <v>Elec</v>
      </c>
      <c r="D1627" s="106">
        <f>Sheet1!C1608</f>
        <v>42643</v>
      </c>
      <c r="E1627" s="106" t="str">
        <f>Sheet1!D1608</f>
        <v>NatGrid-SEMA</v>
      </c>
      <c r="F1627" s="105" t="str">
        <f>Sheet1!E1608</f>
        <v>0-150K</v>
      </c>
      <c r="G1627" s="64">
        <f>IF(ISNUMBER((Sheet1!F1608+$F$9/10)*VLOOKUP($B1627,$H$13:$J$17,3,0)),(Sheet1!F1608+$F$9/10)*VLOOKUP($B1627,$H$13:$J$17,3,0),"N/A")</f>
        <v>9.4172239421145587</v>
      </c>
      <c r="H1627" s="64">
        <f>IF(ISNUMBER((Sheet1!G1608+$F$9/10)*VLOOKUP($B1627,$H$13:$J$17,3,0)),(Sheet1!G1608+$F$9/10)*VLOOKUP($B1627,$H$13:$J$17,3,0),"N/A")</f>
        <v>9.5771967179307964</v>
      </c>
      <c r="I1627" s="64">
        <f>IF(ISNUMBER((Sheet1!H1608+$F$9/10)*VLOOKUP($B1627,$H$13:$J$17,3,0)),(Sheet1!H1608+$F$9/10)*VLOOKUP($B1627,$H$13:$J$17,3,0),"N/A")</f>
        <v>10.362496164582229</v>
      </c>
      <c r="J1627" s="64">
        <f>IF(ISNUMBER((Sheet1!I1608+$F$9/10)*VLOOKUP($B1627,$H$13:$J$17,3,0)),(Sheet1!I1608+$F$9/10)*VLOOKUP($B1627,$H$13:$J$17,3,0),"N/A")</f>
        <v>10.376006286367232</v>
      </c>
      <c r="K1627" s="64" t="str">
        <f>IF(ISNUMBER((Sheet1!J1608+$F$9/10)*VLOOKUP($B1627,$H$13:$J$17,3,0)),(Sheet1!J1608+$F$9/10)*VLOOKUP($B1627,$H$13:$J$17,3,0),"N/A")</f>
        <v>N/A</v>
      </c>
    </row>
    <row r="1628" spans="2:11" x14ac:dyDescent="0.3">
      <c r="B1628" s="104" t="str">
        <f>Sheet1!A1609</f>
        <v>MA</v>
      </c>
      <c r="C1628" s="105" t="str">
        <f>Sheet1!B1609</f>
        <v>Elec</v>
      </c>
      <c r="D1628" s="106">
        <f>Sheet1!C1609</f>
        <v>42643</v>
      </c>
      <c r="E1628" s="106" t="str">
        <f>Sheet1!D1609</f>
        <v>NatGrid-SEMA</v>
      </c>
      <c r="F1628" s="105" t="str">
        <f>Sheet1!E1609</f>
        <v>150-500K</v>
      </c>
      <c r="G1628" s="64">
        <f>IF(ISNUMBER((Sheet1!F1609+$F$9/10)*VLOOKUP($B1628,$H$13:$J$17,3,0)),(Sheet1!F1609+$F$9/10)*VLOOKUP($B1628,$H$13:$J$17,3,0),"N/A")</f>
        <v>9.2172239421145594</v>
      </c>
      <c r="H1628" s="64">
        <f>IF(ISNUMBER((Sheet1!G1609+$F$9/10)*VLOOKUP($B1628,$H$13:$J$17,3,0)),(Sheet1!G1609+$F$9/10)*VLOOKUP($B1628,$H$13:$J$17,3,0),"N/A")</f>
        <v>9.3771967179307971</v>
      </c>
      <c r="I1628" s="64">
        <f>IF(ISNUMBER((Sheet1!H1609+$F$9/10)*VLOOKUP($B1628,$H$13:$J$17,3,0)),(Sheet1!H1609+$F$9/10)*VLOOKUP($B1628,$H$13:$J$17,3,0),"N/A")</f>
        <v>10.16249616458223</v>
      </c>
      <c r="J1628" s="64">
        <f>IF(ISNUMBER((Sheet1!I1609+$F$9/10)*VLOOKUP($B1628,$H$13:$J$17,3,0)),(Sheet1!I1609+$F$9/10)*VLOOKUP($B1628,$H$13:$J$17,3,0),"N/A")</f>
        <v>10.176006286367233</v>
      </c>
      <c r="K1628" s="64" t="str">
        <f>IF(ISNUMBER((Sheet1!J1609+$F$9/10)*VLOOKUP($B1628,$H$13:$J$17,3,0)),(Sheet1!J1609+$F$9/10)*VLOOKUP($B1628,$H$13:$J$17,3,0),"N/A")</f>
        <v>N/A</v>
      </c>
    </row>
    <row r="1629" spans="2:11" x14ac:dyDescent="0.3">
      <c r="B1629" s="104" t="str">
        <f>Sheet1!A1610</f>
        <v>MA</v>
      </c>
      <c r="C1629" s="105" t="str">
        <f>Sheet1!B1610</f>
        <v>Elec</v>
      </c>
      <c r="D1629" s="106">
        <f>Sheet1!C1610</f>
        <v>42643</v>
      </c>
      <c r="E1629" s="106" t="str">
        <f>Sheet1!D1610</f>
        <v>NatGrid-SEMA</v>
      </c>
      <c r="F1629" s="105" t="str">
        <f>Sheet1!E1610</f>
        <v>500-1M</v>
      </c>
      <c r="G1629" s="64">
        <f>IF(ISNUMBER((Sheet1!F1610+$F$9/10)*VLOOKUP($B1629,$H$13:$J$17,3,0)),(Sheet1!F1610+$F$9/10)*VLOOKUP($B1629,$H$13:$J$17,3,0),"N/A")</f>
        <v>8.8672239421145598</v>
      </c>
      <c r="H1629" s="64">
        <f>IF(ISNUMBER((Sheet1!G1610+$F$9/10)*VLOOKUP($B1629,$H$13:$J$17,3,0)),(Sheet1!G1610+$F$9/10)*VLOOKUP($B1629,$H$13:$J$17,3,0),"N/A")</f>
        <v>9.0271967179307957</v>
      </c>
      <c r="I1629" s="64">
        <f>IF(ISNUMBER((Sheet1!H1610+$F$9/10)*VLOOKUP($B1629,$H$13:$J$17,3,0)),(Sheet1!H1610+$F$9/10)*VLOOKUP($B1629,$H$13:$J$17,3,0),"N/A")</f>
        <v>9.81249616458223</v>
      </c>
      <c r="J1629" s="64">
        <f>IF(ISNUMBER((Sheet1!I1610+$F$9/10)*VLOOKUP($B1629,$H$13:$J$17,3,0)),(Sheet1!I1610+$F$9/10)*VLOOKUP($B1629,$H$13:$J$17,3,0),"N/A")</f>
        <v>9.8260062863672335</v>
      </c>
      <c r="K1629" s="64" t="str">
        <f>IF(ISNUMBER((Sheet1!J1610+$F$9/10)*VLOOKUP($B1629,$H$13:$J$17,3,0)),(Sheet1!J1610+$F$9/10)*VLOOKUP($B1629,$H$13:$J$17,3,0),"N/A")</f>
        <v>N/A</v>
      </c>
    </row>
    <row r="1630" spans="2:11" x14ac:dyDescent="0.3">
      <c r="B1630" s="104" t="str">
        <f>Sheet1!A1611</f>
        <v>MA</v>
      </c>
      <c r="C1630" s="105" t="str">
        <f>Sheet1!B1611</f>
        <v>Elec</v>
      </c>
      <c r="D1630" s="106">
        <f>Sheet1!C1611</f>
        <v>42643</v>
      </c>
      <c r="E1630" s="106" t="str">
        <f>Sheet1!D1611</f>
        <v>NatGrid-SEMA</v>
      </c>
      <c r="F1630" s="105" t="str">
        <f>Sheet1!E1611</f>
        <v>1-2M</v>
      </c>
      <c r="G1630" s="64">
        <f>IF(ISNUMBER((Sheet1!F1611+$F$9/10)*VLOOKUP($B1630,$H$13:$J$17,3,0)),(Sheet1!F1611+$F$9/10)*VLOOKUP($B1630,$H$13:$J$17,3,0),"N/A")</f>
        <v>8.7422239421145598</v>
      </c>
      <c r="H1630" s="64">
        <f>IF(ISNUMBER((Sheet1!G1611+$F$9/10)*VLOOKUP($B1630,$H$13:$J$17,3,0)),(Sheet1!G1611+$F$9/10)*VLOOKUP($B1630,$H$13:$J$17,3,0),"N/A")</f>
        <v>8.9021967179307957</v>
      </c>
      <c r="I1630" s="64">
        <f>IF(ISNUMBER((Sheet1!H1611+$F$9/10)*VLOOKUP($B1630,$H$13:$J$17,3,0)),(Sheet1!H1611+$F$9/10)*VLOOKUP($B1630,$H$13:$J$17,3,0),"N/A")</f>
        <v>9.68749616458223</v>
      </c>
      <c r="J1630" s="64">
        <f>IF(ISNUMBER((Sheet1!I1611+$F$9/10)*VLOOKUP($B1630,$H$13:$J$17,3,0)),(Sheet1!I1611+$F$9/10)*VLOOKUP($B1630,$H$13:$J$17,3,0),"N/A")</f>
        <v>9.7010062863672335</v>
      </c>
      <c r="K1630" s="64" t="str">
        <f>IF(ISNUMBER((Sheet1!J1611+$F$9/10)*VLOOKUP($B1630,$H$13:$J$17,3,0)),(Sheet1!J1611+$F$9/10)*VLOOKUP($B1630,$H$13:$J$17,3,0),"N/A")</f>
        <v>N/A</v>
      </c>
    </row>
    <row r="1631" spans="2:11" x14ac:dyDescent="0.3">
      <c r="B1631" s="104" t="str">
        <f>Sheet1!A1612</f>
        <v>MA</v>
      </c>
      <c r="C1631" s="105" t="str">
        <f>Sheet1!B1612</f>
        <v>Elec</v>
      </c>
      <c r="D1631" s="106">
        <f>Sheet1!C1612</f>
        <v>42643</v>
      </c>
      <c r="E1631" s="106" t="str">
        <f>Sheet1!D1612</f>
        <v>NatGrid-SEMA</v>
      </c>
      <c r="F1631" s="105" t="str">
        <f>Sheet1!E1612</f>
        <v>2M+</v>
      </c>
      <c r="G1631" s="64">
        <f>IF(ISNUMBER((Sheet1!F1612+$F$9/10)*VLOOKUP($B1631,$H$13:$J$17,3,0)),(Sheet1!F1612+$F$9/10)*VLOOKUP($B1631,$H$13:$J$17,3,0),"N/A")</f>
        <v>8.6172239421145598</v>
      </c>
      <c r="H1631" s="64">
        <f>IF(ISNUMBER((Sheet1!G1612+$F$9/10)*VLOOKUP($B1631,$H$13:$J$17,3,0)),(Sheet1!G1612+$F$9/10)*VLOOKUP($B1631,$H$13:$J$17,3,0),"N/A")</f>
        <v>8.7771967179307957</v>
      </c>
      <c r="I1631" s="64">
        <f>IF(ISNUMBER((Sheet1!H1612+$F$9/10)*VLOOKUP($B1631,$H$13:$J$17,3,0)),(Sheet1!H1612+$F$9/10)*VLOOKUP($B1631,$H$13:$J$17,3,0),"N/A")</f>
        <v>9.56249616458223</v>
      </c>
      <c r="J1631" s="64">
        <f>IF(ISNUMBER((Sheet1!I1612+$F$9/10)*VLOOKUP($B1631,$H$13:$J$17,3,0)),(Sheet1!I1612+$F$9/10)*VLOOKUP($B1631,$H$13:$J$17,3,0),"N/A")</f>
        <v>9.5760062863672335</v>
      </c>
      <c r="K1631" s="64" t="str">
        <f>IF(ISNUMBER((Sheet1!J1612+$F$9/10)*VLOOKUP($B1631,$H$13:$J$17,3,0)),(Sheet1!J1612+$F$9/10)*VLOOKUP($B1631,$H$13:$J$17,3,0),"N/A")</f>
        <v>N/A</v>
      </c>
    </row>
    <row r="1632" spans="2:11" x14ac:dyDescent="0.3">
      <c r="B1632" s="104" t="str">
        <f>Sheet1!A1613</f>
        <v>MA</v>
      </c>
      <c r="C1632" s="105" t="str">
        <f>Sheet1!B1613</f>
        <v>Elec</v>
      </c>
      <c r="D1632" s="106">
        <f>Sheet1!C1613</f>
        <v>42643</v>
      </c>
      <c r="E1632" s="106" t="str">
        <f>Sheet1!D1613</f>
        <v>NatGrid-WCMA</v>
      </c>
      <c r="F1632" s="105" t="str">
        <f>Sheet1!E1613</f>
        <v>0-150K</v>
      </c>
      <c r="G1632" s="64">
        <f>IF(ISNUMBER((Sheet1!F1613+$F$9/10)*VLOOKUP($B1632,$H$13:$J$17,3,0)),(Sheet1!F1613+$F$9/10)*VLOOKUP($B1632,$H$13:$J$17,3,0),"N/A")</f>
        <v>9.3380720900228322</v>
      </c>
      <c r="H1632" s="64">
        <f>IF(ISNUMBER((Sheet1!G1613+$F$9/10)*VLOOKUP($B1632,$H$13:$J$17,3,0)),(Sheet1!G1613+$F$9/10)*VLOOKUP($B1632,$H$13:$J$17,3,0),"N/A")</f>
        <v>9.5149852835515993</v>
      </c>
      <c r="I1632" s="64">
        <f>IF(ISNUMBER((Sheet1!H1613+$F$9/10)*VLOOKUP($B1632,$H$13:$J$17,3,0)),(Sheet1!H1613+$F$9/10)*VLOOKUP($B1632,$H$13:$J$17,3,0),"N/A")</f>
        <v>10.309152577080365</v>
      </c>
      <c r="J1632" s="64">
        <f>IF(ISNUMBER((Sheet1!I1613+$F$9/10)*VLOOKUP($B1632,$H$13:$J$17,3,0)),(Sheet1!I1613+$F$9/10)*VLOOKUP($B1632,$H$13:$J$17,3,0),"N/A")</f>
        <v>10.302338741574172</v>
      </c>
      <c r="K1632" s="64" t="str">
        <f>IF(ISNUMBER((Sheet1!J1613+$F$9/10)*VLOOKUP($B1632,$H$13:$J$17,3,0)),(Sheet1!J1613+$F$9/10)*VLOOKUP($B1632,$H$13:$J$17,3,0),"N/A")</f>
        <v>N/A</v>
      </c>
    </row>
    <row r="1633" spans="2:11" x14ac:dyDescent="0.3">
      <c r="B1633" s="104" t="str">
        <f>Sheet1!A1614</f>
        <v>MA</v>
      </c>
      <c r="C1633" s="105" t="str">
        <f>Sheet1!B1614</f>
        <v>Elec</v>
      </c>
      <c r="D1633" s="106">
        <f>Sheet1!C1614</f>
        <v>42643</v>
      </c>
      <c r="E1633" s="106" t="str">
        <f>Sheet1!D1614</f>
        <v>NatGrid-WCMA</v>
      </c>
      <c r="F1633" s="105" t="str">
        <f>Sheet1!E1614</f>
        <v>150-500K</v>
      </c>
      <c r="G1633" s="64">
        <f>IF(ISNUMBER((Sheet1!F1614+$F$9/10)*VLOOKUP($B1633,$H$13:$J$17,3,0)),(Sheet1!F1614+$F$9/10)*VLOOKUP($B1633,$H$13:$J$17,3,0),"N/A")</f>
        <v>9.1380720900228329</v>
      </c>
      <c r="H1633" s="64">
        <f>IF(ISNUMBER((Sheet1!G1614+$F$9/10)*VLOOKUP($B1633,$H$13:$J$17,3,0)),(Sheet1!G1614+$F$9/10)*VLOOKUP($B1633,$H$13:$J$17,3,0),"N/A")</f>
        <v>9.3149852835516</v>
      </c>
      <c r="I1633" s="64">
        <f>IF(ISNUMBER((Sheet1!H1614+$F$9/10)*VLOOKUP($B1633,$H$13:$J$17,3,0)),(Sheet1!H1614+$F$9/10)*VLOOKUP($B1633,$H$13:$J$17,3,0),"N/A")</f>
        <v>10.109152577080366</v>
      </c>
      <c r="J1633" s="64">
        <f>IF(ISNUMBER((Sheet1!I1614+$F$9/10)*VLOOKUP($B1633,$H$13:$J$17,3,0)),(Sheet1!I1614+$F$9/10)*VLOOKUP($B1633,$H$13:$J$17,3,0),"N/A")</f>
        <v>10.102338741574171</v>
      </c>
      <c r="K1633" s="64" t="str">
        <f>IF(ISNUMBER((Sheet1!J1614+$F$9/10)*VLOOKUP($B1633,$H$13:$J$17,3,0)),(Sheet1!J1614+$F$9/10)*VLOOKUP($B1633,$H$13:$J$17,3,0),"N/A")</f>
        <v>N/A</v>
      </c>
    </row>
    <row r="1634" spans="2:11" x14ac:dyDescent="0.3">
      <c r="B1634" s="104" t="str">
        <f>Sheet1!A1615</f>
        <v>MA</v>
      </c>
      <c r="C1634" s="105" t="str">
        <f>Sheet1!B1615</f>
        <v>Elec</v>
      </c>
      <c r="D1634" s="106">
        <f>Sheet1!C1615</f>
        <v>42643</v>
      </c>
      <c r="E1634" s="106" t="str">
        <f>Sheet1!D1615</f>
        <v>NatGrid-WCMA</v>
      </c>
      <c r="F1634" s="105" t="str">
        <f>Sheet1!E1615</f>
        <v>500-1M</v>
      </c>
      <c r="G1634" s="64">
        <f>IF(ISNUMBER((Sheet1!F1615+$F$9/10)*VLOOKUP($B1634,$H$13:$J$17,3,0)),(Sheet1!F1615+$F$9/10)*VLOOKUP($B1634,$H$13:$J$17,3,0),"N/A")</f>
        <v>8.7880720900228333</v>
      </c>
      <c r="H1634" s="64">
        <f>IF(ISNUMBER((Sheet1!G1615+$F$9/10)*VLOOKUP($B1634,$H$13:$J$17,3,0)),(Sheet1!G1615+$F$9/10)*VLOOKUP($B1634,$H$13:$J$17,3,0),"N/A")</f>
        <v>8.9649852835516004</v>
      </c>
      <c r="I1634" s="64">
        <f>IF(ISNUMBER((Sheet1!H1615+$F$9/10)*VLOOKUP($B1634,$H$13:$J$17,3,0)),(Sheet1!H1615+$F$9/10)*VLOOKUP($B1634,$H$13:$J$17,3,0),"N/A")</f>
        <v>9.759152577080366</v>
      </c>
      <c r="J1634" s="64">
        <f>IF(ISNUMBER((Sheet1!I1615+$F$9/10)*VLOOKUP($B1634,$H$13:$J$17,3,0)),(Sheet1!I1615+$F$9/10)*VLOOKUP($B1634,$H$13:$J$17,3,0),"N/A")</f>
        <v>9.7523387415741709</v>
      </c>
      <c r="K1634" s="64" t="str">
        <f>IF(ISNUMBER((Sheet1!J1615+$F$9/10)*VLOOKUP($B1634,$H$13:$J$17,3,0)),(Sheet1!J1615+$F$9/10)*VLOOKUP($B1634,$H$13:$J$17,3,0),"N/A")</f>
        <v>N/A</v>
      </c>
    </row>
    <row r="1635" spans="2:11" x14ac:dyDescent="0.3">
      <c r="B1635" s="104" t="str">
        <f>Sheet1!A1616</f>
        <v>MA</v>
      </c>
      <c r="C1635" s="105" t="str">
        <f>Sheet1!B1616</f>
        <v>Elec</v>
      </c>
      <c r="D1635" s="106">
        <f>Sheet1!C1616</f>
        <v>42643</v>
      </c>
      <c r="E1635" s="106" t="str">
        <f>Sheet1!D1616</f>
        <v>NatGrid-WCMA</v>
      </c>
      <c r="F1635" s="105" t="str">
        <f>Sheet1!E1616</f>
        <v>1-2M</v>
      </c>
      <c r="G1635" s="64">
        <f>IF(ISNUMBER((Sheet1!F1616+$F$9/10)*VLOOKUP($B1635,$H$13:$J$17,3,0)),(Sheet1!F1616+$F$9/10)*VLOOKUP($B1635,$H$13:$J$17,3,0),"N/A")</f>
        <v>8.6630720900228333</v>
      </c>
      <c r="H1635" s="64">
        <f>IF(ISNUMBER((Sheet1!G1616+$F$9/10)*VLOOKUP($B1635,$H$13:$J$17,3,0)),(Sheet1!G1616+$F$9/10)*VLOOKUP($B1635,$H$13:$J$17,3,0),"N/A")</f>
        <v>8.8399852835516004</v>
      </c>
      <c r="I1635" s="64">
        <f>IF(ISNUMBER((Sheet1!H1616+$F$9/10)*VLOOKUP($B1635,$H$13:$J$17,3,0)),(Sheet1!H1616+$F$9/10)*VLOOKUP($B1635,$H$13:$J$17,3,0),"N/A")</f>
        <v>9.634152577080366</v>
      </c>
      <c r="J1635" s="64">
        <f>IF(ISNUMBER((Sheet1!I1616+$F$9/10)*VLOOKUP($B1635,$H$13:$J$17,3,0)),(Sheet1!I1616+$F$9/10)*VLOOKUP($B1635,$H$13:$J$17,3,0),"N/A")</f>
        <v>9.6273387415741709</v>
      </c>
      <c r="K1635" s="64" t="str">
        <f>IF(ISNUMBER((Sheet1!J1616+$F$9/10)*VLOOKUP($B1635,$H$13:$J$17,3,0)),(Sheet1!J1616+$F$9/10)*VLOOKUP($B1635,$H$13:$J$17,3,0),"N/A")</f>
        <v>N/A</v>
      </c>
    </row>
    <row r="1636" spans="2:11" x14ac:dyDescent="0.3">
      <c r="B1636" s="104" t="str">
        <f>Sheet1!A1617</f>
        <v>MA</v>
      </c>
      <c r="C1636" s="105" t="str">
        <f>Sheet1!B1617</f>
        <v>Elec</v>
      </c>
      <c r="D1636" s="106">
        <f>Sheet1!C1617</f>
        <v>42643</v>
      </c>
      <c r="E1636" s="106" t="str">
        <f>Sheet1!D1617</f>
        <v>NatGrid-WCMA</v>
      </c>
      <c r="F1636" s="105" t="str">
        <f>Sheet1!E1617</f>
        <v>2M+</v>
      </c>
      <c r="G1636" s="64">
        <f>IF(ISNUMBER((Sheet1!F1617+$F$9/10)*VLOOKUP($B1636,$H$13:$J$17,3,0)),(Sheet1!F1617+$F$9/10)*VLOOKUP($B1636,$H$13:$J$17,3,0),"N/A")</f>
        <v>8.5380720900228333</v>
      </c>
      <c r="H1636" s="64">
        <f>IF(ISNUMBER((Sheet1!G1617+$F$9/10)*VLOOKUP($B1636,$H$13:$J$17,3,0)),(Sheet1!G1617+$F$9/10)*VLOOKUP($B1636,$H$13:$J$17,3,0),"N/A")</f>
        <v>8.7149852835516004</v>
      </c>
      <c r="I1636" s="64">
        <f>IF(ISNUMBER((Sheet1!H1617+$F$9/10)*VLOOKUP($B1636,$H$13:$J$17,3,0)),(Sheet1!H1617+$F$9/10)*VLOOKUP($B1636,$H$13:$J$17,3,0),"N/A")</f>
        <v>9.509152577080366</v>
      </c>
      <c r="J1636" s="64">
        <f>IF(ISNUMBER((Sheet1!I1617+$F$9/10)*VLOOKUP($B1636,$H$13:$J$17,3,0)),(Sheet1!I1617+$F$9/10)*VLOOKUP($B1636,$H$13:$J$17,3,0),"N/A")</f>
        <v>9.5023387415741709</v>
      </c>
      <c r="K1636" s="64" t="str">
        <f>IF(ISNUMBER((Sheet1!J1617+$F$9/10)*VLOOKUP($B1636,$H$13:$J$17,3,0)),(Sheet1!J1617+$F$9/10)*VLOOKUP($B1636,$H$13:$J$17,3,0),"N/A")</f>
        <v>N/A</v>
      </c>
    </row>
    <row r="1637" spans="2:11" x14ac:dyDescent="0.3">
      <c r="B1637" s="104" t="str">
        <f>Sheet1!A1618</f>
        <v>MA</v>
      </c>
      <c r="C1637" s="105" t="str">
        <f>Sheet1!B1618</f>
        <v>Elec</v>
      </c>
      <c r="D1637" s="106">
        <f>Sheet1!C1618</f>
        <v>42674</v>
      </c>
      <c r="E1637" s="106" t="str">
        <f>Sheet1!D1618</f>
        <v>Eversource-NEMA</v>
      </c>
      <c r="F1637" s="105" t="str">
        <f>Sheet1!E1618</f>
        <v>0-150K</v>
      </c>
      <c r="G1637" s="64">
        <f>IF(ISNUMBER((Sheet1!F1618+$F$9/10)*VLOOKUP($B1637,$H$13:$J$17,3,0)),(Sheet1!F1618+$F$9/10)*VLOOKUP($B1637,$H$13:$J$17,3,0),"N/A")</f>
        <v>11.379228723698629</v>
      </c>
      <c r="H1637" s="64">
        <f>IF(ISNUMBER((Sheet1!G1618+$F$9/10)*VLOOKUP($B1637,$H$13:$J$17,3,0)),(Sheet1!G1618+$F$9/10)*VLOOKUP($B1637,$H$13:$J$17,3,0),"N/A")</f>
        <v>11.07496594412283</v>
      </c>
      <c r="I1637" s="64">
        <f>IF(ISNUMBER((Sheet1!H1618+$F$9/10)*VLOOKUP($B1637,$H$13:$J$17,3,0)),(Sheet1!H1618+$F$9/10)*VLOOKUP($B1637,$H$13:$J$17,3,0),"N/A")</f>
        <v>11.511704992461187</v>
      </c>
      <c r="J1637" s="64">
        <f>IF(ISNUMBER((Sheet1!I1618+$F$9/10)*VLOOKUP($B1637,$H$13:$J$17,3,0)),(Sheet1!I1618+$F$9/10)*VLOOKUP($B1637,$H$13:$J$17,3,0),"N/A")</f>
        <v>11.114123183325148</v>
      </c>
      <c r="K1637" s="64" t="str">
        <f>IF(ISNUMBER((Sheet1!J1618+$F$9/10)*VLOOKUP($B1637,$H$13:$J$17,3,0)),(Sheet1!J1618+$F$9/10)*VLOOKUP($B1637,$H$13:$J$17,3,0),"N/A")</f>
        <v>N/A</v>
      </c>
    </row>
    <row r="1638" spans="2:11" x14ac:dyDescent="0.3">
      <c r="B1638" s="104" t="str">
        <f>Sheet1!A1619</f>
        <v>MA</v>
      </c>
      <c r="C1638" s="105" t="str">
        <f>Sheet1!B1619</f>
        <v>Elec</v>
      </c>
      <c r="D1638" s="106">
        <f>Sheet1!C1619</f>
        <v>42674</v>
      </c>
      <c r="E1638" s="106" t="str">
        <f>Sheet1!D1619</f>
        <v>Eversource-NEMA</v>
      </c>
      <c r="F1638" s="105" t="str">
        <f>Sheet1!E1619</f>
        <v>150-500K</v>
      </c>
      <c r="G1638" s="64">
        <f>IF(ISNUMBER((Sheet1!F1619+$F$9/10)*VLOOKUP($B1638,$H$13:$J$17,3,0)),(Sheet1!F1619+$F$9/10)*VLOOKUP($B1638,$H$13:$J$17,3,0),"N/A")</f>
        <v>11.17922872369863</v>
      </c>
      <c r="H1638" s="64">
        <f>IF(ISNUMBER((Sheet1!G1619+$F$9/10)*VLOOKUP($B1638,$H$13:$J$17,3,0)),(Sheet1!G1619+$F$9/10)*VLOOKUP($B1638,$H$13:$J$17,3,0),"N/A")</f>
        <v>10.874965944122831</v>
      </c>
      <c r="I1638" s="64">
        <f>IF(ISNUMBER((Sheet1!H1619+$F$9/10)*VLOOKUP($B1638,$H$13:$J$17,3,0)),(Sheet1!H1619+$F$9/10)*VLOOKUP($B1638,$H$13:$J$17,3,0),"N/A")</f>
        <v>11.311704992461188</v>
      </c>
      <c r="J1638" s="64">
        <f>IF(ISNUMBER((Sheet1!I1619+$F$9/10)*VLOOKUP($B1638,$H$13:$J$17,3,0)),(Sheet1!I1619+$F$9/10)*VLOOKUP($B1638,$H$13:$J$17,3,0),"N/A")</f>
        <v>10.914123183325149</v>
      </c>
      <c r="K1638" s="64" t="str">
        <f>IF(ISNUMBER((Sheet1!J1619+$F$9/10)*VLOOKUP($B1638,$H$13:$J$17,3,0)),(Sheet1!J1619+$F$9/10)*VLOOKUP($B1638,$H$13:$J$17,3,0),"N/A")</f>
        <v>N/A</v>
      </c>
    </row>
    <row r="1639" spans="2:11" x14ac:dyDescent="0.3">
      <c r="B1639" s="104" t="str">
        <f>Sheet1!A1620</f>
        <v>MA</v>
      </c>
      <c r="C1639" s="105" t="str">
        <f>Sheet1!B1620</f>
        <v>Elec</v>
      </c>
      <c r="D1639" s="106">
        <f>Sheet1!C1620</f>
        <v>42674</v>
      </c>
      <c r="E1639" s="106" t="str">
        <f>Sheet1!D1620</f>
        <v>Eversource-NEMA</v>
      </c>
      <c r="F1639" s="105" t="str">
        <f>Sheet1!E1620</f>
        <v>500-1M</v>
      </c>
      <c r="G1639" s="64">
        <f>IF(ISNUMBER((Sheet1!F1620+$F$9/10)*VLOOKUP($B1639,$H$13:$J$17,3,0)),(Sheet1!F1620+$F$9/10)*VLOOKUP($B1639,$H$13:$J$17,3,0),"N/A")</f>
        <v>10.82922872369863</v>
      </c>
      <c r="H1639" s="64">
        <f>IF(ISNUMBER((Sheet1!G1620+$F$9/10)*VLOOKUP($B1639,$H$13:$J$17,3,0)),(Sheet1!G1620+$F$9/10)*VLOOKUP($B1639,$H$13:$J$17,3,0),"N/A")</f>
        <v>10.52496594412283</v>
      </c>
      <c r="I1639" s="64">
        <f>IF(ISNUMBER((Sheet1!H1620+$F$9/10)*VLOOKUP($B1639,$H$13:$J$17,3,0)),(Sheet1!H1620+$F$9/10)*VLOOKUP($B1639,$H$13:$J$17,3,0),"N/A")</f>
        <v>10.961704992461188</v>
      </c>
      <c r="J1639" s="64">
        <f>IF(ISNUMBER((Sheet1!I1620+$F$9/10)*VLOOKUP($B1639,$H$13:$J$17,3,0)),(Sheet1!I1620+$F$9/10)*VLOOKUP($B1639,$H$13:$J$17,3,0),"N/A")</f>
        <v>10.564123183325147</v>
      </c>
      <c r="K1639" s="64" t="str">
        <f>IF(ISNUMBER((Sheet1!J1620+$F$9/10)*VLOOKUP($B1639,$H$13:$J$17,3,0)),(Sheet1!J1620+$F$9/10)*VLOOKUP($B1639,$H$13:$J$17,3,0),"N/A")</f>
        <v>N/A</v>
      </c>
    </row>
    <row r="1640" spans="2:11" x14ac:dyDescent="0.3">
      <c r="B1640" s="104" t="str">
        <f>Sheet1!A1621</f>
        <v>MA</v>
      </c>
      <c r="C1640" s="105" t="str">
        <f>Sheet1!B1621</f>
        <v>Elec</v>
      </c>
      <c r="D1640" s="106">
        <f>Sheet1!C1621</f>
        <v>42674</v>
      </c>
      <c r="E1640" s="106" t="str">
        <f>Sheet1!D1621</f>
        <v>Eversource-NEMA</v>
      </c>
      <c r="F1640" s="105" t="str">
        <f>Sheet1!E1621</f>
        <v>1-2M</v>
      </c>
      <c r="G1640" s="64">
        <f>IF(ISNUMBER((Sheet1!F1621+$F$9/10)*VLOOKUP($B1640,$H$13:$J$17,3,0)),(Sheet1!F1621+$F$9/10)*VLOOKUP($B1640,$H$13:$J$17,3,0),"N/A")</f>
        <v>10.70422872369863</v>
      </c>
      <c r="H1640" s="64">
        <f>IF(ISNUMBER((Sheet1!G1621+$F$9/10)*VLOOKUP($B1640,$H$13:$J$17,3,0)),(Sheet1!G1621+$F$9/10)*VLOOKUP($B1640,$H$13:$J$17,3,0),"N/A")</f>
        <v>10.39996594412283</v>
      </c>
      <c r="I1640" s="64">
        <f>IF(ISNUMBER((Sheet1!H1621+$F$9/10)*VLOOKUP($B1640,$H$13:$J$17,3,0)),(Sheet1!H1621+$F$9/10)*VLOOKUP($B1640,$H$13:$J$17,3,0),"N/A")</f>
        <v>10.836704992461188</v>
      </c>
      <c r="J1640" s="64">
        <f>IF(ISNUMBER((Sheet1!I1621+$F$9/10)*VLOOKUP($B1640,$H$13:$J$17,3,0)),(Sheet1!I1621+$F$9/10)*VLOOKUP($B1640,$H$13:$J$17,3,0),"N/A")</f>
        <v>10.439123183325147</v>
      </c>
      <c r="K1640" s="64" t="str">
        <f>IF(ISNUMBER((Sheet1!J1621+$F$9/10)*VLOOKUP($B1640,$H$13:$J$17,3,0)),(Sheet1!J1621+$F$9/10)*VLOOKUP($B1640,$H$13:$J$17,3,0),"N/A")</f>
        <v>N/A</v>
      </c>
    </row>
    <row r="1641" spans="2:11" x14ac:dyDescent="0.3">
      <c r="B1641" s="104" t="str">
        <f>Sheet1!A1622</f>
        <v>MA</v>
      </c>
      <c r="C1641" s="105" t="str">
        <f>Sheet1!B1622</f>
        <v>Elec</v>
      </c>
      <c r="D1641" s="106">
        <f>Sheet1!C1622</f>
        <v>42674</v>
      </c>
      <c r="E1641" s="106" t="str">
        <f>Sheet1!D1622</f>
        <v>Eversource-NEMA</v>
      </c>
      <c r="F1641" s="105" t="str">
        <f>Sheet1!E1622</f>
        <v>2M+</v>
      </c>
      <c r="G1641" s="64">
        <f>IF(ISNUMBER((Sheet1!F1622+$F$9/10)*VLOOKUP($B1641,$H$13:$J$17,3,0)),(Sheet1!F1622+$F$9/10)*VLOOKUP($B1641,$H$13:$J$17,3,0),"N/A")</f>
        <v>10.57922872369863</v>
      </c>
      <c r="H1641" s="64">
        <f>IF(ISNUMBER((Sheet1!G1622+$F$9/10)*VLOOKUP($B1641,$H$13:$J$17,3,0)),(Sheet1!G1622+$F$9/10)*VLOOKUP($B1641,$H$13:$J$17,3,0),"N/A")</f>
        <v>10.27496594412283</v>
      </c>
      <c r="I1641" s="64">
        <f>IF(ISNUMBER((Sheet1!H1622+$F$9/10)*VLOOKUP($B1641,$H$13:$J$17,3,0)),(Sheet1!H1622+$F$9/10)*VLOOKUP($B1641,$H$13:$J$17,3,0),"N/A")</f>
        <v>10.711704992461188</v>
      </c>
      <c r="J1641" s="64">
        <f>IF(ISNUMBER((Sheet1!I1622+$F$9/10)*VLOOKUP($B1641,$H$13:$J$17,3,0)),(Sheet1!I1622+$F$9/10)*VLOOKUP($B1641,$H$13:$J$17,3,0),"N/A")</f>
        <v>10.314123183325147</v>
      </c>
      <c r="K1641" s="64" t="str">
        <f>IF(ISNUMBER((Sheet1!J1622+$F$9/10)*VLOOKUP($B1641,$H$13:$J$17,3,0)),(Sheet1!J1622+$F$9/10)*VLOOKUP($B1641,$H$13:$J$17,3,0),"N/A")</f>
        <v>N/A</v>
      </c>
    </row>
    <row r="1642" spans="2:11" x14ac:dyDescent="0.3">
      <c r="B1642" s="104" t="str">
        <f>Sheet1!A1623</f>
        <v>MA</v>
      </c>
      <c r="C1642" s="105" t="str">
        <f>Sheet1!B1623</f>
        <v>Elec</v>
      </c>
      <c r="D1642" s="106">
        <f>Sheet1!C1623</f>
        <v>42674</v>
      </c>
      <c r="E1642" s="106" t="str">
        <f>Sheet1!D1623</f>
        <v>Eversource-SEMA</v>
      </c>
      <c r="F1642" s="105" t="str">
        <f>Sheet1!E1623</f>
        <v>0-150K</v>
      </c>
      <c r="G1642" s="64">
        <f>IF(ISNUMBER((Sheet1!F1623+$F$9/10)*VLOOKUP($B1642,$H$13:$J$17,3,0)),(Sheet1!F1623+$F$9/10)*VLOOKUP($B1642,$H$13:$J$17,3,0),"N/A")</f>
        <v>9.5270246750137169</v>
      </c>
      <c r="H1642" s="64">
        <f>IF(ISNUMBER((Sheet1!G1623+$F$9/10)*VLOOKUP($B1642,$H$13:$J$17,3,0)),(Sheet1!G1623+$F$9/10)*VLOOKUP($B1642,$H$13:$J$17,3,0),"N/A")</f>
        <v>9.7487813947232969</v>
      </c>
      <c r="I1642" s="64">
        <f>IF(ISNUMBER((Sheet1!H1623+$F$9/10)*VLOOKUP($B1642,$H$13:$J$17,3,0)),(Sheet1!H1623+$F$9/10)*VLOOKUP($B1642,$H$13:$J$17,3,0),"N/A")</f>
        <v>10.572483118419081</v>
      </c>
      <c r="J1642" s="64">
        <f>IF(ISNUMBER((Sheet1!I1623+$F$9/10)*VLOOKUP($B1642,$H$13:$J$17,3,0)),(Sheet1!I1623+$F$9/10)*VLOOKUP($B1642,$H$13:$J$17,3,0),"N/A")</f>
        <v>10.362212459043572</v>
      </c>
      <c r="K1642" s="64" t="str">
        <f>IF(ISNUMBER((Sheet1!J1623+$F$9/10)*VLOOKUP($B1642,$H$13:$J$17,3,0)),(Sheet1!J1623+$F$9/10)*VLOOKUP($B1642,$H$13:$J$17,3,0),"N/A")</f>
        <v>N/A</v>
      </c>
    </row>
    <row r="1643" spans="2:11" x14ac:dyDescent="0.3">
      <c r="B1643" s="104" t="str">
        <f>Sheet1!A1624</f>
        <v>MA</v>
      </c>
      <c r="C1643" s="105" t="str">
        <f>Sheet1!B1624</f>
        <v>Elec</v>
      </c>
      <c r="D1643" s="106">
        <f>Sheet1!C1624</f>
        <v>42674</v>
      </c>
      <c r="E1643" s="106" t="str">
        <f>Sheet1!D1624</f>
        <v>Eversource-SEMA</v>
      </c>
      <c r="F1643" s="105" t="str">
        <f>Sheet1!E1624</f>
        <v>150-500K</v>
      </c>
      <c r="G1643" s="64">
        <f>IF(ISNUMBER((Sheet1!F1624+$F$9/10)*VLOOKUP($B1643,$H$13:$J$17,3,0)),(Sheet1!F1624+$F$9/10)*VLOOKUP($B1643,$H$13:$J$17,3,0),"N/A")</f>
        <v>9.3270246750137158</v>
      </c>
      <c r="H1643" s="64">
        <f>IF(ISNUMBER((Sheet1!G1624+$F$9/10)*VLOOKUP($B1643,$H$13:$J$17,3,0)),(Sheet1!G1624+$F$9/10)*VLOOKUP($B1643,$H$13:$J$17,3,0),"N/A")</f>
        <v>9.5487813947232958</v>
      </c>
      <c r="I1643" s="64">
        <f>IF(ISNUMBER((Sheet1!H1624+$F$9/10)*VLOOKUP($B1643,$H$13:$J$17,3,0)),(Sheet1!H1624+$F$9/10)*VLOOKUP($B1643,$H$13:$J$17,3,0),"N/A")</f>
        <v>10.37248311841908</v>
      </c>
      <c r="J1643" s="64">
        <f>IF(ISNUMBER((Sheet1!I1624+$F$9/10)*VLOOKUP($B1643,$H$13:$J$17,3,0)),(Sheet1!I1624+$F$9/10)*VLOOKUP($B1643,$H$13:$J$17,3,0),"N/A")</f>
        <v>10.162212459043571</v>
      </c>
      <c r="K1643" s="64" t="str">
        <f>IF(ISNUMBER((Sheet1!J1624+$F$9/10)*VLOOKUP($B1643,$H$13:$J$17,3,0)),(Sheet1!J1624+$F$9/10)*VLOOKUP($B1643,$H$13:$J$17,3,0),"N/A")</f>
        <v>N/A</v>
      </c>
    </row>
    <row r="1644" spans="2:11" x14ac:dyDescent="0.3">
      <c r="B1644" s="104" t="str">
        <f>Sheet1!A1625</f>
        <v>MA</v>
      </c>
      <c r="C1644" s="105" t="str">
        <f>Sheet1!B1625</f>
        <v>Elec</v>
      </c>
      <c r="D1644" s="106">
        <f>Sheet1!C1625</f>
        <v>42674</v>
      </c>
      <c r="E1644" s="106" t="str">
        <f>Sheet1!D1625</f>
        <v>Eversource-SEMA</v>
      </c>
      <c r="F1644" s="105" t="str">
        <f>Sheet1!E1625</f>
        <v>500-1M</v>
      </c>
      <c r="G1644" s="64">
        <f>IF(ISNUMBER((Sheet1!F1625+$F$9/10)*VLOOKUP($B1644,$H$13:$J$17,3,0)),(Sheet1!F1625+$F$9/10)*VLOOKUP($B1644,$H$13:$J$17,3,0),"N/A")</f>
        <v>8.9770246750137161</v>
      </c>
      <c r="H1644" s="64">
        <f>IF(ISNUMBER((Sheet1!G1625+$F$9/10)*VLOOKUP($B1644,$H$13:$J$17,3,0)),(Sheet1!G1625+$F$9/10)*VLOOKUP($B1644,$H$13:$J$17,3,0),"N/A")</f>
        <v>9.1987813947232961</v>
      </c>
      <c r="I1644" s="64">
        <f>IF(ISNUMBER((Sheet1!H1625+$F$9/10)*VLOOKUP($B1644,$H$13:$J$17,3,0)),(Sheet1!H1625+$F$9/10)*VLOOKUP($B1644,$H$13:$J$17,3,0),"N/A")</f>
        <v>10.02248311841908</v>
      </c>
      <c r="J1644" s="64">
        <f>IF(ISNUMBER((Sheet1!I1625+$F$9/10)*VLOOKUP($B1644,$H$13:$J$17,3,0)),(Sheet1!I1625+$F$9/10)*VLOOKUP($B1644,$H$13:$J$17,3,0),"N/A")</f>
        <v>9.8122124590435718</v>
      </c>
      <c r="K1644" s="64" t="str">
        <f>IF(ISNUMBER((Sheet1!J1625+$F$9/10)*VLOOKUP($B1644,$H$13:$J$17,3,0)),(Sheet1!J1625+$F$9/10)*VLOOKUP($B1644,$H$13:$J$17,3,0),"N/A")</f>
        <v>N/A</v>
      </c>
    </row>
    <row r="1645" spans="2:11" x14ac:dyDescent="0.3">
      <c r="B1645" s="104" t="str">
        <f>Sheet1!A1626</f>
        <v>MA</v>
      </c>
      <c r="C1645" s="105" t="str">
        <f>Sheet1!B1626</f>
        <v>Elec</v>
      </c>
      <c r="D1645" s="106">
        <f>Sheet1!C1626</f>
        <v>42674</v>
      </c>
      <c r="E1645" s="106" t="str">
        <f>Sheet1!D1626</f>
        <v>Eversource-SEMA</v>
      </c>
      <c r="F1645" s="105" t="str">
        <f>Sheet1!E1626</f>
        <v>1-2M</v>
      </c>
      <c r="G1645" s="64">
        <f>IF(ISNUMBER((Sheet1!F1626+$F$9/10)*VLOOKUP($B1645,$H$13:$J$17,3,0)),(Sheet1!F1626+$F$9/10)*VLOOKUP($B1645,$H$13:$J$17,3,0),"N/A")</f>
        <v>8.8520246750137161</v>
      </c>
      <c r="H1645" s="64">
        <f>IF(ISNUMBER((Sheet1!G1626+$F$9/10)*VLOOKUP($B1645,$H$13:$J$17,3,0)),(Sheet1!G1626+$F$9/10)*VLOOKUP($B1645,$H$13:$J$17,3,0),"N/A")</f>
        <v>9.0737813947232961</v>
      </c>
      <c r="I1645" s="64">
        <f>IF(ISNUMBER((Sheet1!H1626+$F$9/10)*VLOOKUP($B1645,$H$13:$J$17,3,0)),(Sheet1!H1626+$F$9/10)*VLOOKUP($B1645,$H$13:$J$17,3,0),"N/A")</f>
        <v>9.8974831184190801</v>
      </c>
      <c r="J1645" s="64">
        <f>IF(ISNUMBER((Sheet1!I1626+$F$9/10)*VLOOKUP($B1645,$H$13:$J$17,3,0)),(Sheet1!I1626+$F$9/10)*VLOOKUP($B1645,$H$13:$J$17,3,0),"N/A")</f>
        <v>9.6872124590435718</v>
      </c>
      <c r="K1645" s="64" t="str">
        <f>IF(ISNUMBER((Sheet1!J1626+$F$9/10)*VLOOKUP($B1645,$H$13:$J$17,3,0)),(Sheet1!J1626+$F$9/10)*VLOOKUP($B1645,$H$13:$J$17,3,0),"N/A")</f>
        <v>N/A</v>
      </c>
    </row>
    <row r="1646" spans="2:11" x14ac:dyDescent="0.3">
      <c r="B1646" s="104" t="str">
        <f>Sheet1!A1627</f>
        <v>MA</v>
      </c>
      <c r="C1646" s="105" t="str">
        <f>Sheet1!B1627</f>
        <v>Elec</v>
      </c>
      <c r="D1646" s="106">
        <f>Sheet1!C1627</f>
        <v>42674</v>
      </c>
      <c r="E1646" s="106" t="str">
        <f>Sheet1!D1627</f>
        <v>Eversource-SEMA</v>
      </c>
      <c r="F1646" s="105" t="str">
        <f>Sheet1!E1627</f>
        <v>2M+</v>
      </c>
      <c r="G1646" s="64">
        <f>IF(ISNUMBER((Sheet1!F1627+$F$9/10)*VLOOKUP($B1646,$H$13:$J$17,3,0)),(Sheet1!F1627+$F$9/10)*VLOOKUP($B1646,$H$13:$J$17,3,0),"N/A")</f>
        <v>8.7270246750137161</v>
      </c>
      <c r="H1646" s="64">
        <f>IF(ISNUMBER((Sheet1!G1627+$F$9/10)*VLOOKUP($B1646,$H$13:$J$17,3,0)),(Sheet1!G1627+$F$9/10)*VLOOKUP($B1646,$H$13:$J$17,3,0),"N/A")</f>
        <v>8.9487813947232961</v>
      </c>
      <c r="I1646" s="64">
        <f>IF(ISNUMBER((Sheet1!H1627+$F$9/10)*VLOOKUP($B1646,$H$13:$J$17,3,0)),(Sheet1!H1627+$F$9/10)*VLOOKUP($B1646,$H$13:$J$17,3,0),"N/A")</f>
        <v>9.7724831184190801</v>
      </c>
      <c r="J1646" s="64">
        <f>IF(ISNUMBER((Sheet1!I1627+$F$9/10)*VLOOKUP($B1646,$H$13:$J$17,3,0)),(Sheet1!I1627+$F$9/10)*VLOOKUP($B1646,$H$13:$J$17,3,0),"N/A")</f>
        <v>9.5622124590435718</v>
      </c>
      <c r="K1646" s="64" t="str">
        <f>IF(ISNUMBER((Sheet1!J1627+$F$9/10)*VLOOKUP($B1646,$H$13:$J$17,3,0)),(Sheet1!J1627+$F$9/10)*VLOOKUP($B1646,$H$13:$J$17,3,0),"N/A")</f>
        <v>N/A</v>
      </c>
    </row>
    <row r="1647" spans="2:11" x14ac:dyDescent="0.3">
      <c r="B1647" s="104" t="str">
        <f>Sheet1!A1628</f>
        <v>MA</v>
      </c>
      <c r="C1647" s="105" t="str">
        <f>Sheet1!B1628</f>
        <v>Elec</v>
      </c>
      <c r="D1647" s="106">
        <f>Sheet1!C1628</f>
        <v>42674</v>
      </c>
      <c r="E1647" s="106" t="str">
        <f>Sheet1!D1628</f>
        <v>NatGrid-NEMA</v>
      </c>
      <c r="F1647" s="105" t="str">
        <f>Sheet1!E1628</f>
        <v>0-150K</v>
      </c>
      <c r="G1647" s="64">
        <f>IF(ISNUMBER((Sheet1!F1628+$F$9/10)*VLOOKUP($B1647,$H$13:$J$17,3,0)),(Sheet1!F1628+$F$9/10)*VLOOKUP($B1647,$H$13:$J$17,3,0),"N/A")</f>
        <v>9.5197222233561654</v>
      </c>
      <c r="H1647" s="64">
        <f>IF(ISNUMBER((Sheet1!G1628+$F$9/10)*VLOOKUP($B1647,$H$13:$J$17,3,0)),(Sheet1!G1628+$F$9/10)*VLOOKUP($B1647,$H$13:$J$17,3,0),"N/A")</f>
        <v>9.8514680230611873</v>
      </c>
      <c r="I1647" s="64">
        <f>IF(ISNUMBER((Sheet1!H1628+$F$9/10)*VLOOKUP($B1647,$H$13:$J$17,3,0)),(Sheet1!H1628+$F$9/10)*VLOOKUP($B1647,$H$13:$J$17,3,0),"N/A")</f>
        <v>10.710747370086761</v>
      </c>
      <c r="J1647" s="64">
        <f>IF(ISNUMBER((Sheet1!I1628+$F$9/10)*VLOOKUP($B1647,$H$13:$J$17,3,0)),(Sheet1!I1628+$F$9/10)*VLOOKUP($B1647,$H$13:$J$17,3,0),"N/A")</f>
        <v>10.524823222794332</v>
      </c>
      <c r="K1647" s="64" t="str">
        <f>IF(ISNUMBER((Sheet1!J1628+$F$9/10)*VLOOKUP($B1647,$H$13:$J$17,3,0)),(Sheet1!J1628+$F$9/10)*VLOOKUP($B1647,$H$13:$J$17,3,0),"N/A")</f>
        <v>N/A</v>
      </c>
    </row>
    <row r="1648" spans="2:11" x14ac:dyDescent="0.3">
      <c r="B1648" s="104" t="str">
        <f>Sheet1!A1629</f>
        <v>MA</v>
      </c>
      <c r="C1648" s="105" t="str">
        <f>Sheet1!B1629</f>
        <v>Elec</v>
      </c>
      <c r="D1648" s="106">
        <f>Sheet1!C1629</f>
        <v>42674</v>
      </c>
      <c r="E1648" s="106" t="str">
        <f>Sheet1!D1629</f>
        <v>NatGrid-NEMA</v>
      </c>
      <c r="F1648" s="105" t="str">
        <f>Sheet1!E1629</f>
        <v>150-500K</v>
      </c>
      <c r="G1648" s="64">
        <f>IF(ISNUMBER((Sheet1!F1629+$F$9/10)*VLOOKUP($B1648,$H$13:$J$17,3,0)),(Sheet1!F1629+$F$9/10)*VLOOKUP($B1648,$H$13:$J$17,3,0),"N/A")</f>
        <v>9.3197222233561643</v>
      </c>
      <c r="H1648" s="64">
        <f>IF(ISNUMBER((Sheet1!G1629+$F$9/10)*VLOOKUP($B1648,$H$13:$J$17,3,0)),(Sheet1!G1629+$F$9/10)*VLOOKUP($B1648,$H$13:$J$17,3,0),"N/A")</f>
        <v>9.651468023061188</v>
      </c>
      <c r="I1648" s="64">
        <f>IF(ISNUMBER((Sheet1!H1629+$F$9/10)*VLOOKUP($B1648,$H$13:$J$17,3,0)),(Sheet1!H1629+$F$9/10)*VLOOKUP($B1648,$H$13:$J$17,3,0),"N/A")</f>
        <v>10.510747370086762</v>
      </c>
      <c r="J1648" s="64">
        <f>IF(ISNUMBER((Sheet1!I1629+$F$9/10)*VLOOKUP($B1648,$H$13:$J$17,3,0)),(Sheet1!I1629+$F$9/10)*VLOOKUP($B1648,$H$13:$J$17,3,0),"N/A")</f>
        <v>10.324823222794333</v>
      </c>
      <c r="K1648" s="64" t="str">
        <f>IF(ISNUMBER((Sheet1!J1629+$F$9/10)*VLOOKUP($B1648,$H$13:$J$17,3,0)),(Sheet1!J1629+$F$9/10)*VLOOKUP($B1648,$H$13:$J$17,3,0),"N/A")</f>
        <v>N/A</v>
      </c>
    </row>
    <row r="1649" spans="2:11" x14ac:dyDescent="0.3">
      <c r="B1649" s="104" t="str">
        <f>Sheet1!A1630</f>
        <v>MA</v>
      </c>
      <c r="C1649" s="105" t="str">
        <f>Sheet1!B1630</f>
        <v>Elec</v>
      </c>
      <c r="D1649" s="106">
        <f>Sheet1!C1630</f>
        <v>42674</v>
      </c>
      <c r="E1649" s="106" t="str">
        <f>Sheet1!D1630</f>
        <v>NatGrid-NEMA</v>
      </c>
      <c r="F1649" s="105" t="str">
        <f>Sheet1!E1630</f>
        <v>500-1M</v>
      </c>
      <c r="G1649" s="64">
        <f>IF(ISNUMBER((Sheet1!F1630+$F$9/10)*VLOOKUP($B1649,$H$13:$J$17,3,0)),(Sheet1!F1630+$F$9/10)*VLOOKUP($B1649,$H$13:$J$17,3,0),"N/A")</f>
        <v>8.9697222233561646</v>
      </c>
      <c r="H1649" s="64">
        <f>IF(ISNUMBER((Sheet1!G1630+$F$9/10)*VLOOKUP($B1649,$H$13:$J$17,3,0)),(Sheet1!G1630+$F$9/10)*VLOOKUP($B1649,$H$13:$J$17,3,0),"N/A")</f>
        <v>9.3014680230611866</v>
      </c>
      <c r="I1649" s="64">
        <f>IF(ISNUMBER((Sheet1!H1630+$F$9/10)*VLOOKUP($B1649,$H$13:$J$17,3,0)),(Sheet1!H1630+$F$9/10)*VLOOKUP($B1649,$H$13:$J$17,3,0),"N/A")</f>
        <v>10.160747370086762</v>
      </c>
      <c r="J1649" s="64">
        <f>IF(ISNUMBER((Sheet1!I1630+$F$9/10)*VLOOKUP($B1649,$H$13:$J$17,3,0)),(Sheet1!I1630+$F$9/10)*VLOOKUP($B1649,$H$13:$J$17,3,0),"N/A")</f>
        <v>9.9748232227943312</v>
      </c>
      <c r="K1649" s="64" t="str">
        <f>IF(ISNUMBER((Sheet1!J1630+$F$9/10)*VLOOKUP($B1649,$H$13:$J$17,3,0)),(Sheet1!J1630+$F$9/10)*VLOOKUP($B1649,$H$13:$J$17,3,0),"N/A")</f>
        <v>N/A</v>
      </c>
    </row>
    <row r="1650" spans="2:11" x14ac:dyDescent="0.3">
      <c r="B1650" s="104" t="str">
        <f>Sheet1!A1631</f>
        <v>MA</v>
      </c>
      <c r="C1650" s="105" t="str">
        <f>Sheet1!B1631</f>
        <v>Elec</v>
      </c>
      <c r="D1650" s="106">
        <f>Sheet1!C1631</f>
        <v>42674</v>
      </c>
      <c r="E1650" s="106" t="str">
        <f>Sheet1!D1631</f>
        <v>NatGrid-NEMA</v>
      </c>
      <c r="F1650" s="105" t="str">
        <f>Sheet1!E1631</f>
        <v>1-2M</v>
      </c>
      <c r="G1650" s="64">
        <f>IF(ISNUMBER((Sheet1!F1631+$F$9/10)*VLOOKUP($B1650,$H$13:$J$17,3,0)),(Sheet1!F1631+$F$9/10)*VLOOKUP($B1650,$H$13:$J$17,3,0),"N/A")</f>
        <v>8.8447222233561646</v>
      </c>
      <c r="H1650" s="64">
        <f>IF(ISNUMBER((Sheet1!G1631+$F$9/10)*VLOOKUP($B1650,$H$13:$J$17,3,0)),(Sheet1!G1631+$F$9/10)*VLOOKUP($B1650,$H$13:$J$17,3,0),"N/A")</f>
        <v>9.1764680230611866</v>
      </c>
      <c r="I1650" s="64">
        <f>IF(ISNUMBER((Sheet1!H1631+$F$9/10)*VLOOKUP($B1650,$H$13:$J$17,3,0)),(Sheet1!H1631+$F$9/10)*VLOOKUP($B1650,$H$13:$J$17,3,0),"N/A")</f>
        <v>10.035747370086762</v>
      </c>
      <c r="J1650" s="64">
        <f>IF(ISNUMBER((Sheet1!I1631+$F$9/10)*VLOOKUP($B1650,$H$13:$J$17,3,0)),(Sheet1!I1631+$F$9/10)*VLOOKUP($B1650,$H$13:$J$17,3,0),"N/A")</f>
        <v>9.8498232227943312</v>
      </c>
      <c r="K1650" s="64" t="str">
        <f>IF(ISNUMBER((Sheet1!J1631+$F$9/10)*VLOOKUP($B1650,$H$13:$J$17,3,0)),(Sheet1!J1631+$F$9/10)*VLOOKUP($B1650,$H$13:$J$17,3,0),"N/A")</f>
        <v>N/A</v>
      </c>
    </row>
    <row r="1651" spans="2:11" x14ac:dyDescent="0.3">
      <c r="B1651" s="104" t="str">
        <f>Sheet1!A1632</f>
        <v>MA</v>
      </c>
      <c r="C1651" s="105" t="str">
        <f>Sheet1!B1632</f>
        <v>Elec</v>
      </c>
      <c r="D1651" s="106">
        <f>Sheet1!C1632</f>
        <v>42674</v>
      </c>
      <c r="E1651" s="106" t="str">
        <f>Sheet1!D1632</f>
        <v>NatGrid-NEMA</v>
      </c>
      <c r="F1651" s="105" t="str">
        <f>Sheet1!E1632</f>
        <v>2M+</v>
      </c>
      <c r="G1651" s="64">
        <f>IF(ISNUMBER((Sheet1!F1632+$F$9/10)*VLOOKUP($B1651,$H$13:$J$17,3,0)),(Sheet1!F1632+$F$9/10)*VLOOKUP($B1651,$H$13:$J$17,3,0),"N/A")</f>
        <v>8.7197222233561646</v>
      </c>
      <c r="H1651" s="64">
        <f>IF(ISNUMBER((Sheet1!G1632+$F$9/10)*VLOOKUP($B1651,$H$13:$J$17,3,0)),(Sheet1!G1632+$F$9/10)*VLOOKUP($B1651,$H$13:$J$17,3,0),"N/A")</f>
        <v>9.0514680230611866</v>
      </c>
      <c r="I1651" s="64">
        <f>IF(ISNUMBER((Sheet1!H1632+$F$9/10)*VLOOKUP($B1651,$H$13:$J$17,3,0)),(Sheet1!H1632+$F$9/10)*VLOOKUP($B1651,$H$13:$J$17,3,0),"N/A")</f>
        <v>9.9107473700867619</v>
      </c>
      <c r="J1651" s="64">
        <f>IF(ISNUMBER((Sheet1!I1632+$F$9/10)*VLOOKUP($B1651,$H$13:$J$17,3,0)),(Sheet1!I1632+$F$9/10)*VLOOKUP($B1651,$H$13:$J$17,3,0),"N/A")</f>
        <v>9.7248232227943312</v>
      </c>
      <c r="K1651" s="64" t="str">
        <f>IF(ISNUMBER((Sheet1!J1632+$F$9/10)*VLOOKUP($B1651,$H$13:$J$17,3,0)),(Sheet1!J1632+$F$9/10)*VLOOKUP($B1651,$H$13:$J$17,3,0),"N/A")</f>
        <v>N/A</v>
      </c>
    </row>
    <row r="1652" spans="2:11" x14ac:dyDescent="0.3">
      <c r="B1652" s="104" t="str">
        <f>Sheet1!A1633</f>
        <v>MA</v>
      </c>
      <c r="C1652" s="105" t="str">
        <f>Sheet1!B1633</f>
        <v>Elec</v>
      </c>
      <c r="D1652" s="106">
        <f>Sheet1!C1633</f>
        <v>42674</v>
      </c>
      <c r="E1652" s="106" t="str">
        <f>Sheet1!D1633</f>
        <v>NatGrid-SEMA</v>
      </c>
      <c r="F1652" s="105" t="str">
        <f>Sheet1!E1633</f>
        <v>0-150K</v>
      </c>
      <c r="G1652" s="64">
        <f>IF(ISNUMBER((Sheet1!F1633+$F$9/10)*VLOOKUP($B1652,$H$13:$J$17,3,0)),(Sheet1!F1633+$F$9/10)*VLOOKUP($B1652,$H$13:$J$17,3,0),"N/A")</f>
        <v>9.5656422994020271</v>
      </c>
      <c r="H1652" s="64">
        <f>IF(ISNUMBER((Sheet1!G1633+$F$9/10)*VLOOKUP($B1652,$H$13:$J$17,3,0)),(Sheet1!G1633+$F$9/10)*VLOOKUP($B1652,$H$13:$J$17,3,0),"N/A")</f>
        <v>9.7895904694174529</v>
      </c>
      <c r="I1652" s="64">
        <f>IF(ISNUMBER((Sheet1!H1633+$F$9/10)*VLOOKUP($B1652,$H$13:$J$17,3,0)),(Sheet1!H1633+$F$9/10)*VLOOKUP($B1652,$H$13:$J$17,3,0),"N/A")</f>
        <v>10.614592810017779</v>
      </c>
      <c r="J1652" s="64">
        <f>IF(ISNUMBER((Sheet1!I1633+$F$9/10)*VLOOKUP($B1652,$H$13:$J$17,3,0)),(Sheet1!I1633+$F$9/10)*VLOOKUP($B1652,$H$13:$J$17,3,0),"N/A")</f>
        <v>10.404765340242593</v>
      </c>
      <c r="K1652" s="64" t="str">
        <f>IF(ISNUMBER((Sheet1!J1633+$F$9/10)*VLOOKUP($B1652,$H$13:$J$17,3,0)),(Sheet1!J1633+$F$9/10)*VLOOKUP($B1652,$H$13:$J$17,3,0),"N/A")</f>
        <v>N/A</v>
      </c>
    </row>
    <row r="1653" spans="2:11" x14ac:dyDescent="0.3">
      <c r="B1653" s="104" t="str">
        <f>Sheet1!A1634</f>
        <v>MA</v>
      </c>
      <c r="C1653" s="105" t="str">
        <f>Sheet1!B1634</f>
        <v>Elec</v>
      </c>
      <c r="D1653" s="106">
        <f>Sheet1!C1634</f>
        <v>42674</v>
      </c>
      <c r="E1653" s="106" t="str">
        <f>Sheet1!D1634</f>
        <v>NatGrid-SEMA</v>
      </c>
      <c r="F1653" s="105" t="str">
        <f>Sheet1!E1634</f>
        <v>150-500K</v>
      </c>
      <c r="G1653" s="64">
        <f>IF(ISNUMBER((Sheet1!F1634+$F$9/10)*VLOOKUP($B1653,$H$13:$J$17,3,0)),(Sheet1!F1634+$F$9/10)*VLOOKUP($B1653,$H$13:$J$17,3,0),"N/A")</f>
        <v>9.3656422994020279</v>
      </c>
      <c r="H1653" s="64">
        <f>IF(ISNUMBER((Sheet1!G1634+$F$9/10)*VLOOKUP($B1653,$H$13:$J$17,3,0)),(Sheet1!G1634+$F$9/10)*VLOOKUP($B1653,$H$13:$J$17,3,0),"N/A")</f>
        <v>9.5895904694174536</v>
      </c>
      <c r="I1653" s="64">
        <f>IF(ISNUMBER((Sheet1!H1634+$F$9/10)*VLOOKUP($B1653,$H$13:$J$17,3,0)),(Sheet1!H1634+$F$9/10)*VLOOKUP($B1653,$H$13:$J$17,3,0),"N/A")</f>
        <v>10.41459281001778</v>
      </c>
      <c r="J1653" s="64">
        <f>IF(ISNUMBER((Sheet1!I1634+$F$9/10)*VLOOKUP($B1653,$H$13:$J$17,3,0)),(Sheet1!I1634+$F$9/10)*VLOOKUP($B1653,$H$13:$J$17,3,0),"N/A")</f>
        <v>10.204765340242592</v>
      </c>
      <c r="K1653" s="64" t="str">
        <f>IF(ISNUMBER((Sheet1!J1634+$F$9/10)*VLOOKUP($B1653,$H$13:$J$17,3,0)),(Sheet1!J1634+$F$9/10)*VLOOKUP($B1653,$H$13:$J$17,3,0),"N/A")</f>
        <v>N/A</v>
      </c>
    </row>
    <row r="1654" spans="2:11" x14ac:dyDescent="0.3">
      <c r="B1654" s="104" t="str">
        <f>Sheet1!A1635</f>
        <v>MA</v>
      </c>
      <c r="C1654" s="105" t="str">
        <f>Sheet1!B1635</f>
        <v>Elec</v>
      </c>
      <c r="D1654" s="106">
        <f>Sheet1!C1635</f>
        <v>42674</v>
      </c>
      <c r="E1654" s="106" t="str">
        <f>Sheet1!D1635</f>
        <v>NatGrid-SEMA</v>
      </c>
      <c r="F1654" s="105" t="str">
        <f>Sheet1!E1635</f>
        <v>500-1M</v>
      </c>
      <c r="G1654" s="64">
        <f>IF(ISNUMBER((Sheet1!F1635+$F$9/10)*VLOOKUP($B1654,$H$13:$J$17,3,0)),(Sheet1!F1635+$F$9/10)*VLOOKUP($B1654,$H$13:$J$17,3,0),"N/A")</f>
        <v>9.0156422994020282</v>
      </c>
      <c r="H1654" s="64">
        <f>IF(ISNUMBER((Sheet1!G1635+$F$9/10)*VLOOKUP($B1654,$H$13:$J$17,3,0)),(Sheet1!G1635+$F$9/10)*VLOOKUP($B1654,$H$13:$J$17,3,0),"N/A")</f>
        <v>9.239590469417454</v>
      </c>
      <c r="I1654" s="64">
        <f>IF(ISNUMBER((Sheet1!H1635+$F$9/10)*VLOOKUP($B1654,$H$13:$J$17,3,0)),(Sheet1!H1635+$F$9/10)*VLOOKUP($B1654,$H$13:$J$17,3,0),"N/A")</f>
        <v>10.06459281001778</v>
      </c>
      <c r="J1654" s="64">
        <f>IF(ISNUMBER((Sheet1!I1635+$F$9/10)*VLOOKUP($B1654,$H$13:$J$17,3,0)),(Sheet1!I1635+$F$9/10)*VLOOKUP($B1654,$H$13:$J$17,3,0),"N/A")</f>
        <v>9.8547653402425919</v>
      </c>
      <c r="K1654" s="64" t="str">
        <f>IF(ISNUMBER((Sheet1!J1635+$F$9/10)*VLOOKUP($B1654,$H$13:$J$17,3,0)),(Sheet1!J1635+$F$9/10)*VLOOKUP($B1654,$H$13:$J$17,3,0),"N/A")</f>
        <v>N/A</v>
      </c>
    </row>
    <row r="1655" spans="2:11" x14ac:dyDescent="0.3">
      <c r="B1655" s="104" t="str">
        <f>Sheet1!A1636</f>
        <v>MA</v>
      </c>
      <c r="C1655" s="105" t="str">
        <f>Sheet1!B1636</f>
        <v>Elec</v>
      </c>
      <c r="D1655" s="106">
        <f>Sheet1!C1636</f>
        <v>42674</v>
      </c>
      <c r="E1655" s="106" t="str">
        <f>Sheet1!D1636</f>
        <v>NatGrid-SEMA</v>
      </c>
      <c r="F1655" s="105" t="str">
        <f>Sheet1!E1636</f>
        <v>1-2M</v>
      </c>
      <c r="G1655" s="64">
        <f>IF(ISNUMBER((Sheet1!F1636+$F$9/10)*VLOOKUP($B1655,$H$13:$J$17,3,0)),(Sheet1!F1636+$F$9/10)*VLOOKUP($B1655,$H$13:$J$17,3,0),"N/A")</f>
        <v>8.8906422994020282</v>
      </c>
      <c r="H1655" s="64">
        <f>IF(ISNUMBER((Sheet1!G1636+$F$9/10)*VLOOKUP($B1655,$H$13:$J$17,3,0)),(Sheet1!G1636+$F$9/10)*VLOOKUP($B1655,$H$13:$J$17,3,0),"N/A")</f>
        <v>9.114590469417454</v>
      </c>
      <c r="I1655" s="64">
        <f>IF(ISNUMBER((Sheet1!H1636+$F$9/10)*VLOOKUP($B1655,$H$13:$J$17,3,0)),(Sheet1!H1636+$F$9/10)*VLOOKUP($B1655,$H$13:$J$17,3,0),"N/A")</f>
        <v>9.9395928100177802</v>
      </c>
      <c r="J1655" s="64">
        <f>IF(ISNUMBER((Sheet1!I1636+$F$9/10)*VLOOKUP($B1655,$H$13:$J$17,3,0)),(Sheet1!I1636+$F$9/10)*VLOOKUP($B1655,$H$13:$J$17,3,0),"N/A")</f>
        <v>9.7297653402425919</v>
      </c>
      <c r="K1655" s="64" t="str">
        <f>IF(ISNUMBER((Sheet1!J1636+$F$9/10)*VLOOKUP($B1655,$H$13:$J$17,3,0)),(Sheet1!J1636+$F$9/10)*VLOOKUP($B1655,$H$13:$J$17,3,0),"N/A")</f>
        <v>N/A</v>
      </c>
    </row>
    <row r="1656" spans="2:11" x14ac:dyDescent="0.3">
      <c r="B1656" s="104" t="str">
        <f>Sheet1!A1637</f>
        <v>MA</v>
      </c>
      <c r="C1656" s="105" t="str">
        <f>Sheet1!B1637</f>
        <v>Elec</v>
      </c>
      <c r="D1656" s="106">
        <f>Sheet1!C1637</f>
        <v>42674</v>
      </c>
      <c r="E1656" s="106" t="str">
        <f>Sheet1!D1637</f>
        <v>NatGrid-SEMA</v>
      </c>
      <c r="F1656" s="105" t="str">
        <f>Sheet1!E1637</f>
        <v>2M+</v>
      </c>
      <c r="G1656" s="64">
        <f>IF(ISNUMBER((Sheet1!F1637+$F$9/10)*VLOOKUP($B1656,$H$13:$J$17,3,0)),(Sheet1!F1637+$F$9/10)*VLOOKUP($B1656,$H$13:$J$17,3,0),"N/A")</f>
        <v>8.7656422994020282</v>
      </c>
      <c r="H1656" s="64">
        <f>IF(ISNUMBER((Sheet1!G1637+$F$9/10)*VLOOKUP($B1656,$H$13:$J$17,3,0)),(Sheet1!G1637+$F$9/10)*VLOOKUP($B1656,$H$13:$J$17,3,0),"N/A")</f>
        <v>8.989590469417454</v>
      </c>
      <c r="I1656" s="64">
        <f>IF(ISNUMBER((Sheet1!H1637+$F$9/10)*VLOOKUP($B1656,$H$13:$J$17,3,0)),(Sheet1!H1637+$F$9/10)*VLOOKUP($B1656,$H$13:$J$17,3,0),"N/A")</f>
        <v>9.8145928100177802</v>
      </c>
      <c r="J1656" s="64">
        <f>IF(ISNUMBER((Sheet1!I1637+$F$9/10)*VLOOKUP($B1656,$H$13:$J$17,3,0)),(Sheet1!I1637+$F$9/10)*VLOOKUP($B1656,$H$13:$J$17,3,0),"N/A")</f>
        <v>9.6047653402425919</v>
      </c>
      <c r="K1656" s="64" t="str">
        <f>IF(ISNUMBER((Sheet1!J1637+$F$9/10)*VLOOKUP($B1656,$H$13:$J$17,3,0)),(Sheet1!J1637+$F$9/10)*VLOOKUP($B1656,$H$13:$J$17,3,0),"N/A")</f>
        <v>N/A</v>
      </c>
    </row>
    <row r="1657" spans="2:11" x14ac:dyDescent="0.3">
      <c r="B1657" s="104" t="str">
        <f>Sheet1!A1638</f>
        <v>MA</v>
      </c>
      <c r="C1657" s="105" t="str">
        <f>Sheet1!B1638</f>
        <v>Elec</v>
      </c>
      <c r="D1657" s="106">
        <f>Sheet1!C1638</f>
        <v>42674</v>
      </c>
      <c r="E1657" s="106" t="str">
        <f>Sheet1!D1638</f>
        <v>NatGrid-WCMA</v>
      </c>
      <c r="F1657" s="105" t="str">
        <f>Sheet1!E1638</f>
        <v>0-150K</v>
      </c>
      <c r="G1657" s="64">
        <f>IF(ISNUMBER((Sheet1!F1638+$F$9/10)*VLOOKUP($B1657,$H$13:$J$17,3,0)),(Sheet1!F1638+$F$9/10)*VLOOKUP($B1657,$H$13:$J$17,3,0),"N/A")</f>
        <v>9.4567445566894985</v>
      </c>
      <c r="H1657" s="64">
        <f>IF(ISNUMBER((Sheet1!G1638+$F$9/10)*VLOOKUP($B1657,$H$13:$J$17,3,0)),(Sheet1!G1638+$F$9/10)*VLOOKUP($B1657,$H$13:$J$17,3,0),"N/A")</f>
        <v>9.7313432480611866</v>
      </c>
      <c r="I1657" s="64">
        <f>IF(ISNUMBER((Sheet1!H1638+$F$9/10)*VLOOKUP($B1657,$H$13:$J$17,3,0)),(Sheet1!H1638+$F$9/10)*VLOOKUP($B1657,$H$13:$J$17,3,0),"N/A")</f>
        <v>10.551250781197867</v>
      </c>
      <c r="J1657" s="64">
        <f>IF(ISNUMBER((Sheet1!I1638+$F$9/10)*VLOOKUP($B1657,$H$13:$J$17,3,0)),(Sheet1!I1638+$F$9/10)*VLOOKUP($B1657,$H$13:$J$17,3,0),"N/A")</f>
        <v>10.331605572794329</v>
      </c>
      <c r="K1657" s="64" t="str">
        <f>IF(ISNUMBER((Sheet1!J1638+$F$9/10)*VLOOKUP($B1657,$H$13:$J$17,3,0)),(Sheet1!J1638+$F$9/10)*VLOOKUP($B1657,$H$13:$J$17,3,0),"N/A")</f>
        <v>N/A</v>
      </c>
    </row>
    <row r="1658" spans="2:11" x14ac:dyDescent="0.3">
      <c r="B1658" s="104" t="str">
        <f>Sheet1!A1639</f>
        <v>MA</v>
      </c>
      <c r="C1658" s="105" t="str">
        <f>Sheet1!B1639</f>
        <v>Elec</v>
      </c>
      <c r="D1658" s="106">
        <f>Sheet1!C1639</f>
        <v>42674</v>
      </c>
      <c r="E1658" s="106" t="str">
        <f>Sheet1!D1639</f>
        <v>NatGrid-WCMA</v>
      </c>
      <c r="F1658" s="105" t="str">
        <f>Sheet1!E1639</f>
        <v>150-500K</v>
      </c>
      <c r="G1658" s="64">
        <f>IF(ISNUMBER((Sheet1!F1639+$F$9/10)*VLOOKUP($B1658,$H$13:$J$17,3,0)),(Sheet1!F1639+$F$9/10)*VLOOKUP($B1658,$H$13:$J$17,3,0),"N/A")</f>
        <v>9.2567445566894992</v>
      </c>
      <c r="H1658" s="64">
        <f>IF(ISNUMBER((Sheet1!G1639+$F$9/10)*VLOOKUP($B1658,$H$13:$J$17,3,0)),(Sheet1!G1639+$F$9/10)*VLOOKUP($B1658,$H$13:$J$17,3,0),"N/A")</f>
        <v>9.5313432480611873</v>
      </c>
      <c r="I1658" s="64">
        <f>IF(ISNUMBER((Sheet1!H1639+$F$9/10)*VLOOKUP($B1658,$H$13:$J$17,3,0)),(Sheet1!H1639+$F$9/10)*VLOOKUP($B1658,$H$13:$J$17,3,0),"N/A")</f>
        <v>10.351250781197866</v>
      </c>
      <c r="J1658" s="64">
        <f>IF(ISNUMBER((Sheet1!I1639+$F$9/10)*VLOOKUP($B1658,$H$13:$J$17,3,0)),(Sheet1!I1639+$F$9/10)*VLOOKUP($B1658,$H$13:$J$17,3,0),"N/A")</f>
        <v>10.13160557279433</v>
      </c>
      <c r="K1658" s="64" t="str">
        <f>IF(ISNUMBER((Sheet1!J1639+$F$9/10)*VLOOKUP($B1658,$H$13:$J$17,3,0)),(Sheet1!J1639+$F$9/10)*VLOOKUP($B1658,$H$13:$J$17,3,0),"N/A")</f>
        <v>N/A</v>
      </c>
    </row>
    <row r="1659" spans="2:11" x14ac:dyDescent="0.3">
      <c r="B1659" s="104" t="str">
        <f>Sheet1!A1640</f>
        <v>MA</v>
      </c>
      <c r="C1659" s="105" t="str">
        <f>Sheet1!B1640</f>
        <v>Elec</v>
      </c>
      <c r="D1659" s="106">
        <f>Sheet1!C1640</f>
        <v>42674</v>
      </c>
      <c r="E1659" s="106" t="str">
        <f>Sheet1!D1640</f>
        <v>NatGrid-WCMA</v>
      </c>
      <c r="F1659" s="105" t="str">
        <f>Sheet1!E1640</f>
        <v>500-1M</v>
      </c>
      <c r="G1659" s="64">
        <f>IF(ISNUMBER((Sheet1!F1640+$F$9/10)*VLOOKUP($B1659,$H$13:$J$17,3,0)),(Sheet1!F1640+$F$9/10)*VLOOKUP($B1659,$H$13:$J$17,3,0),"N/A")</f>
        <v>8.9067445566894996</v>
      </c>
      <c r="H1659" s="64">
        <f>IF(ISNUMBER((Sheet1!G1640+$F$9/10)*VLOOKUP($B1659,$H$13:$J$17,3,0)),(Sheet1!G1640+$F$9/10)*VLOOKUP($B1659,$H$13:$J$17,3,0),"N/A")</f>
        <v>9.1813432480611858</v>
      </c>
      <c r="I1659" s="64">
        <f>IF(ISNUMBER((Sheet1!H1640+$F$9/10)*VLOOKUP($B1659,$H$13:$J$17,3,0)),(Sheet1!H1640+$F$9/10)*VLOOKUP($B1659,$H$13:$J$17,3,0),"N/A")</f>
        <v>10.001250781197866</v>
      </c>
      <c r="J1659" s="64">
        <f>IF(ISNUMBER((Sheet1!I1640+$F$9/10)*VLOOKUP($B1659,$H$13:$J$17,3,0)),(Sheet1!I1640+$F$9/10)*VLOOKUP($B1659,$H$13:$J$17,3,0),"N/A")</f>
        <v>9.7816055727943301</v>
      </c>
      <c r="K1659" s="64" t="str">
        <f>IF(ISNUMBER((Sheet1!J1640+$F$9/10)*VLOOKUP($B1659,$H$13:$J$17,3,0)),(Sheet1!J1640+$F$9/10)*VLOOKUP($B1659,$H$13:$J$17,3,0),"N/A")</f>
        <v>N/A</v>
      </c>
    </row>
    <row r="1660" spans="2:11" x14ac:dyDescent="0.3">
      <c r="B1660" s="104" t="str">
        <f>Sheet1!A1641</f>
        <v>MA</v>
      </c>
      <c r="C1660" s="105" t="str">
        <f>Sheet1!B1641</f>
        <v>Elec</v>
      </c>
      <c r="D1660" s="106">
        <f>Sheet1!C1641</f>
        <v>42674</v>
      </c>
      <c r="E1660" s="106" t="str">
        <f>Sheet1!D1641</f>
        <v>NatGrid-WCMA</v>
      </c>
      <c r="F1660" s="105" t="str">
        <f>Sheet1!E1641</f>
        <v>1-2M</v>
      </c>
      <c r="G1660" s="64">
        <f>IF(ISNUMBER((Sheet1!F1641+$F$9/10)*VLOOKUP($B1660,$H$13:$J$17,3,0)),(Sheet1!F1641+$F$9/10)*VLOOKUP($B1660,$H$13:$J$17,3,0),"N/A")</f>
        <v>8.7817445566894996</v>
      </c>
      <c r="H1660" s="64">
        <f>IF(ISNUMBER((Sheet1!G1641+$F$9/10)*VLOOKUP($B1660,$H$13:$J$17,3,0)),(Sheet1!G1641+$F$9/10)*VLOOKUP($B1660,$H$13:$J$17,3,0),"N/A")</f>
        <v>9.0563432480611858</v>
      </c>
      <c r="I1660" s="64">
        <f>IF(ISNUMBER((Sheet1!H1641+$F$9/10)*VLOOKUP($B1660,$H$13:$J$17,3,0)),(Sheet1!H1641+$F$9/10)*VLOOKUP($B1660,$H$13:$J$17,3,0),"N/A")</f>
        <v>9.8762507811978661</v>
      </c>
      <c r="J1660" s="64">
        <f>IF(ISNUMBER((Sheet1!I1641+$F$9/10)*VLOOKUP($B1660,$H$13:$J$17,3,0)),(Sheet1!I1641+$F$9/10)*VLOOKUP($B1660,$H$13:$J$17,3,0),"N/A")</f>
        <v>9.6566055727943301</v>
      </c>
      <c r="K1660" s="64" t="str">
        <f>IF(ISNUMBER((Sheet1!J1641+$F$9/10)*VLOOKUP($B1660,$H$13:$J$17,3,0)),(Sheet1!J1641+$F$9/10)*VLOOKUP($B1660,$H$13:$J$17,3,0),"N/A")</f>
        <v>N/A</v>
      </c>
    </row>
    <row r="1661" spans="2:11" x14ac:dyDescent="0.3">
      <c r="B1661" s="104" t="str">
        <f>Sheet1!A1642</f>
        <v>MA</v>
      </c>
      <c r="C1661" s="105" t="str">
        <f>Sheet1!B1642</f>
        <v>Elec</v>
      </c>
      <c r="D1661" s="106">
        <f>Sheet1!C1642</f>
        <v>42674</v>
      </c>
      <c r="E1661" s="106" t="str">
        <f>Sheet1!D1642</f>
        <v>NatGrid-WCMA</v>
      </c>
      <c r="F1661" s="105" t="str">
        <f>Sheet1!E1642</f>
        <v>2M+</v>
      </c>
      <c r="G1661" s="64">
        <f>IF(ISNUMBER((Sheet1!F1642+$F$9/10)*VLOOKUP($B1661,$H$13:$J$17,3,0)),(Sheet1!F1642+$F$9/10)*VLOOKUP($B1661,$H$13:$J$17,3,0),"N/A")</f>
        <v>8.6567445566894996</v>
      </c>
      <c r="H1661" s="64">
        <f>IF(ISNUMBER((Sheet1!G1642+$F$9/10)*VLOOKUP($B1661,$H$13:$J$17,3,0)),(Sheet1!G1642+$F$9/10)*VLOOKUP($B1661,$H$13:$J$17,3,0),"N/A")</f>
        <v>8.9313432480611858</v>
      </c>
      <c r="I1661" s="64">
        <f>IF(ISNUMBER((Sheet1!H1642+$F$9/10)*VLOOKUP($B1661,$H$13:$J$17,3,0)),(Sheet1!H1642+$F$9/10)*VLOOKUP($B1661,$H$13:$J$17,3,0),"N/A")</f>
        <v>9.7512507811978661</v>
      </c>
      <c r="J1661" s="64">
        <f>IF(ISNUMBER((Sheet1!I1642+$F$9/10)*VLOOKUP($B1661,$H$13:$J$17,3,0)),(Sheet1!I1642+$F$9/10)*VLOOKUP($B1661,$H$13:$J$17,3,0),"N/A")</f>
        <v>9.5316055727943301</v>
      </c>
      <c r="K1661" s="64" t="str">
        <f>IF(ISNUMBER((Sheet1!J1642+$F$9/10)*VLOOKUP($B1661,$H$13:$J$17,3,0)),(Sheet1!J1642+$F$9/10)*VLOOKUP($B1661,$H$13:$J$17,3,0),"N/A")</f>
        <v>N/A</v>
      </c>
    </row>
    <row r="1662" spans="2:11" x14ac:dyDescent="0.3">
      <c r="B1662" s="104" t="str">
        <f>Sheet1!A1643</f>
        <v>MA</v>
      </c>
      <c r="C1662" s="105" t="str">
        <f>Sheet1!B1643</f>
        <v>Elec</v>
      </c>
      <c r="D1662" s="106">
        <f>Sheet1!C1643</f>
        <v>42704</v>
      </c>
      <c r="E1662" s="106" t="str">
        <f>Sheet1!D1643</f>
        <v>Eversource-NEMA</v>
      </c>
      <c r="F1662" s="105" t="str">
        <f>Sheet1!E1643</f>
        <v>0-150K</v>
      </c>
      <c r="G1662" s="64">
        <f>IF(ISNUMBER((Sheet1!F1643+$F$9/10)*VLOOKUP($B1662,$H$13:$J$17,3,0)),(Sheet1!F1643+$F$9/10)*VLOOKUP($B1662,$H$13:$J$17,3,0),"N/A")</f>
        <v>11.337633823698631</v>
      </c>
      <c r="H1662" s="64">
        <f>IF(ISNUMBER((Sheet1!G1643+$F$9/10)*VLOOKUP($B1662,$H$13:$J$17,3,0)),(Sheet1!G1643+$F$9/10)*VLOOKUP($B1662,$H$13:$J$17,3,0),"N/A")</f>
        <v>11.115593027353883</v>
      </c>
      <c r="I1662" s="64">
        <f>IF(ISNUMBER((Sheet1!H1643+$F$9/10)*VLOOKUP($B1662,$H$13:$J$17,3,0)),(Sheet1!H1643+$F$9/10)*VLOOKUP($B1662,$H$13:$J$17,3,0),"N/A")</f>
        <v>11.532666089615223</v>
      </c>
      <c r="J1662" s="64">
        <f>IF(ISNUMBER((Sheet1!I1643+$F$9/10)*VLOOKUP($B1662,$H$13:$J$17,3,0)),(Sheet1!I1643+$F$9/10)*VLOOKUP($B1662,$H$13:$J$17,3,0),"N/A")</f>
        <v>11.051346565572707</v>
      </c>
      <c r="K1662" s="64" t="str">
        <f>IF(ISNUMBER((Sheet1!J1643+$F$9/10)*VLOOKUP($B1662,$H$13:$J$17,3,0)),(Sheet1!J1643+$F$9/10)*VLOOKUP($B1662,$H$13:$J$17,3,0),"N/A")</f>
        <v>N/A</v>
      </c>
    </row>
    <row r="1663" spans="2:11" x14ac:dyDescent="0.3">
      <c r="B1663" s="104" t="str">
        <f>Sheet1!A1644</f>
        <v>MA</v>
      </c>
      <c r="C1663" s="105" t="str">
        <f>Sheet1!B1644</f>
        <v>Elec</v>
      </c>
      <c r="D1663" s="106">
        <f>Sheet1!C1644</f>
        <v>42704</v>
      </c>
      <c r="E1663" s="106" t="str">
        <f>Sheet1!D1644</f>
        <v>Eversource-NEMA</v>
      </c>
      <c r="F1663" s="105" t="str">
        <f>Sheet1!E1644</f>
        <v>150-500K</v>
      </c>
      <c r="G1663" s="64">
        <f>IF(ISNUMBER((Sheet1!F1644+$F$9/10)*VLOOKUP($B1663,$H$13:$J$17,3,0)),(Sheet1!F1644+$F$9/10)*VLOOKUP($B1663,$H$13:$J$17,3,0),"N/A")</f>
        <v>11.137633823698632</v>
      </c>
      <c r="H1663" s="64">
        <f>IF(ISNUMBER((Sheet1!G1644+$F$9/10)*VLOOKUP($B1663,$H$13:$J$17,3,0)),(Sheet1!G1644+$F$9/10)*VLOOKUP($B1663,$H$13:$J$17,3,0),"N/A")</f>
        <v>10.915593027353882</v>
      </c>
      <c r="I1663" s="64">
        <f>IF(ISNUMBER((Sheet1!H1644+$F$9/10)*VLOOKUP($B1663,$H$13:$J$17,3,0)),(Sheet1!H1644+$F$9/10)*VLOOKUP($B1663,$H$13:$J$17,3,0),"N/A")</f>
        <v>11.332666089615223</v>
      </c>
      <c r="J1663" s="64">
        <f>IF(ISNUMBER((Sheet1!I1644+$F$9/10)*VLOOKUP($B1663,$H$13:$J$17,3,0)),(Sheet1!I1644+$F$9/10)*VLOOKUP($B1663,$H$13:$J$17,3,0),"N/A")</f>
        <v>10.851346565572708</v>
      </c>
      <c r="K1663" s="64" t="str">
        <f>IF(ISNUMBER((Sheet1!J1644+$F$9/10)*VLOOKUP($B1663,$H$13:$J$17,3,0)),(Sheet1!J1644+$F$9/10)*VLOOKUP($B1663,$H$13:$J$17,3,0),"N/A")</f>
        <v>N/A</v>
      </c>
    </row>
    <row r="1664" spans="2:11" x14ac:dyDescent="0.3">
      <c r="B1664" s="104" t="str">
        <f>Sheet1!A1645</f>
        <v>MA</v>
      </c>
      <c r="C1664" s="105" t="str">
        <f>Sheet1!B1645</f>
        <v>Elec</v>
      </c>
      <c r="D1664" s="106">
        <f>Sheet1!C1645</f>
        <v>42704</v>
      </c>
      <c r="E1664" s="106" t="str">
        <f>Sheet1!D1645</f>
        <v>Eversource-NEMA</v>
      </c>
      <c r="F1664" s="105" t="str">
        <f>Sheet1!E1645</f>
        <v>500-1M</v>
      </c>
      <c r="G1664" s="64">
        <f>IF(ISNUMBER((Sheet1!F1645+$F$9/10)*VLOOKUP($B1664,$H$13:$J$17,3,0)),(Sheet1!F1645+$F$9/10)*VLOOKUP($B1664,$H$13:$J$17,3,0),"N/A")</f>
        <v>10.787633823698631</v>
      </c>
      <c r="H1664" s="64">
        <f>IF(ISNUMBER((Sheet1!G1645+$F$9/10)*VLOOKUP($B1664,$H$13:$J$17,3,0)),(Sheet1!G1645+$F$9/10)*VLOOKUP($B1664,$H$13:$J$17,3,0),"N/A")</f>
        <v>10.565593027353883</v>
      </c>
      <c r="I1664" s="64">
        <f>IF(ISNUMBER((Sheet1!H1645+$F$9/10)*VLOOKUP($B1664,$H$13:$J$17,3,0)),(Sheet1!H1645+$F$9/10)*VLOOKUP($B1664,$H$13:$J$17,3,0),"N/A")</f>
        <v>10.982666089615224</v>
      </c>
      <c r="J1664" s="64">
        <f>IF(ISNUMBER((Sheet1!I1645+$F$9/10)*VLOOKUP($B1664,$H$13:$J$17,3,0)),(Sheet1!I1645+$F$9/10)*VLOOKUP($B1664,$H$13:$J$17,3,0),"N/A")</f>
        <v>10.501346565572707</v>
      </c>
      <c r="K1664" s="64" t="str">
        <f>IF(ISNUMBER((Sheet1!J1645+$F$9/10)*VLOOKUP($B1664,$H$13:$J$17,3,0)),(Sheet1!J1645+$F$9/10)*VLOOKUP($B1664,$H$13:$J$17,3,0),"N/A")</f>
        <v>N/A</v>
      </c>
    </row>
    <row r="1665" spans="2:11" x14ac:dyDescent="0.3">
      <c r="B1665" s="104" t="str">
        <f>Sheet1!A1646</f>
        <v>MA</v>
      </c>
      <c r="C1665" s="105" t="str">
        <f>Sheet1!B1646</f>
        <v>Elec</v>
      </c>
      <c r="D1665" s="106">
        <f>Sheet1!C1646</f>
        <v>42704</v>
      </c>
      <c r="E1665" s="106" t="str">
        <f>Sheet1!D1646</f>
        <v>Eversource-NEMA</v>
      </c>
      <c r="F1665" s="105" t="str">
        <f>Sheet1!E1646</f>
        <v>1-2M</v>
      </c>
      <c r="G1665" s="64">
        <f>IF(ISNUMBER((Sheet1!F1646+$F$9/10)*VLOOKUP($B1665,$H$13:$J$17,3,0)),(Sheet1!F1646+$F$9/10)*VLOOKUP($B1665,$H$13:$J$17,3,0),"N/A")</f>
        <v>10.662633823698631</v>
      </c>
      <c r="H1665" s="64">
        <f>IF(ISNUMBER((Sheet1!G1646+$F$9/10)*VLOOKUP($B1665,$H$13:$J$17,3,0)),(Sheet1!G1646+$F$9/10)*VLOOKUP($B1665,$H$13:$J$17,3,0),"N/A")</f>
        <v>10.440593027353883</v>
      </c>
      <c r="I1665" s="64">
        <f>IF(ISNUMBER((Sheet1!H1646+$F$9/10)*VLOOKUP($B1665,$H$13:$J$17,3,0)),(Sheet1!H1646+$F$9/10)*VLOOKUP($B1665,$H$13:$J$17,3,0),"N/A")</f>
        <v>10.857666089615224</v>
      </c>
      <c r="J1665" s="64">
        <f>IF(ISNUMBER((Sheet1!I1646+$F$9/10)*VLOOKUP($B1665,$H$13:$J$17,3,0)),(Sheet1!I1646+$F$9/10)*VLOOKUP($B1665,$H$13:$J$17,3,0),"N/A")</f>
        <v>10.376346565572707</v>
      </c>
      <c r="K1665" s="64" t="str">
        <f>IF(ISNUMBER((Sheet1!J1646+$F$9/10)*VLOOKUP($B1665,$H$13:$J$17,3,0)),(Sheet1!J1646+$F$9/10)*VLOOKUP($B1665,$H$13:$J$17,3,0),"N/A")</f>
        <v>N/A</v>
      </c>
    </row>
    <row r="1666" spans="2:11" x14ac:dyDescent="0.3">
      <c r="B1666" s="104" t="str">
        <f>Sheet1!A1647</f>
        <v>MA</v>
      </c>
      <c r="C1666" s="105" t="str">
        <f>Sheet1!B1647</f>
        <v>Elec</v>
      </c>
      <c r="D1666" s="106">
        <f>Sheet1!C1647</f>
        <v>42704</v>
      </c>
      <c r="E1666" s="106" t="str">
        <f>Sheet1!D1647</f>
        <v>Eversource-NEMA</v>
      </c>
      <c r="F1666" s="105" t="str">
        <f>Sheet1!E1647</f>
        <v>2M+</v>
      </c>
      <c r="G1666" s="64">
        <f>IF(ISNUMBER((Sheet1!F1647+$F$9/10)*VLOOKUP($B1666,$H$13:$J$17,3,0)),(Sheet1!F1647+$F$9/10)*VLOOKUP($B1666,$H$13:$J$17,3,0),"N/A")</f>
        <v>10.537633823698631</v>
      </c>
      <c r="H1666" s="64">
        <f>IF(ISNUMBER((Sheet1!G1647+$F$9/10)*VLOOKUP($B1666,$H$13:$J$17,3,0)),(Sheet1!G1647+$F$9/10)*VLOOKUP($B1666,$H$13:$J$17,3,0),"N/A")</f>
        <v>10.315593027353883</v>
      </c>
      <c r="I1666" s="64">
        <f>IF(ISNUMBER((Sheet1!H1647+$F$9/10)*VLOOKUP($B1666,$H$13:$J$17,3,0)),(Sheet1!H1647+$F$9/10)*VLOOKUP($B1666,$H$13:$J$17,3,0),"N/A")</f>
        <v>10.732666089615224</v>
      </c>
      <c r="J1666" s="64">
        <f>IF(ISNUMBER((Sheet1!I1647+$F$9/10)*VLOOKUP($B1666,$H$13:$J$17,3,0)),(Sheet1!I1647+$F$9/10)*VLOOKUP($B1666,$H$13:$J$17,3,0),"N/A")</f>
        <v>10.251346565572707</v>
      </c>
      <c r="K1666" s="64" t="str">
        <f>IF(ISNUMBER((Sheet1!J1647+$F$9/10)*VLOOKUP($B1666,$H$13:$J$17,3,0)),(Sheet1!J1647+$F$9/10)*VLOOKUP($B1666,$H$13:$J$17,3,0),"N/A")</f>
        <v>N/A</v>
      </c>
    </row>
    <row r="1667" spans="2:11" x14ac:dyDescent="0.3">
      <c r="B1667" s="104" t="str">
        <f>Sheet1!A1648</f>
        <v>MA</v>
      </c>
      <c r="C1667" s="105" t="str">
        <f>Sheet1!B1648</f>
        <v>Elec</v>
      </c>
      <c r="D1667" s="106">
        <f>Sheet1!C1648</f>
        <v>42704</v>
      </c>
      <c r="E1667" s="106" t="str">
        <f>Sheet1!D1648</f>
        <v>Eversource-SEMA</v>
      </c>
      <c r="F1667" s="105" t="str">
        <f>Sheet1!E1648</f>
        <v>0-150K</v>
      </c>
      <c r="G1667" s="64">
        <f>IF(ISNUMBER((Sheet1!F1648+$F$9/10)*VLOOKUP($B1667,$H$13:$J$17,3,0)),(Sheet1!F1648+$F$9/10)*VLOOKUP($B1667,$H$13:$J$17,3,0),"N/A")</f>
        <v>9.4952570716834206</v>
      </c>
      <c r="H1667" s="64">
        <f>IF(ISNUMBER((Sheet1!G1648+$F$9/10)*VLOOKUP($B1667,$H$13:$J$17,3,0)),(Sheet1!G1648+$F$9/10)*VLOOKUP($B1667,$H$13:$J$17,3,0),"N/A")</f>
        <v>9.9459953492344049</v>
      </c>
      <c r="I1667" s="64">
        <f>IF(ISNUMBER((Sheet1!H1648+$F$9/10)*VLOOKUP($B1667,$H$13:$J$17,3,0)),(Sheet1!H1648+$F$9/10)*VLOOKUP($B1667,$H$13:$J$17,3,0),"N/A")</f>
        <v>10.71301276309315</v>
      </c>
      <c r="J1667" s="64">
        <f>IF(ISNUMBER((Sheet1!I1648+$F$9/10)*VLOOKUP($B1667,$H$13:$J$17,3,0)),(Sheet1!I1648+$F$9/10)*VLOOKUP($B1667,$H$13:$J$17,3,0),"N/A")</f>
        <v>10.379323868597821</v>
      </c>
      <c r="K1667" s="64" t="str">
        <f>IF(ISNUMBER((Sheet1!J1648+$F$9/10)*VLOOKUP($B1667,$H$13:$J$17,3,0)),(Sheet1!J1648+$F$9/10)*VLOOKUP($B1667,$H$13:$J$17,3,0),"N/A")</f>
        <v>N/A</v>
      </c>
    </row>
    <row r="1668" spans="2:11" x14ac:dyDescent="0.3">
      <c r="B1668" s="104" t="str">
        <f>Sheet1!A1649</f>
        <v>MA</v>
      </c>
      <c r="C1668" s="105" t="str">
        <f>Sheet1!B1649</f>
        <v>Elec</v>
      </c>
      <c r="D1668" s="106">
        <f>Sheet1!C1649</f>
        <v>42704</v>
      </c>
      <c r="E1668" s="106" t="str">
        <f>Sheet1!D1649</f>
        <v>Eversource-SEMA</v>
      </c>
      <c r="F1668" s="105" t="str">
        <f>Sheet1!E1649</f>
        <v>150-500K</v>
      </c>
      <c r="G1668" s="64">
        <f>IF(ISNUMBER((Sheet1!F1649+$F$9/10)*VLOOKUP($B1668,$H$13:$J$17,3,0)),(Sheet1!F1649+$F$9/10)*VLOOKUP($B1668,$H$13:$J$17,3,0),"N/A")</f>
        <v>9.2952570716834195</v>
      </c>
      <c r="H1668" s="64">
        <f>IF(ISNUMBER((Sheet1!G1649+$F$9/10)*VLOOKUP($B1668,$H$13:$J$17,3,0)),(Sheet1!G1649+$F$9/10)*VLOOKUP($B1668,$H$13:$J$17,3,0),"N/A")</f>
        <v>9.7459953492344038</v>
      </c>
      <c r="I1668" s="64">
        <f>IF(ISNUMBER((Sheet1!H1649+$F$9/10)*VLOOKUP($B1668,$H$13:$J$17,3,0)),(Sheet1!H1649+$F$9/10)*VLOOKUP($B1668,$H$13:$J$17,3,0),"N/A")</f>
        <v>10.513012763093151</v>
      </c>
      <c r="J1668" s="64">
        <f>IF(ISNUMBER((Sheet1!I1649+$F$9/10)*VLOOKUP($B1668,$H$13:$J$17,3,0)),(Sheet1!I1649+$F$9/10)*VLOOKUP($B1668,$H$13:$J$17,3,0),"N/A")</f>
        <v>10.179323868597821</v>
      </c>
      <c r="K1668" s="64" t="str">
        <f>IF(ISNUMBER((Sheet1!J1649+$F$9/10)*VLOOKUP($B1668,$H$13:$J$17,3,0)),(Sheet1!J1649+$F$9/10)*VLOOKUP($B1668,$H$13:$J$17,3,0),"N/A")</f>
        <v>N/A</v>
      </c>
    </row>
    <row r="1669" spans="2:11" x14ac:dyDescent="0.3">
      <c r="B1669" s="104" t="str">
        <f>Sheet1!A1650</f>
        <v>MA</v>
      </c>
      <c r="C1669" s="105" t="str">
        <f>Sheet1!B1650</f>
        <v>Elec</v>
      </c>
      <c r="D1669" s="106">
        <f>Sheet1!C1650</f>
        <v>42704</v>
      </c>
      <c r="E1669" s="106" t="str">
        <f>Sheet1!D1650</f>
        <v>Eversource-SEMA</v>
      </c>
      <c r="F1669" s="105" t="str">
        <f>Sheet1!E1650</f>
        <v>500-1M</v>
      </c>
      <c r="G1669" s="64">
        <f>IF(ISNUMBER((Sheet1!F1650+$F$9/10)*VLOOKUP($B1669,$H$13:$J$17,3,0)),(Sheet1!F1650+$F$9/10)*VLOOKUP($B1669,$H$13:$J$17,3,0),"N/A")</f>
        <v>8.9452570716834199</v>
      </c>
      <c r="H1669" s="64">
        <f>IF(ISNUMBER((Sheet1!G1650+$F$9/10)*VLOOKUP($B1669,$H$13:$J$17,3,0)),(Sheet1!G1650+$F$9/10)*VLOOKUP($B1669,$H$13:$J$17,3,0),"N/A")</f>
        <v>9.3959953492344042</v>
      </c>
      <c r="I1669" s="64">
        <f>IF(ISNUMBER((Sheet1!H1650+$F$9/10)*VLOOKUP($B1669,$H$13:$J$17,3,0)),(Sheet1!H1650+$F$9/10)*VLOOKUP($B1669,$H$13:$J$17,3,0),"N/A")</f>
        <v>10.163012763093151</v>
      </c>
      <c r="J1669" s="64">
        <f>IF(ISNUMBER((Sheet1!I1650+$F$9/10)*VLOOKUP($B1669,$H$13:$J$17,3,0)),(Sheet1!I1650+$F$9/10)*VLOOKUP($B1669,$H$13:$J$17,3,0),"N/A")</f>
        <v>9.8293238685978217</v>
      </c>
      <c r="K1669" s="64" t="str">
        <f>IF(ISNUMBER((Sheet1!J1650+$F$9/10)*VLOOKUP($B1669,$H$13:$J$17,3,0)),(Sheet1!J1650+$F$9/10)*VLOOKUP($B1669,$H$13:$J$17,3,0),"N/A")</f>
        <v>N/A</v>
      </c>
    </row>
    <row r="1670" spans="2:11" x14ac:dyDescent="0.3">
      <c r="B1670" s="104" t="str">
        <f>Sheet1!A1651</f>
        <v>MA</v>
      </c>
      <c r="C1670" s="105" t="str">
        <f>Sheet1!B1651</f>
        <v>Elec</v>
      </c>
      <c r="D1670" s="106">
        <f>Sheet1!C1651</f>
        <v>42704</v>
      </c>
      <c r="E1670" s="106" t="str">
        <f>Sheet1!D1651</f>
        <v>Eversource-SEMA</v>
      </c>
      <c r="F1670" s="105" t="str">
        <f>Sheet1!E1651</f>
        <v>1-2M</v>
      </c>
      <c r="G1670" s="64">
        <f>IF(ISNUMBER((Sheet1!F1651+$F$9/10)*VLOOKUP($B1670,$H$13:$J$17,3,0)),(Sheet1!F1651+$F$9/10)*VLOOKUP($B1670,$H$13:$J$17,3,0),"N/A")</f>
        <v>8.8202570716834199</v>
      </c>
      <c r="H1670" s="64">
        <f>IF(ISNUMBER((Sheet1!G1651+$F$9/10)*VLOOKUP($B1670,$H$13:$J$17,3,0)),(Sheet1!G1651+$F$9/10)*VLOOKUP($B1670,$H$13:$J$17,3,0),"N/A")</f>
        <v>9.2709953492344042</v>
      </c>
      <c r="I1670" s="64">
        <f>IF(ISNUMBER((Sheet1!H1651+$F$9/10)*VLOOKUP($B1670,$H$13:$J$17,3,0)),(Sheet1!H1651+$F$9/10)*VLOOKUP($B1670,$H$13:$J$17,3,0),"N/A")</f>
        <v>10.038012763093151</v>
      </c>
      <c r="J1670" s="64">
        <f>IF(ISNUMBER((Sheet1!I1651+$F$9/10)*VLOOKUP($B1670,$H$13:$J$17,3,0)),(Sheet1!I1651+$F$9/10)*VLOOKUP($B1670,$H$13:$J$17,3,0),"N/A")</f>
        <v>9.7043238685978217</v>
      </c>
      <c r="K1670" s="64" t="str">
        <f>IF(ISNUMBER((Sheet1!J1651+$F$9/10)*VLOOKUP($B1670,$H$13:$J$17,3,0)),(Sheet1!J1651+$F$9/10)*VLOOKUP($B1670,$H$13:$J$17,3,0),"N/A")</f>
        <v>N/A</v>
      </c>
    </row>
    <row r="1671" spans="2:11" x14ac:dyDescent="0.3">
      <c r="B1671" s="104" t="str">
        <f>Sheet1!A1652</f>
        <v>MA</v>
      </c>
      <c r="C1671" s="105" t="str">
        <f>Sheet1!B1652</f>
        <v>Elec</v>
      </c>
      <c r="D1671" s="106">
        <f>Sheet1!C1652</f>
        <v>42704</v>
      </c>
      <c r="E1671" s="106" t="str">
        <f>Sheet1!D1652</f>
        <v>Eversource-SEMA</v>
      </c>
      <c r="F1671" s="105" t="str">
        <f>Sheet1!E1652</f>
        <v>2M+</v>
      </c>
      <c r="G1671" s="64">
        <f>IF(ISNUMBER((Sheet1!F1652+$F$9/10)*VLOOKUP($B1671,$H$13:$J$17,3,0)),(Sheet1!F1652+$F$9/10)*VLOOKUP($B1671,$H$13:$J$17,3,0),"N/A")</f>
        <v>8.6952570716834199</v>
      </c>
      <c r="H1671" s="64">
        <f>IF(ISNUMBER((Sheet1!G1652+$F$9/10)*VLOOKUP($B1671,$H$13:$J$17,3,0)),(Sheet1!G1652+$F$9/10)*VLOOKUP($B1671,$H$13:$J$17,3,0),"N/A")</f>
        <v>9.1459953492344042</v>
      </c>
      <c r="I1671" s="64">
        <f>IF(ISNUMBER((Sheet1!H1652+$F$9/10)*VLOOKUP($B1671,$H$13:$J$17,3,0)),(Sheet1!H1652+$F$9/10)*VLOOKUP($B1671,$H$13:$J$17,3,0),"N/A")</f>
        <v>9.9130127630931515</v>
      </c>
      <c r="J1671" s="64">
        <f>IF(ISNUMBER((Sheet1!I1652+$F$9/10)*VLOOKUP($B1671,$H$13:$J$17,3,0)),(Sheet1!I1652+$F$9/10)*VLOOKUP($B1671,$H$13:$J$17,3,0),"N/A")</f>
        <v>9.5793238685978217</v>
      </c>
      <c r="K1671" s="64" t="str">
        <f>IF(ISNUMBER((Sheet1!J1652+$F$9/10)*VLOOKUP($B1671,$H$13:$J$17,3,0)),(Sheet1!J1652+$F$9/10)*VLOOKUP($B1671,$H$13:$J$17,3,0),"N/A")</f>
        <v>N/A</v>
      </c>
    </row>
    <row r="1672" spans="2:11" x14ac:dyDescent="0.3">
      <c r="B1672" s="104" t="str">
        <f>Sheet1!A1653</f>
        <v>MA</v>
      </c>
      <c r="C1672" s="105" t="str">
        <f>Sheet1!B1653</f>
        <v>Elec</v>
      </c>
      <c r="D1672" s="106">
        <f>Sheet1!C1653</f>
        <v>42704</v>
      </c>
      <c r="E1672" s="106" t="str">
        <f>Sheet1!D1653</f>
        <v>NatGrid-NEMA</v>
      </c>
      <c r="F1672" s="105" t="str">
        <f>Sheet1!E1653</f>
        <v>0-150K</v>
      </c>
      <c r="G1672" s="64">
        <f>IF(ISNUMBER((Sheet1!F1653+$F$9/10)*VLOOKUP($B1672,$H$13:$J$17,3,0)),(Sheet1!F1653+$F$9/10)*VLOOKUP($B1672,$H$13:$J$17,3,0),"N/A")</f>
        <v>9.4794101233561641</v>
      </c>
      <c r="H1672" s="64">
        <f>IF(ISNUMBER((Sheet1!G1653+$F$9/10)*VLOOKUP($B1672,$H$13:$J$17,3,0)),(Sheet1!G1653+$F$9/10)*VLOOKUP($B1672,$H$13:$J$17,3,0),"N/A")</f>
        <v>10.050739804237441</v>
      </c>
      <c r="I1672" s="64">
        <f>IF(ISNUMBER((Sheet1!H1653+$F$9/10)*VLOOKUP($B1672,$H$13:$J$17,3,0)),(Sheet1!H1653+$F$9/10)*VLOOKUP($B1672,$H$13:$J$17,3,0),"N/A")</f>
        <v>10.837516140870928</v>
      </c>
      <c r="J1672" s="64">
        <f>IF(ISNUMBER((Sheet1!I1653+$F$9/10)*VLOOKUP($B1672,$H$13:$J$17,3,0)),(Sheet1!I1653+$F$9/10)*VLOOKUP($B1672,$H$13:$J$17,3,0),"N/A")</f>
        <v>10.540607291514487</v>
      </c>
      <c r="K1672" s="64" t="str">
        <f>IF(ISNUMBER((Sheet1!J1653+$F$9/10)*VLOOKUP($B1672,$H$13:$J$17,3,0)),(Sheet1!J1653+$F$9/10)*VLOOKUP($B1672,$H$13:$J$17,3,0),"N/A")</f>
        <v>N/A</v>
      </c>
    </row>
    <row r="1673" spans="2:11" x14ac:dyDescent="0.3">
      <c r="B1673" s="104" t="str">
        <f>Sheet1!A1654</f>
        <v>MA</v>
      </c>
      <c r="C1673" s="105" t="str">
        <f>Sheet1!B1654</f>
        <v>Elec</v>
      </c>
      <c r="D1673" s="106">
        <f>Sheet1!C1654</f>
        <v>42704</v>
      </c>
      <c r="E1673" s="106" t="str">
        <f>Sheet1!D1654</f>
        <v>NatGrid-NEMA</v>
      </c>
      <c r="F1673" s="105" t="str">
        <f>Sheet1!E1654</f>
        <v>150-500K</v>
      </c>
      <c r="G1673" s="64">
        <f>IF(ISNUMBER((Sheet1!F1654+$F$9/10)*VLOOKUP($B1673,$H$13:$J$17,3,0)),(Sheet1!F1654+$F$9/10)*VLOOKUP($B1673,$H$13:$J$17,3,0),"N/A")</f>
        <v>9.2794101233561648</v>
      </c>
      <c r="H1673" s="64">
        <f>IF(ISNUMBER((Sheet1!G1654+$F$9/10)*VLOOKUP($B1673,$H$13:$J$17,3,0)),(Sheet1!G1654+$F$9/10)*VLOOKUP($B1673,$H$13:$J$17,3,0),"N/A")</f>
        <v>9.8507398042374419</v>
      </c>
      <c r="I1673" s="64">
        <f>IF(ISNUMBER((Sheet1!H1654+$F$9/10)*VLOOKUP($B1673,$H$13:$J$17,3,0)),(Sheet1!H1654+$F$9/10)*VLOOKUP($B1673,$H$13:$J$17,3,0),"N/A")</f>
        <v>10.637516140870929</v>
      </c>
      <c r="J1673" s="64">
        <f>IF(ISNUMBER((Sheet1!I1654+$F$9/10)*VLOOKUP($B1673,$H$13:$J$17,3,0)),(Sheet1!I1654+$F$9/10)*VLOOKUP($B1673,$H$13:$J$17,3,0),"N/A")</f>
        <v>10.340607291514488</v>
      </c>
      <c r="K1673" s="64" t="str">
        <f>IF(ISNUMBER((Sheet1!J1654+$F$9/10)*VLOOKUP($B1673,$H$13:$J$17,3,0)),(Sheet1!J1654+$F$9/10)*VLOOKUP($B1673,$H$13:$J$17,3,0),"N/A")</f>
        <v>N/A</v>
      </c>
    </row>
    <row r="1674" spans="2:11" x14ac:dyDescent="0.3">
      <c r="B1674" s="104" t="str">
        <f>Sheet1!A1655</f>
        <v>MA</v>
      </c>
      <c r="C1674" s="105" t="str">
        <f>Sheet1!B1655</f>
        <v>Elec</v>
      </c>
      <c r="D1674" s="106">
        <f>Sheet1!C1655</f>
        <v>42704</v>
      </c>
      <c r="E1674" s="106" t="str">
        <f>Sheet1!D1655</f>
        <v>NatGrid-NEMA</v>
      </c>
      <c r="F1674" s="105" t="str">
        <f>Sheet1!E1655</f>
        <v>500-1M</v>
      </c>
      <c r="G1674" s="64">
        <f>IF(ISNUMBER((Sheet1!F1655+$F$9/10)*VLOOKUP($B1674,$H$13:$J$17,3,0)),(Sheet1!F1655+$F$9/10)*VLOOKUP($B1674,$H$13:$J$17,3,0),"N/A")</f>
        <v>8.9294101233561651</v>
      </c>
      <c r="H1674" s="64">
        <f>IF(ISNUMBER((Sheet1!G1655+$F$9/10)*VLOOKUP($B1674,$H$13:$J$17,3,0)),(Sheet1!G1655+$F$9/10)*VLOOKUP($B1674,$H$13:$J$17,3,0),"N/A")</f>
        <v>9.5007398042374422</v>
      </c>
      <c r="I1674" s="64">
        <f>IF(ISNUMBER((Sheet1!H1655+$F$9/10)*VLOOKUP($B1674,$H$13:$J$17,3,0)),(Sheet1!H1655+$F$9/10)*VLOOKUP($B1674,$H$13:$J$17,3,0),"N/A")</f>
        <v>10.287516140870929</v>
      </c>
      <c r="J1674" s="64">
        <f>IF(ISNUMBER((Sheet1!I1655+$F$9/10)*VLOOKUP($B1674,$H$13:$J$17,3,0)),(Sheet1!I1655+$F$9/10)*VLOOKUP($B1674,$H$13:$J$17,3,0),"N/A")</f>
        <v>9.9906072915144879</v>
      </c>
      <c r="K1674" s="64" t="str">
        <f>IF(ISNUMBER((Sheet1!J1655+$F$9/10)*VLOOKUP($B1674,$H$13:$J$17,3,0)),(Sheet1!J1655+$F$9/10)*VLOOKUP($B1674,$H$13:$J$17,3,0),"N/A")</f>
        <v>N/A</v>
      </c>
    </row>
    <row r="1675" spans="2:11" x14ac:dyDescent="0.3">
      <c r="B1675" s="104" t="str">
        <f>Sheet1!A1656</f>
        <v>MA</v>
      </c>
      <c r="C1675" s="105" t="str">
        <f>Sheet1!B1656</f>
        <v>Elec</v>
      </c>
      <c r="D1675" s="106">
        <f>Sheet1!C1656</f>
        <v>42704</v>
      </c>
      <c r="E1675" s="106" t="str">
        <f>Sheet1!D1656</f>
        <v>NatGrid-NEMA</v>
      </c>
      <c r="F1675" s="105" t="str">
        <f>Sheet1!E1656</f>
        <v>1-2M</v>
      </c>
      <c r="G1675" s="64">
        <f>IF(ISNUMBER((Sheet1!F1656+$F$9/10)*VLOOKUP($B1675,$H$13:$J$17,3,0)),(Sheet1!F1656+$F$9/10)*VLOOKUP($B1675,$H$13:$J$17,3,0),"N/A")</f>
        <v>8.8044101233561651</v>
      </c>
      <c r="H1675" s="64">
        <f>IF(ISNUMBER((Sheet1!G1656+$F$9/10)*VLOOKUP($B1675,$H$13:$J$17,3,0)),(Sheet1!G1656+$F$9/10)*VLOOKUP($B1675,$H$13:$J$17,3,0),"N/A")</f>
        <v>9.3757398042374422</v>
      </c>
      <c r="I1675" s="64">
        <f>IF(ISNUMBER((Sheet1!H1656+$F$9/10)*VLOOKUP($B1675,$H$13:$J$17,3,0)),(Sheet1!H1656+$F$9/10)*VLOOKUP($B1675,$H$13:$J$17,3,0),"N/A")</f>
        <v>10.162516140870929</v>
      </c>
      <c r="J1675" s="64">
        <f>IF(ISNUMBER((Sheet1!I1656+$F$9/10)*VLOOKUP($B1675,$H$13:$J$17,3,0)),(Sheet1!I1656+$F$9/10)*VLOOKUP($B1675,$H$13:$J$17,3,0),"N/A")</f>
        <v>9.8656072915144879</v>
      </c>
      <c r="K1675" s="64" t="str">
        <f>IF(ISNUMBER((Sheet1!J1656+$F$9/10)*VLOOKUP($B1675,$H$13:$J$17,3,0)),(Sheet1!J1656+$F$9/10)*VLOOKUP($B1675,$H$13:$J$17,3,0),"N/A")</f>
        <v>N/A</v>
      </c>
    </row>
    <row r="1676" spans="2:11" x14ac:dyDescent="0.3">
      <c r="B1676" s="104" t="str">
        <f>Sheet1!A1657</f>
        <v>MA</v>
      </c>
      <c r="C1676" s="105" t="str">
        <f>Sheet1!B1657</f>
        <v>Elec</v>
      </c>
      <c r="D1676" s="106">
        <f>Sheet1!C1657</f>
        <v>42704</v>
      </c>
      <c r="E1676" s="106" t="str">
        <f>Sheet1!D1657</f>
        <v>NatGrid-NEMA</v>
      </c>
      <c r="F1676" s="105" t="str">
        <f>Sheet1!E1657</f>
        <v>2M+</v>
      </c>
      <c r="G1676" s="64">
        <f>IF(ISNUMBER((Sheet1!F1657+$F$9/10)*VLOOKUP($B1676,$H$13:$J$17,3,0)),(Sheet1!F1657+$F$9/10)*VLOOKUP($B1676,$H$13:$J$17,3,0),"N/A")</f>
        <v>8.6794101233561651</v>
      </c>
      <c r="H1676" s="64">
        <f>IF(ISNUMBER((Sheet1!G1657+$F$9/10)*VLOOKUP($B1676,$H$13:$J$17,3,0)),(Sheet1!G1657+$F$9/10)*VLOOKUP($B1676,$H$13:$J$17,3,0),"N/A")</f>
        <v>9.2507398042374422</v>
      </c>
      <c r="I1676" s="64">
        <f>IF(ISNUMBER((Sheet1!H1657+$F$9/10)*VLOOKUP($B1676,$H$13:$J$17,3,0)),(Sheet1!H1657+$F$9/10)*VLOOKUP($B1676,$H$13:$J$17,3,0),"N/A")</f>
        <v>10.037516140870929</v>
      </c>
      <c r="J1676" s="64">
        <f>IF(ISNUMBER((Sheet1!I1657+$F$9/10)*VLOOKUP($B1676,$H$13:$J$17,3,0)),(Sheet1!I1657+$F$9/10)*VLOOKUP($B1676,$H$13:$J$17,3,0),"N/A")</f>
        <v>9.7406072915144879</v>
      </c>
      <c r="K1676" s="64" t="str">
        <f>IF(ISNUMBER((Sheet1!J1657+$F$9/10)*VLOOKUP($B1676,$H$13:$J$17,3,0)),(Sheet1!J1657+$F$9/10)*VLOOKUP($B1676,$H$13:$J$17,3,0),"N/A")</f>
        <v>N/A</v>
      </c>
    </row>
    <row r="1677" spans="2:11" x14ac:dyDescent="0.3">
      <c r="B1677" s="104" t="str">
        <f>Sheet1!A1658</f>
        <v>MA</v>
      </c>
      <c r="C1677" s="105" t="str">
        <f>Sheet1!B1658</f>
        <v>Elec</v>
      </c>
      <c r="D1677" s="106">
        <f>Sheet1!C1658</f>
        <v>42704</v>
      </c>
      <c r="E1677" s="106" t="str">
        <f>Sheet1!D1658</f>
        <v>NatGrid-SEMA</v>
      </c>
      <c r="F1677" s="105" t="str">
        <f>Sheet1!E1658</f>
        <v>0-150K</v>
      </c>
      <c r="G1677" s="64">
        <f>IF(ISNUMBER((Sheet1!F1658+$F$9/10)*VLOOKUP($B1677,$H$13:$J$17,3,0)),(Sheet1!F1658+$F$9/10)*VLOOKUP($B1677,$H$13:$J$17,3,0),"N/A")</f>
        <v>9.5325918962756298</v>
      </c>
      <c r="H1677" s="64">
        <f>IF(ISNUMBER((Sheet1!G1658+$F$9/10)*VLOOKUP($B1677,$H$13:$J$17,3,0)),(Sheet1!G1658+$F$9/10)*VLOOKUP($B1677,$H$13:$J$17,3,0),"N/A")</f>
        <v>9.9874725490305085</v>
      </c>
      <c r="I1677" s="64">
        <f>IF(ISNUMBER((Sheet1!H1658+$F$9/10)*VLOOKUP($B1677,$H$13:$J$17,3,0)),(Sheet1!H1658+$F$9/10)*VLOOKUP($B1677,$H$13:$J$17,3,0),"N/A")</f>
        <v>10.755719313093151</v>
      </c>
      <c r="J1677" s="64">
        <f>IF(ISNUMBER((Sheet1!I1658+$F$9/10)*VLOOKUP($B1677,$H$13:$J$17,3,0)),(Sheet1!I1658+$F$9/10)*VLOOKUP($B1677,$H$13:$J$17,3,0),"N/A")</f>
        <v>10.421556049847819</v>
      </c>
      <c r="K1677" s="64" t="str">
        <f>IF(ISNUMBER((Sheet1!J1658+$F$9/10)*VLOOKUP($B1677,$H$13:$J$17,3,0)),(Sheet1!J1658+$F$9/10)*VLOOKUP($B1677,$H$13:$J$17,3,0),"N/A")</f>
        <v>N/A</v>
      </c>
    </row>
    <row r="1678" spans="2:11" x14ac:dyDescent="0.3">
      <c r="B1678" s="104" t="str">
        <f>Sheet1!A1659</f>
        <v>MA</v>
      </c>
      <c r="C1678" s="105" t="str">
        <f>Sheet1!B1659</f>
        <v>Elec</v>
      </c>
      <c r="D1678" s="106">
        <f>Sheet1!C1659</f>
        <v>42704</v>
      </c>
      <c r="E1678" s="106" t="str">
        <f>Sheet1!D1659</f>
        <v>NatGrid-SEMA</v>
      </c>
      <c r="F1678" s="105" t="str">
        <f>Sheet1!E1659</f>
        <v>150-500K</v>
      </c>
      <c r="G1678" s="64">
        <f>IF(ISNUMBER((Sheet1!F1659+$F$9/10)*VLOOKUP($B1678,$H$13:$J$17,3,0)),(Sheet1!F1659+$F$9/10)*VLOOKUP($B1678,$H$13:$J$17,3,0),"N/A")</f>
        <v>9.3325918962756287</v>
      </c>
      <c r="H1678" s="64">
        <f>IF(ISNUMBER((Sheet1!G1659+$F$9/10)*VLOOKUP($B1678,$H$13:$J$17,3,0)),(Sheet1!G1659+$F$9/10)*VLOOKUP($B1678,$H$13:$J$17,3,0),"N/A")</f>
        <v>9.7874725490305075</v>
      </c>
      <c r="I1678" s="64">
        <f>IF(ISNUMBER((Sheet1!H1659+$F$9/10)*VLOOKUP($B1678,$H$13:$J$17,3,0)),(Sheet1!H1659+$F$9/10)*VLOOKUP($B1678,$H$13:$J$17,3,0),"N/A")</f>
        <v>10.555719313093151</v>
      </c>
      <c r="J1678" s="64">
        <f>IF(ISNUMBER((Sheet1!I1659+$F$9/10)*VLOOKUP($B1678,$H$13:$J$17,3,0)),(Sheet1!I1659+$F$9/10)*VLOOKUP($B1678,$H$13:$J$17,3,0),"N/A")</f>
        <v>10.221556049847818</v>
      </c>
      <c r="K1678" s="64" t="str">
        <f>IF(ISNUMBER((Sheet1!J1659+$F$9/10)*VLOOKUP($B1678,$H$13:$J$17,3,0)),(Sheet1!J1659+$F$9/10)*VLOOKUP($B1678,$H$13:$J$17,3,0),"N/A")</f>
        <v>N/A</v>
      </c>
    </row>
    <row r="1679" spans="2:11" x14ac:dyDescent="0.3">
      <c r="B1679" s="104" t="str">
        <f>Sheet1!A1660</f>
        <v>MA</v>
      </c>
      <c r="C1679" s="105" t="str">
        <f>Sheet1!B1660</f>
        <v>Elec</v>
      </c>
      <c r="D1679" s="106">
        <f>Sheet1!C1660</f>
        <v>42704</v>
      </c>
      <c r="E1679" s="106" t="str">
        <f>Sheet1!D1660</f>
        <v>NatGrid-SEMA</v>
      </c>
      <c r="F1679" s="105" t="str">
        <f>Sheet1!E1660</f>
        <v>500-1M</v>
      </c>
      <c r="G1679" s="64">
        <f>IF(ISNUMBER((Sheet1!F1660+$F$9/10)*VLOOKUP($B1679,$H$13:$J$17,3,0)),(Sheet1!F1660+$F$9/10)*VLOOKUP($B1679,$H$13:$J$17,3,0),"N/A")</f>
        <v>8.982591896275629</v>
      </c>
      <c r="H1679" s="64">
        <f>IF(ISNUMBER((Sheet1!G1660+$F$9/10)*VLOOKUP($B1679,$H$13:$J$17,3,0)),(Sheet1!G1660+$F$9/10)*VLOOKUP($B1679,$H$13:$J$17,3,0),"N/A")</f>
        <v>9.4374725490305078</v>
      </c>
      <c r="I1679" s="64">
        <f>IF(ISNUMBER((Sheet1!H1660+$F$9/10)*VLOOKUP($B1679,$H$13:$J$17,3,0)),(Sheet1!H1660+$F$9/10)*VLOOKUP($B1679,$H$13:$J$17,3,0),"N/A")</f>
        <v>10.205719313093152</v>
      </c>
      <c r="J1679" s="64">
        <f>IF(ISNUMBER((Sheet1!I1660+$F$9/10)*VLOOKUP($B1679,$H$13:$J$17,3,0)),(Sheet1!I1660+$F$9/10)*VLOOKUP($B1679,$H$13:$J$17,3,0),"N/A")</f>
        <v>9.8715560498478183</v>
      </c>
      <c r="K1679" s="64" t="str">
        <f>IF(ISNUMBER((Sheet1!J1660+$F$9/10)*VLOOKUP($B1679,$H$13:$J$17,3,0)),(Sheet1!J1660+$F$9/10)*VLOOKUP($B1679,$H$13:$J$17,3,0),"N/A")</f>
        <v>N/A</v>
      </c>
    </row>
    <row r="1680" spans="2:11" x14ac:dyDescent="0.3">
      <c r="B1680" s="104" t="str">
        <f>Sheet1!A1661</f>
        <v>MA</v>
      </c>
      <c r="C1680" s="105" t="str">
        <f>Sheet1!B1661</f>
        <v>Elec</v>
      </c>
      <c r="D1680" s="106">
        <f>Sheet1!C1661</f>
        <v>42704</v>
      </c>
      <c r="E1680" s="106" t="str">
        <f>Sheet1!D1661</f>
        <v>NatGrid-SEMA</v>
      </c>
      <c r="F1680" s="105" t="str">
        <f>Sheet1!E1661</f>
        <v>1-2M</v>
      </c>
      <c r="G1680" s="64">
        <f>IF(ISNUMBER((Sheet1!F1661+$F$9/10)*VLOOKUP($B1680,$H$13:$J$17,3,0)),(Sheet1!F1661+$F$9/10)*VLOOKUP($B1680,$H$13:$J$17,3,0),"N/A")</f>
        <v>8.857591896275629</v>
      </c>
      <c r="H1680" s="64">
        <f>IF(ISNUMBER((Sheet1!G1661+$F$9/10)*VLOOKUP($B1680,$H$13:$J$17,3,0)),(Sheet1!G1661+$F$9/10)*VLOOKUP($B1680,$H$13:$J$17,3,0),"N/A")</f>
        <v>9.3124725490305078</v>
      </c>
      <c r="I1680" s="64">
        <f>IF(ISNUMBER((Sheet1!H1661+$F$9/10)*VLOOKUP($B1680,$H$13:$J$17,3,0)),(Sheet1!H1661+$F$9/10)*VLOOKUP($B1680,$H$13:$J$17,3,0),"N/A")</f>
        <v>10.080719313093152</v>
      </c>
      <c r="J1680" s="64">
        <f>IF(ISNUMBER((Sheet1!I1661+$F$9/10)*VLOOKUP($B1680,$H$13:$J$17,3,0)),(Sheet1!I1661+$F$9/10)*VLOOKUP($B1680,$H$13:$J$17,3,0),"N/A")</f>
        <v>9.7465560498478183</v>
      </c>
      <c r="K1680" s="64" t="str">
        <f>IF(ISNUMBER((Sheet1!J1661+$F$9/10)*VLOOKUP($B1680,$H$13:$J$17,3,0)),(Sheet1!J1661+$F$9/10)*VLOOKUP($B1680,$H$13:$J$17,3,0),"N/A")</f>
        <v>N/A</v>
      </c>
    </row>
    <row r="1681" spans="2:11" x14ac:dyDescent="0.3">
      <c r="B1681" s="104" t="str">
        <f>Sheet1!A1662</f>
        <v>MA</v>
      </c>
      <c r="C1681" s="105" t="str">
        <f>Sheet1!B1662</f>
        <v>Elec</v>
      </c>
      <c r="D1681" s="106">
        <f>Sheet1!C1662</f>
        <v>42704</v>
      </c>
      <c r="E1681" s="106" t="str">
        <f>Sheet1!D1662</f>
        <v>NatGrid-SEMA</v>
      </c>
      <c r="F1681" s="105" t="str">
        <f>Sheet1!E1662</f>
        <v>2M+</v>
      </c>
      <c r="G1681" s="64">
        <f>IF(ISNUMBER((Sheet1!F1662+$F$9/10)*VLOOKUP($B1681,$H$13:$J$17,3,0)),(Sheet1!F1662+$F$9/10)*VLOOKUP($B1681,$H$13:$J$17,3,0),"N/A")</f>
        <v>8.732591896275629</v>
      </c>
      <c r="H1681" s="64">
        <f>IF(ISNUMBER((Sheet1!G1662+$F$9/10)*VLOOKUP($B1681,$H$13:$J$17,3,0)),(Sheet1!G1662+$F$9/10)*VLOOKUP($B1681,$H$13:$J$17,3,0),"N/A")</f>
        <v>9.1874725490305078</v>
      </c>
      <c r="I1681" s="64">
        <f>IF(ISNUMBER((Sheet1!H1662+$F$9/10)*VLOOKUP($B1681,$H$13:$J$17,3,0)),(Sheet1!H1662+$F$9/10)*VLOOKUP($B1681,$H$13:$J$17,3,0),"N/A")</f>
        <v>9.9557193130931516</v>
      </c>
      <c r="J1681" s="64">
        <f>IF(ISNUMBER((Sheet1!I1662+$F$9/10)*VLOOKUP($B1681,$H$13:$J$17,3,0)),(Sheet1!I1662+$F$9/10)*VLOOKUP($B1681,$H$13:$J$17,3,0),"N/A")</f>
        <v>9.6215560498478183</v>
      </c>
      <c r="K1681" s="64" t="str">
        <f>IF(ISNUMBER((Sheet1!J1662+$F$9/10)*VLOOKUP($B1681,$H$13:$J$17,3,0)),(Sheet1!J1662+$F$9/10)*VLOOKUP($B1681,$H$13:$J$17,3,0),"N/A")</f>
        <v>N/A</v>
      </c>
    </row>
    <row r="1682" spans="2:11" x14ac:dyDescent="0.3">
      <c r="B1682" s="104" t="str">
        <f>Sheet1!A1663</f>
        <v>MA</v>
      </c>
      <c r="C1682" s="105" t="str">
        <f>Sheet1!B1663</f>
        <v>Elec</v>
      </c>
      <c r="D1682" s="106">
        <f>Sheet1!C1663</f>
        <v>42704</v>
      </c>
      <c r="E1682" s="106" t="str">
        <f>Sheet1!D1663</f>
        <v>NatGrid-WCMA</v>
      </c>
      <c r="F1682" s="105" t="str">
        <f>Sheet1!E1663</f>
        <v>0-150K</v>
      </c>
      <c r="G1682" s="64">
        <f>IF(ISNUMBER((Sheet1!F1663+$F$9/10)*VLOOKUP($B1682,$H$13:$J$17,3,0)),(Sheet1!F1663+$F$9/10)*VLOOKUP($B1682,$H$13:$J$17,3,0),"N/A")</f>
        <v>9.4998348233561654</v>
      </c>
      <c r="H1682" s="64">
        <f>IF(ISNUMBER((Sheet1!G1663+$F$9/10)*VLOOKUP($B1682,$H$13:$J$17,3,0)),(Sheet1!G1663+$F$9/10)*VLOOKUP($B1682,$H$13:$J$17,3,0),"N/A")</f>
        <v>9.9224193625707766</v>
      </c>
      <c r="I1682" s="64">
        <f>IF(ISNUMBER((Sheet1!H1663+$F$9/10)*VLOOKUP($B1682,$H$13:$J$17,3,0)),(Sheet1!H1663+$F$9/10)*VLOOKUP($B1682,$H$13:$J$17,3,0),"N/A")</f>
        <v>10.696098379759817</v>
      </c>
      <c r="J1682" s="64">
        <f>IF(ISNUMBER((Sheet1!I1663+$F$9/10)*VLOOKUP($B1682,$H$13:$J$17,3,0)),(Sheet1!I1663+$F$9/10)*VLOOKUP($B1682,$H$13:$J$17,3,0),"N/A")</f>
        <v>10.339501312347823</v>
      </c>
      <c r="K1682" s="64" t="str">
        <f>IF(ISNUMBER((Sheet1!J1663+$F$9/10)*VLOOKUP($B1682,$H$13:$J$17,3,0)),(Sheet1!J1663+$F$9/10)*VLOOKUP($B1682,$H$13:$J$17,3,0),"N/A")</f>
        <v>N/A</v>
      </c>
    </row>
    <row r="1683" spans="2:11" x14ac:dyDescent="0.3">
      <c r="B1683" s="104" t="str">
        <f>Sheet1!A1664</f>
        <v>MA</v>
      </c>
      <c r="C1683" s="105" t="str">
        <f>Sheet1!B1664</f>
        <v>Elec</v>
      </c>
      <c r="D1683" s="106">
        <f>Sheet1!C1664</f>
        <v>42704</v>
      </c>
      <c r="E1683" s="106" t="str">
        <f>Sheet1!D1664</f>
        <v>NatGrid-WCMA</v>
      </c>
      <c r="F1683" s="105" t="str">
        <f>Sheet1!E1664</f>
        <v>150-500K</v>
      </c>
      <c r="G1683" s="64">
        <f>IF(ISNUMBER((Sheet1!F1664+$F$9/10)*VLOOKUP($B1683,$H$13:$J$17,3,0)),(Sheet1!F1664+$F$9/10)*VLOOKUP($B1683,$H$13:$J$17,3,0),"N/A")</f>
        <v>9.2998348233561661</v>
      </c>
      <c r="H1683" s="64">
        <f>IF(ISNUMBER((Sheet1!G1664+$F$9/10)*VLOOKUP($B1683,$H$13:$J$17,3,0)),(Sheet1!G1664+$F$9/10)*VLOOKUP($B1683,$H$13:$J$17,3,0),"N/A")</f>
        <v>9.7224193625707773</v>
      </c>
      <c r="I1683" s="64">
        <f>IF(ISNUMBER((Sheet1!H1664+$F$9/10)*VLOOKUP($B1683,$H$13:$J$17,3,0)),(Sheet1!H1664+$F$9/10)*VLOOKUP($B1683,$H$13:$J$17,3,0),"N/A")</f>
        <v>10.496098379759818</v>
      </c>
      <c r="J1683" s="64">
        <f>IF(ISNUMBER((Sheet1!I1664+$F$9/10)*VLOOKUP($B1683,$H$13:$J$17,3,0)),(Sheet1!I1664+$F$9/10)*VLOOKUP($B1683,$H$13:$J$17,3,0),"N/A")</f>
        <v>10.139501312347821</v>
      </c>
      <c r="K1683" s="64" t="str">
        <f>IF(ISNUMBER((Sheet1!J1664+$F$9/10)*VLOOKUP($B1683,$H$13:$J$17,3,0)),(Sheet1!J1664+$F$9/10)*VLOOKUP($B1683,$H$13:$J$17,3,0),"N/A")</f>
        <v>N/A</v>
      </c>
    </row>
    <row r="1684" spans="2:11" x14ac:dyDescent="0.3">
      <c r="B1684" s="104" t="str">
        <f>Sheet1!A1665</f>
        <v>MA</v>
      </c>
      <c r="C1684" s="105" t="str">
        <f>Sheet1!B1665</f>
        <v>Elec</v>
      </c>
      <c r="D1684" s="106">
        <f>Sheet1!C1665</f>
        <v>42704</v>
      </c>
      <c r="E1684" s="106" t="str">
        <f>Sheet1!D1665</f>
        <v>NatGrid-WCMA</v>
      </c>
      <c r="F1684" s="105" t="str">
        <f>Sheet1!E1665</f>
        <v>500-1M</v>
      </c>
      <c r="G1684" s="64">
        <f>IF(ISNUMBER((Sheet1!F1665+$F$9/10)*VLOOKUP($B1684,$H$13:$J$17,3,0)),(Sheet1!F1665+$F$9/10)*VLOOKUP($B1684,$H$13:$J$17,3,0),"N/A")</f>
        <v>8.9498348233561664</v>
      </c>
      <c r="H1684" s="64">
        <f>IF(ISNUMBER((Sheet1!G1665+$F$9/10)*VLOOKUP($B1684,$H$13:$J$17,3,0)),(Sheet1!G1665+$F$9/10)*VLOOKUP($B1684,$H$13:$J$17,3,0),"N/A")</f>
        <v>9.3724193625707777</v>
      </c>
      <c r="I1684" s="64">
        <f>IF(ISNUMBER((Sheet1!H1665+$F$9/10)*VLOOKUP($B1684,$H$13:$J$17,3,0)),(Sheet1!H1665+$F$9/10)*VLOOKUP($B1684,$H$13:$J$17,3,0),"N/A")</f>
        <v>10.146098379759817</v>
      </c>
      <c r="J1684" s="64">
        <f>IF(ISNUMBER((Sheet1!I1665+$F$9/10)*VLOOKUP($B1684,$H$13:$J$17,3,0)),(Sheet1!I1665+$F$9/10)*VLOOKUP($B1684,$H$13:$J$17,3,0),"N/A")</f>
        <v>9.7895013123478218</v>
      </c>
      <c r="K1684" s="64" t="str">
        <f>IF(ISNUMBER((Sheet1!J1665+$F$9/10)*VLOOKUP($B1684,$H$13:$J$17,3,0)),(Sheet1!J1665+$F$9/10)*VLOOKUP($B1684,$H$13:$J$17,3,0),"N/A")</f>
        <v>N/A</v>
      </c>
    </row>
    <row r="1685" spans="2:11" x14ac:dyDescent="0.3">
      <c r="B1685" s="104" t="str">
        <f>Sheet1!A1666</f>
        <v>MA</v>
      </c>
      <c r="C1685" s="105" t="str">
        <f>Sheet1!B1666</f>
        <v>Elec</v>
      </c>
      <c r="D1685" s="106">
        <f>Sheet1!C1666</f>
        <v>42704</v>
      </c>
      <c r="E1685" s="106" t="str">
        <f>Sheet1!D1666</f>
        <v>NatGrid-WCMA</v>
      </c>
      <c r="F1685" s="105" t="str">
        <f>Sheet1!E1666</f>
        <v>1-2M</v>
      </c>
      <c r="G1685" s="64">
        <f>IF(ISNUMBER((Sheet1!F1666+$F$9/10)*VLOOKUP($B1685,$H$13:$J$17,3,0)),(Sheet1!F1666+$F$9/10)*VLOOKUP($B1685,$H$13:$J$17,3,0),"N/A")</f>
        <v>8.8248348233561664</v>
      </c>
      <c r="H1685" s="64">
        <f>IF(ISNUMBER((Sheet1!G1666+$F$9/10)*VLOOKUP($B1685,$H$13:$J$17,3,0)),(Sheet1!G1666+$F$9/10)*VLOOKUP($B1685,$H$13:$J$17,3,0),"N/A")</f>
        <v>9.2474193625707777</v>
      </c>
      <c r="I1685" s="64">
        <f>IF(ISNUMBER((Sheet1!H1666+$F$9/10)*VLOOKUP($B1685,$H$13:$J$17,3,0)),(Sheet1!H1666+$F$9/10)*VLOOKUP($B1685,$H$13:$J$17,3,0),"N/A")</f>
        <v>10.021098379759817</v>
      </c>
      <c r="J1685" s="64">
        <f>IF(ISNUMBER((Sheet1!I1666+$F$9/10)*VLOOKUP($B1685,$H$13:$J$17,3,0)),(Sheet1!I1666+$F$9/10)*VLOOKUP($B1685,$H$13:$J$17,3,0),"N/A")</f>
        <v>9.6645013123478218</v>
      </c>
      <c r="K1685" s="64" t="str">
        <f>IF(ISNUMBER((Sheet1!J1666+$F$9/10)*VLOOKUP($B1685,$H$13:$J$17,3,0)),(Sheet1!J1666+$F$9/10)*VLOOKUP($B1685,$H$13:$J$17,3,0),"N/A")</f>
        <v>N/A</v>
      </c>
    </row>
    <row r="1686" spans="2:11" x14ac:dyDescent="0.3">
      <c r="B1686" s="104" t="str">
        <f>Sheet1!A1667</f>
        <v>MA</v>
      </c>
      <c r="C1686" s="105" t="str">
        <f>Sheet1!B1667</f>
        <v>Elec</v>
      </c>
      <c r="D1686" s="106">
        <f>Sheet1!C1667</f>
        <v>42704</v>
      </c>
      <c r="E1686" s="106" t="str">
        <f>Sheet1!D1667</f>
        <v>NatGrid-WCMA</v>
      </c>
      <c r="F1686" s="105" t="str">
        <f>Sheet1!E1667</f>
        <v>2M+</v>
      </c>
      <c r="G1686" s="64">
        <f>IF(ISNUMBER((Sheet1!F1667+$F$9/10)*VLOOKUP($B1686,$H$13:$J$17,3,0)),(Sheet1!F1667+$F$9/10)*VLOOKUP($B1686,$H$13:$J$17,3,0),"N/A")</f>
        <v>8.6998348233561664</v>
      </c>
      <c r="H1686" s="64">
        <f>IF(ISNUMBER((Sheet1!G1667+$F$9/10)*VLOOKUP($B1686,$H$13:$J$17,3,0)),(Sheet1!G1667+$F$9/10)*VLOOKUP($B1686,$H$13:$J$17,3,0),"N/A")</f>
        <v>9.1224193625707777</v>
      </c>
      <c r="I1686" s="64">
        <f>IF(ISNUMBER((Sheet1!H1667+$F$9/10)*VLOOKUP($B1686,$H$13:$J$17,3,0)),(Sheet1!H1667+$F$9/10)*VLOOKUP($B1686,$H$13:$J$17,3,0),"N/A")</f>
        <v>9.8960983797598168</v>
      </c>
      <c r="J1686" s="64">
        <f>IF(ISNUMBER((Sheet1!I1667+$F$9/10)*VLOOKUP($B1686,$H$13:$J$17,3,0)),(Sheet1!I1667+$F$9/10)*VLOOKUP($B1686,$H$13:$J$17,3,0),"N/A")</f>
        <v>9.5395013123478218</v>
      </c>
      <c r="K1686" s="64" t="str">
        <f>IF(ISNUMBER((Sheet1!J1667+$F$9/10)*VLOOKUP($B1686,$H$13:$J$17,3,0)),(Sheet1!J1667+$F$9/10)*VLOOKUP($B1686,$H$13:$J$17,3,0),"N/A")</f>
        <v>N/A</v>
      </c>
    </row>
    <row r="1687" spans="2:11" x14ac:dyDescent="0.3">
      <c r="B1687" s="104" t="str">
        <f>Sheet1!A1668</f>
        <v>MA</v>
      </c>
      <c r="C1687" s="105" t="str">
        <f>Sheet1!B1668</f>
        <v>Elec</v>
      </c>
      <c r="D1687" s="106">
        <f>Sheet1!C1668</f>
        <v>42735</v>
      </c>
      <c r="E1687" s="106" t="str">
        <f>Sheet1!D1668</f>
        <v>Eversource-NEMA</v>
      </c>
      <c r="F1687" s="105" t="str">
        <f>Sheet1!E1668</f>
        <v>0-150K</v>
      </c>
      <c r="G1687" s="64">
        <f>IF(ISNUMBER((Sheet1!F1668+$F$9/10)*VLOOKUP($B1687,$H$13:$J$17,3,0)),(Sheet1!F1668+$F$9/10)*VLOOKUP($B1687,$H$13:$J$17,3,0),"N/A")</f>
        <v>11.18504267369863</v>
      </c>
      <c r="H1687" s="64">
        <f>IF(ISNUMBER((Sheet1!G1668+$F$9/10)*VLOOKUP($B1687,$H$13:$J$17,3,0)),(Sheet1!G1668+$F$9/10)*VLOOKUP($B1687,$H$13:$J$17,3,0),"N/A")</f>
        <v>11.185630973084933</v>
      </c>
      <c r="I1687" s="64">
        <f>IF(ISNUMBER((Sheet1!H1668+$F$9/10)*VLOOKUP($B1687,$H$13:$J$17,3,0)),(Sheet1!H1668+$F$9/10)*VLOOKUP($B1687,$H$13:$J$17,3,0),"N/A")</f>
        <v>11.51798844232481</v>
      </c>
      <c r="J1687" s="64">
        <f>IF(ISNUMBER((Sheet1!I1668+$F$9/10)*VLOOKUP($B1687,$H$13:$J$17,3,0)),(Sheet1!I1668+$F$9/10)*VLOOKUP($B1687,$H$13:$J$17,3,0),"N/A")</f>
        <v>11.019150029070261</v>
      </c>
      <c r="K1687" s="64" t="str">
        <f>IF(ISNUMBER((Sheet1!J1668+$F$9/10)*VLOOKUP($B1687,$H$13:$J$17,3,0)),(Sheet1!J1668+$F$9/10)*VLOOKUP($B1687,$H$13:$J$17,3,0),"N/A")</f>
        <v>N/A</v>
      </c>
    </row>
    <row r="1688" spans="2:11" x14ac:dyDescent="0.3">
      <c r="B1688" s="104" t="str">
        <f>Sheet1!A1669</f>
        <v>MA</v>
      </c>
      <c r="C1688" s="105" t="str">
        <f>Sheet1!B1669</f>
        <v>Elec</v>
      </c>
      <c r="D1688" s="106">
        <f>Sheet1!C1669</f>
        <v>42735</v>
      </c>
      <c r="E1688" s="106" t="str">
        <f>Sheet1!D1669</f>
        <v>Eversource-NEMA</v>
      </c>
      <c r="F1688" s="105" t="str">
        <f>Sheet1!E1669</f>
        <v>150-500K</v>
      </c>
      <c r="G1688" s="64">
        <f>IF(ISNUMBER((Sheet1!F1669+$F$9/10)*VLOOKUP($B1688,$H$13:$J$17,3,0)),(Sheet1!F1669+$F$9/10)*VLOOKUP($B1688,$H$13:$J$17,3,0),"N/A")</f>
        <v>10.985042673698631</v>
      </c>
      <c r="H1688" s="64">
        <f>IF(ISNUMBER((Sheet1!G1669+$F$9/10)*VLOOKUP($B1688,$H$13:$J$17,3,0)),(Sheet1!G1669+$F$9/10)*VLOOKUP($B1688,$H$13:$J$17,3,0),"N/A")</f>
        <v>10.985630973084934</v>
      </c>
      <c r="I1688" s="64">
        <f>IF(ISNUMBER((Sheet1!H1669+$F$9/10)*VLOOKUP($B1688,$H$13:$J$17,3,0)),(Sheet1!H1669+$F$9/10)*VLOOKUP($B1688,$H$13:$J$17,3,0),"N/A")</f>
        <v>11.317988442324809</v>
      </c>
      <c r="J1688" s="64">
        <f>IF(ISNUMBER((Sheet1!I1669+$F$9/10)*VLOOKUP($B1688,$H$13:$J$17,3,0)),(Sheet1!I1669+$F$9/10)*VLOOKUP($B1688,$H$13:$J$17,3,0),"N/A")</f>
        <v>10.819150029070261</v>
      </c>
      <c r="K1688" s="64" t="str">
        <f>IF(ISNUMBER((Sheet1!J1669+$F$9/10)*VLOOKUP($B1688,$H$13:$J$17,3,0)),(Sheet1!J1669+$F$9/10)*VLOOKUP($B1688,$H$13:$J$17,3,0),"N/A")</f>
        <v>N/A</v>
      </c>
    </row>
    <row r="1689" spans="2:11" x14ac:dyDescent="0.3">
      <c r="B1689" s="104" t="str">
        <f>Sheet1!A1670</f>
        <v>MA</v>
      </c>
      <c r="C1689" s="105" t="str">
        <f>Sheet1!B1670</f>
        <v>Elec</v>
      </c>
      <c r="D1689" s="106">
        <f>Sheet1!C1670</f>
        <v>42735</v>
      </c>
      <c r="E1689" s="106" t="str">
        <f>Sheet1!D1670</f>
        <v>Eversource-NEMA</v>
      </c>
      <c r="F1689" s="105" t="str">
        <f>Sheet1!E1670</f>
        <v>500-1M</v>
      </c>
      <c r="G1689" s="64">
        <f>IF(ISNUMBER((Sheet1!F1670+$F$9/10)*VLOOKUP($B1689,$H$13:$J$17,3,0)),(Sheet1!F1670+$F$9/10)*VLOOKUP($B1689,$H$13:$J$17,3,0),"N/A")</f>
        <v>10.635042673698631</v>
      </c>
      <c r="H1689" s="64">
        <f>IF(ISNUMBER((Sheet1!G1670+$F$9/10)*VLOOKUP($B1689,$H$13:$J$17,3,0)),(Sheet1!G1670+$F$9/10)*VLOOKUP($B1689,$H$13:$J$17,3,0),"N/A")</f>
        <v>10.635630973084933</v>
      </c>
      <c r="I1689" s="64">
        <f>IF(ISNUMBER((Sheet1!H1670+$F$9/10)*VLOOKUP($B1689,$H$13:$J$17,3,0)),(Sheet1!H1670+$F$9/10)*VLOOKUP($B1689,$H$13:$J$17,3,0),"N/A")</f>
        <v>10.96798844232481</v>
      </c>
      <c r="J1689" s="64">
        <f>IF(ISNUMBER((Sheet1!I1670+$F$9/10)*VLOOKUP($B1689,$H$13:$J$17,3,0)),(Sheet1!I1670+$F$9/10)*VLOOKUP($B1689,$H$13:$J$17,3,0),"N/A")</f>
        <v>10.46915002907026</v>
      </c>
      <c r="K1689" s="64" t="str">
        <f>IF(ISNUMBER((Sheet1!J1670+$F$9/10)*VLOOKUP($B1689,$H$13:$J$17,3,0)),(Sheet1!J1670+$F$9/10)*VLOOKUP($B1689,$H$13:$J$17,3,0),"N/A")</f>
        <v>N/A</v>
      </c>
    </row>
    <row r="1690" spans="2:11" x14ac:dyDescent="0.3">
      <c r="B1690" s="104" t="str">
        <f>Sheet1!A1671</f>
        <v>MA</v>
      </c>
      <c r="C1690" s="105" t="str">
        <f>Sheet1!B1671</f>
        <v>Elec</v>
      </c>
      <c r="D1690" s="106">
        <f>Sheet1!C1671</f>
        <v>42735</v>
      </c>
      <c r="E1690" s="106" t="str">
        <f>Sheet1!D1671</f>
        <v>Eversource-NEMA</v>
      </c>
      <c r="F1690" s="105" t="str">
        <f>Sheet1!E1671</f>
        <v>1-2M</v>
      </c>
      <c r="G1690" s="64">
        <f>IF(ISNUMBER((Sheet1!F1671+$F$9/10)*VLOOKUP($B1690,$H$13:$J$17,3,0)),(Sheet1!F1671+$F$9/10)*VLOOKUP($B1690,$H$13:$J$17,3,0),"N/A")</f>
        <v>10.510042673698631</v>
      </c>
      <c r="H1690" s="64">
        <f>IF(ISNUMBER((Sheet1!G1671+$F$9/10)*VLOOKUP($B1690,$H$13:$J$17,3,0)),(Sheet1!G1671+$F$9/10)*VLOOKUP($B1690,$H$13:$J$17,3,0),"N/A")</f>
        <v>10.510630973084933</v>
      </c>
      <c r="I1690" s="64">
        <f>IF(ISNUMBER((Sheet1!H1671+$F$9/10)*VLOOKUP($B1690,$H$13:$J$17,3,0)),(Sheet1!H1671+$F$9/10)*VLOOKUP($B1690,$H$13:$J$17,3,0),"N/A")</f>
        <v>10.84298844232481</v>
      </c>
      <c r="J1690" s="64">
        <f>IF(ISNUMBER((Sheet1!I1671+$F$9/10)*VLOOKUP($B1690,$H$13:$J$17,3,0)),(Sheet1!I1671+$F$9/10)*VLOOKUP($B1690,$H$13:$J$17,3,0),"N/A")</f>
        <v>10.34415002907026</v>
      </c>
      <c r="K1690" s="64" t="str">
        <f>IF(ISNUMBER((Sheet1!J1671+$F$9/10)*VLOOKUP($B1690,$H$13:$J$17,3,0)),(Sheet1!J1671+$F$9/10)*VLOOKUP($B1690,$H$13:$J$17,3,0),"N/A")</f>
        <v>N/A</v>
      </c>
    </row>
    <row r="1691" spans="2:11" x14ac:dyDescent="0.3">
      <c r="B1691" s="104" t="str">
        <f>Sheet1!A1672</f>
        <v>MA</v>
      </c>
      <c r="C1691" s="105" t="str">
        <f>Sheet1!B1672</f>
        <v>Elec</v>
      </c>
      <c r="D1691" s="106">
        <f>Sheet1!C1672</f>
        <v>42735</v>
      </c>
      <c r="E1691" s="106" t="str">
        <f>Sheet1!D1672</f>
        <v>Eversource-NEMA</v>
      </c>
      <c r="F1691" s="105" t="str">
        <f>Sheet1!E1672</f>
        <v>2M+</v>
      </c>
      <c r="G1691" s="64">
        <f>IF(ISNUMBER((Sheet1!F1672+$F$9/10)*VLOOKUP($B1691,$H$13:$J$17,3,0)),(Sheet1!F1672+$F$9/10)*VLOOKUP($B1691,$H$13:$J$17,3,0),"N/A")</f>
        <v>10.385042673698631</v>
      </c>
      <c r="H1691" s="64">
        <f>IF(ISNUMBER((Sheet1!G1672+$F$9/10)*VLOOKUP($B1691,$H$13:$J$17,3,0)),(Sheet1!G1672+$F$9/10)*VLOOKUP($B1691,$H$13:$J$17,3,0),"N/A")</f>
        <v>10.385630973084933</v>
      </c>
      <c r="I1691" s="64">
        <f>IF(ISNUMBER((Sheet1!H1672+$F$9/10)*VLOOKUP($B1691,$H$13:$J$17,3,0)),(Sheet1!H1672+$F$9/10)*VLOOKUP($B1691,$H$13:$J$17,3,0),"N/A")</f>
        <v>10.71798844232481</v>
      </c>
      <c r="J1691" s="64">
        <f>IF(ISNUMBER((Sheet1!I1672+$F$9/10)*VLOOKUP($B1691,$H$13:$J$17,3,0)),(Sheet1!I1672+$F$9/10)*VLOOKUP($B1691,$H$13:$J$17,3,0),"N/A")</f>
        <v>10.21915002907026</v>
      </c>
      <c r="K1691" s="64" t="str">
        <f>IF(ISNUMBER((Sheet1!J1672+$F$9/10)*VLOOKUP($B1691,$H$13:$J$17,3,0)),(Sheet1!J1672+$F$9/10)*VLOOKUP($B1691,$H$13:$J$17,3,0),"N/A")</f>
        <v>N/A</v>
      </c>
    </row>
    <row r="1692" spans="2:11" x14ac:dyDescent="0.3">
      <c r="B1692" s="104" t="str">
        <f>Sheet1!A1673</f>
        <v>MA</v>
      </c>
      <c r="C1692" s="105" t="str">
        <f>Sheet1!B1673</f>
        <v>Elec</v>
      </c>
      <c r="D1692" s="106">
        <f>Sheet1!C1673</f>
        <v>42735</v>
      </c>
      <c r="E1692" s="106" t="str">
        <f>Sheet1!D1673</f>
        <v>Eversource-SEMA</v>
      </c>
      <c r="F1692" s="105" t="str">
        <f>Sheet1!E1673</f>
        <v>0-150K</v>
      </c>
      <c r="G1692" s="64">
        <f>IF(ISNUMBER((Sheet1!F1673+$F$9/10)*VLOOKUP($B1692,$H$13:$J$17,3,0)),(Sheet1!F1673+$F$9/10)*VLOOKUP($B1692,$H$13:$J$17,3,0),"N/A")</f>
        <v>9.3346097000289099</v>
      </c>
      <c r="H1692" s="64">
        <f>IF(ISNUMBER((Sheet1!G1673+$F$9/10)*VLOOKUP($B1692,$H$13:$J$17,3,0)),(Sheet1!G1673+$F$9/10)*VLOOKUP($B1692,$H$13:$J$17,3,0),"N/A")</f>
        <v>10.166932190416738</v>
      </c>
      <c r="I1692" s="64">
        <f>IF(ISNUMBER((Sheet1!H1673+$F$9/10)*VLOOKUP($B1692,$H$13:$J$17,3,0)),(Sheet1!H1673+$F$9/10)*VLOOKUP($B1692,$H$13:$J$17,3,0),"N/A")</f>
        <v>10.788979776659152</v>
      </c>
      <c r="J1692" s="64">
        <f>IF(ISNUMBER((Sheet1!I1673+$F$9/10)*VLOOKUP($B1692,$H$13:$J$17,3,0)),(Sheet1!I1673+$F$9/10)*VLOOKUP($B1692,$H$13:$J$17,3,0),"N/A")</f>
        <v>10.414641681904351</v>
      </c>
      <c r="K1692" s="64" t="str">
        <f>IF(ISNUMBER((Sheet1!J1673+$F$9/10)*VLOOKUP($B1692,$H$13:$J$17,3,0)),(Sheet1!J1673+$F$9/10)*VLOOKUP($B1692,$H$13:$J$17,3,0),"N/A")</f>
        <v>N/A</v>
      </c>
    </row>
    <row r="1693" spans="2:11" x14ac:dyDescent="0.3">
      <c r="B1693" s="104" t="str">
        <f>Sheet1!A1674</f>
        <v>MA</v>
      </c>
      <c r="C1693" s="105" t="str">
        <f>Sheet1!B1674</f>
        <v>Elec</v>
      </c>
      <c r="D1693" s="106">
        <f>Sheet1!C1674</f>
        <v>42735</v>
      </c>
      <c r="E1693" s="106" t="str">
        <f>Sheet1!D1674</f>
        <v>Eversource-SEMA</v>
      </c>
      <c r="F1693" s="105" t="str">
        <f>Sheet1!E1674</f>
        <v>150-500K</v>
      </c>
      <c r="G1693" s="64">
        <f>IF(ISNUMBER((Sheet1!F1674+$F$9/10)*VLOOKUP($B1693,$H$13:$J$17,3,0)),(Sheet1!F1674+$F$9/10)*VLOOKUP($B1693,$H$13:$J$17,3,0),"N/A")</f>
        <v>9.1346097000289088</v>
      </c>
      <c r="H1693" s="64">
        <f>IF(ISNUMBER((Sheet1!G1674+$F$9/10)*VLOOKUP($B1693,$H$13:$J$17,3,0)),(Sheet1!G1674+$F$9/10)*VLOOKUP($B1693,$H$13:$J$17,3,0),"N/A")</f>
        <v>9.9669321904167383</v>
      </c>
      <c r="I1693" s="64">
        <f>IF(ISNUMBER((Sheet1!H1674+$F$9/10)*VLOOKUP($B1693,$H$13:$J$17,3,0)),(Sheet1!H1674+$F$9/10)*VLOOKUP($B1693,$H$13:$J$17,3,0),"N/A")</f>
        <v>10.588979776659153</v>
      </c>
      <c r="J1693" s="64">
        <f>IF(ISNUMBER((Sheet1!I1674+$F$9/10)*VLOOKUP($B1693,$H$13:$J$17,3,0)),(Sheet1!I1674+$F$9/10)*VLOOKUP($B1693,$H$13:$J$17,3,0),"N/A")</f>
        <v>10.21464168190435</v>
      </c>
      <c r="K1693" s="64" t="str">
        <f>IF(ISNUMBER((Sheet1!J1674+$F$9/10)*VLOOKUP($B1693,$H$13:$J$17,3,0)),(Sheet1!J1674+$F$9/10)*VLOOKUP($B1693,$H$13:$J$17,3,0),"N/A")</f>
        <v>N/A</v>
      </c>
    </row>
    <row r="1694" spans="2:11" x14ac:dyDescent="0.3">
      <c r="B1694" s="104" t="str">
        <f>Sheet1!A1675</f>
        <v>MA</v>
      </c>
      <c r="C1694" s="105" t="str">
        <f>Sheet1!B1675</f>
        <v>Elec</v>
      </c>
      <c r="D1694" s="106">
        <f>Sheet1!C1675</f>
        <v>42735</v>
      </c>
      <c r="E1694" s="106" t="str">
        <f>Sheet1!D1675</f>
        <v>Eversource-SEMA</v>
      </c>
      <c r="F1694" s="105" t="str">
        <f>Sheet1!E1675</f>
        <v>500-1M</v>
      </c>
      <c r="G1694" s="64">
        <f>IF(ISNUMBER((Sheet1!F1675+$F$9/10)*VLOOKUP($B1694,$H$13:$J$17,3,0)),(Sheet1!F1675+$F$9/10)*VLOOKUP($B1694,$H$13:$J$17,3,0),"N/A")</f>
        <v>8.7846097000289092</v>
      </c>
      <c r="H1694" s="64">
        <f>IF(ISNUMBER((Sheet1!G1675+$F$9/10)*VLOOKUP($B1694,$H$13:$J$17,3,0)),(Sheet1!G1675+$F$9/10)*VLOOKUP($B1694,$H$13:$J$17,3,0),"N/A")</f>
        <v>9.6169321904167369</v>
      </c>
      <c r="I1694" s="64">
        <f>IF(ISNUMBER((Sheet1!H1675+$F$9/10)*VLOOKUP($B1694,$H$13:$J$17,3,0)),(Sheet1!H1675+$F$9/10)*VLOOKUP($B1694,$H$13:$J$17,3,0),"N/A")</f>
        <v>10.238979776659153</v>
      </c>
      <c r="J1694" s="64">
        <f>IF(ISNUMBER((Sheet1!I1675+$F$9/10)*VLOOKUP($B1694,$H$13:$J$17,3,0)),(Sheet1!I1675+$F$9/10)*VLOOKUP($B1694,$H$13:$J$17,3,0),"N/A")</f>
        <v>9.8646416819043505</v>
      </c>
      <c r="K1694" s="64" t="str">
        <f>IF(ISNUMBER((Sheet1!J1675+$F$9/10)*VLOOKUP($B1694,$H$13:$J$17,3,0)),(Sheet1!J1675+$F$9/10)*VLOOKUP($B1694,$H$13:$J$17,3,0),"N/A")</f>
        <v>N/A</v>
      </c>
    </row>
    <row r="1695" spans="2:11" x14ac:dyDescent="0.3">
      <c r="B1695" s="104" t="str">
        <f>Sheet1!A1676</f>
        <v>MA</v>
      </c>
      <c r="C1695" s="105" t="str">
        <f>Sheet1!B1676</f>
        <v>Elec</v>
      </c>
      <c r="D1695" s="106">
        <f>Sheet1!C1676</f>
        <v>42735</v>
      </c>
      <c r="E1695" s="106" t="str">
        <f>Sheet1!D1676</f>
        <v>Eversource-SEMA</v>
      </c>
      <c r="F1695" s="105" t="str">
        <f>Sheet1!E1676</f>
        <v>1-2M</v>
      </c>
      <c r="G1695" s="64">
        <f>IF(ISNUMBER((Sheet1!F1676+$F$9/10)*VLOOKUP($B1695,$H$13:$J$17,3,0)),(Sheet1!F1676+$F$9/10)*VLOOKUP($B1695,$H$13:$J$17,3,0),"N/A")</f>
        <v>8.6596097000289092</v>
      </c>
      <c r="H1695" s="64">
        <f>IF(ISNUMBER((Sheet1!G1676+$F$9/10)*VLOOKUP($B1695,$H$13:$J$17,3,0)),(Sheet1!G1676+$F$9/10)*VLOOKUP($B1695,$H$13:$J$17,3,0),"N/A")</f>
        <v>9.4919321904167369</v>
      </c>
      <c r="I1695" s="64">
        <f>IF(ISNUMBER((Sheet1!H1676+$F$9/10)*VLOOKUP($B1695,$H$13:$J$17,3,0)),(Sheet1!H1676+$F$9/10)*VLOOKUP($B1695,$H$13:$J$17,3,0),"N/A")</f>
        <v>10.113979776659153</v>
      </c>
      <c r="J1695" s="64">
        <f>IF(ISNUMBER((Sheet1!I1676+$F$9/10)*VLOOKUP($B1695,$H$13:$J$17,3,0)),(Sheet1!I1676+$F$9/10)*VLOOKUP($B1695,$H$13:$J$17,3,0),"N/A")</f>
        <v>9.7396416819043505</v>
      </c>
      <c r="K1695" s="64" t="str">
        <f>IF(ISNUMBER((Sheet1!J1676+$F$9/10)*VLOOKUP($B1695,$H$13:$J$17,3,0)),(Sheet1!J1676+$F$9/10)*VLOOKUP($B1695,$H$13:$J$17,3,0),"N/A")</f>
        <v>N/A</v>
      </c>
    </row>
    <row r="1696" spans="2:11" x14ac:dyDescent="0.3">
      <c r="B1696" s="104" t="str">
        <f>Sheet1!A1677</f>
        <v>MA</v>
      </c>
      <c r="C1696" s="105" t="str">
        <f>Sheet1!B1677</f>
        <v>Elec</v>
      </c>
      <c r="D1696" s="106">
        <f>Sheet1!C1677</f>
        <v>42735</v>
      </c>
      <c r="E1696" s="106" t="str">
        <f>Sheet1!D1677</f>
        <v>Eversource-SEMA</v>
      </c>
      <c r="F1696" s="105" t="str">
        <f>Sheet1!E1677</f>
        <v>2M+</v>
      </c>
      <c r="G1696" s="64">
        <f>IF(ISNUMBER((Sheet1!F1677+$F$9/10)*VLOOKUP($B1696,$H$13:$J$17,3,0)),(Sheet1!F1677+$F$9/10)*VLOOKUP($B1696,$H$13:$J$17,3,0),"N/A")</f>
        <v>8.5346097000289092</v>
      </c>
      <c r="H1696" s="64">
        <f>IF(ISNUMBER((Sheet1!G1677+$F$9/10)*VLOOKUP($B1696,$H$13:$J$17,3,0)),(Sheet1!G1677+$F$9/10)*VLOOKUP($B1696,$H$13:$J$17,3,0),"N/A")</f>
        <v>9.3669321904167369</v>
      </c>
      <c r="I1696" s="64">
        <f>IF(ISNUMBER((Sheet1!H1677+$F$9/10)*VLOOKUP($B1696,$H$13:$J$17,3,0)),(Sheet1!H1677+$F$9/10)*VLOOKUP($B1696,$H$13:$J$17,3,0),"N/A")</f>
        <v>9.9889797766591535</v>
      </c>
      <c r="J1696" s="64">
        <f>IF(ISNUMBER((Sheet1!I1677+$F$9/10)*VLOOKUP($B1696,$H$13:$J$17,3,0)),(Sheet1!I1677+$F$9/10)*VLOOKUP($B1696,$H$13:$J$17,3,0),"N/A")</f>
        <v>9.6146416819043505</v>
      </c>
      <c r="K1696" s="64" t="str">
        <f>IF(ISNUMBER((Sheet1!J1677+$F$9/10)*VLOOKUP($B1696,$H$13:$J$17,3,0)),(Sheet1!J1677+$F$9/10)*VLOOKUP($B1696,$H$13:$J$17,3,0),"N/A")</f>
        <v>N/A</v>
      </c>
    </row>
    <row r="1697" spans="2:11" x14ac:dyDescent="0.3">
      <c r="B1697" s="104" t="str">
        <f>Sheet1!A1678</f>
        <v>MA</v>
      </c>
      <c r="C1697" s="105" t="str">
        <f>Sheet1!B1678</f>
        <v>Elec</v>
      </c>
      <c r="D1697" s="106">
        <f>Sheet1!C1678</f>
        <v>42735</v>
      </c>
      <c r="E1697" s="106" t="str">
        <f>Sheet1!D1678</f>
        <v>NatGrid-NEMA</v>
      </c>
      <c r="F1697" s="105" t="str">
        <f>Sheet1!E1678</f>
        <v>0-150K</v>
      </c>
      <c r="G1697" s="64">
        <f>IF(ISNUMBER((Sheet1!F1678+$F$9/10)*VLOOKUP($B1697,$H$13:$J$17,3,0)),(Sheet1!F1678+$F$9/10)*VLOOKUP($B1697,$H$13:$J$17,3,0),"N/A")</f>
        <v>9.3267655233561637</v>
      </c>
      <c r="H1697" s="64">
        <f>IF(ISNUMBER((Sheet1!G1678+$F$9/10)*VLOOKUP($B1697,$H$13:$J$17,3,0)),(Sheet1!G1678+$F$9/10)*VLOOKUP($B1697,$H$13:$J$17,3,0),"N/A")</f>
        <v>10.278794410413699</v>
      </c>
      <c r="I1697" s="64">
        <f>IF(ISNUMBER((Sheet1!H1678+$F$9/10)*VLOOKUP($B1697,$H$13:$J$17,3,0)),(Sheet1!H1678+$F$9/10)*VLOOKUP($B1697,$H$13:$J$17,3,0),"N/A")</f>
        <v>10.928717433877321</v>
      </c>
      <c r="J1697" s="64">
        <f>IF(ISNUMBER((Sheet1!I1678+$F$9/10)*VLOOKUP($B1697,$H$13:$J$17,3,0)),(Sheet1!I1678+$F$9/10)*VLOOKUP($B1697,$H$13:$J$17,3,0),"N/A")</f>
        <v>10.587512622734643</v>
      </c>
      <c r="K1697" s="64" t="str">
        <f>IF(ISNUMBER((Sheet1!J1678+$F$9/10)*VLOOKUP($B1697,$H$13:$J$17,3,0)),(Sheet1!J1678+$F$9/10)*VLOOKUP($B1697,$H$13:$J$17,3,0),"N/A")</f>
        <v>N/A</v>
      </c>
    </row>
    <row r="1698" spans="2:11" x14ac:dyDescent="0.3">
      <c r="B1698" s="104" t="str">
        <f>Sheet1!A1679</f>
        <v>MA</v>
      </c>
      <c r="C1698" s="105" t="str">
        <f>Sheet1!B1679</f>
        <v>Elec</v>
      </c>
      <c r="D1698" s="106">
        <f>Sheet1!C1679</f>
        <v>42735</v>
      </c>
      <c r="E1698" s="106" t="str">
        <f>Sheet1!D1679</f>
        <v>NatGrid-NEMA</v>
      </c>
      <c r="F1698" s="105" t="str">
        <f>Sheet1!E1679</f>
        <v>150-500K</v>
      </c>
      <c r="G1698" s="64">
        <f>IF(ISNUMBER((Sheet1!F1679+$F$9/10)*VLOOKUP($B1698,$H$13:$J$17,3,0)),(Sheet1!F1679+$F$9/10)*VLOOKUP($B1698,$H$13:$J$17,3,0),"N/A")</f>
        <v>9.1267655233561644</v>
      </c>
      <c r="H1698" s="64">
        <f>IF(ISNUMBER((Sheet1!G1679+$F$9/10)*VLOOKUP($B1698,$H$13:$J$17,3,0)),(Sheet1!G1679+$F$9/10)*VLOOKUP($B1698,$H$13:$J$17,3,0),"N/A")</f>
        <v>10.0787944104137</v>
      </c>
      <c r="I1698" s="64">
        <f>IF(ISNUMBER((Sheet1!H1679+$F$9/10)*VLOOKUP($B1698,$H$13:$J$17,3,0)),(Sheet1!H1679+$F$9/10)*VLOOKUP($B1698,$H$13:$J$17,3,0),"N/A")</f>
        <v>10.728717433877321</v>
      </c>
      <c r="J1698" s="64">
        <f>IF(ISNUMBER((Sheet1!I1679+$F$9/10)*VLOOKUP($B1698,$H$13:$J$17,3,0)),(Sheet1!I1679+$F$9/10)*VLOOKUP($B1698,$H$13:$J$17,3,0),"N/A")</f>
        <v>10.387512622734643</v>
      </c>
      <c r="K1698" s="64" t="str">
        <f>IF(ISNUMBER((Sheet1!J1679+$F$9/10)*VLOOKUP($B1698,$H$13:$J$17,3,0)),(Sheet1!J1679+$F$9/10)*VLOOKUP($B1698,$H$13:$J$17,3,0),"N/A")</f>
        <v>N/A</v>
      </c>
    </row>
    <row r="1699" spans="2:11" x14ac:dyDescent="0.3">
      <c r="B1699" s="104" t="str">
        <f>Sheet1!A1680</f>
        <v>MA</v>
      </c>
      <c r="C1699" s="105" t="str">
        <f>Sheet1!B1680</f>
        <v>Elec</v>
      </c>
      <c r="D1699" s="106">
        <f>Sheet1!C1680</f>
        <v>42735</v>
      </c>
      <c r="E1699" s="106" t="str">
        <f>Sheet1!D1680</f>
        <v>NatGrid-NEMA</v>
      </c>
      <c r="F1699" s="105" t="str">
        <f>Sheet1!E1680</f>
        <v>500-1M</v>
      </c>
      <c r="G1699" s="64">
        <f>IF(ISNUMBER((Sheet1!F1680+$F$9/10)*VLOOKUP($B1699,$H$13:$J$17,3,0)),(Sheet1!F1680+$F$9/10)*VLOOKUP($B1699,$H$13:$J$17,3,0),"N/A")</f>
        <v>8.7767655233561648</v>
      </c>
      <c r="H1699" s="64">
        <f>IF(ISNUMBER((Sheet1!G1680+$F$9/10)*VLOOKUP($B1699,$H$13:$J$17,3,0)),(Sheet1!G1680+$F$9/10)*VLOOKUP($B1699,$H$13:$J$17,3,0),"N/A")</f>
        <v>9.7287944104137001</v>
      </c>
      <c r="I1699" s="64">
        <f>IF(ISNUMBER((Sheet1!H1680+$F$9/10)*VLOOKUP($B1699,$H$13:$J$17,3,0)),(Sheet1!H1680+$F$9/10)*VLOOKUP($B1699,$H$13:$J$17,3,0),"N/A")</f>
        <v>10.378717433877322</v>
      </c>
      <c r="J1699" s="64">
        <f>IF(ISNUMBER((Sheet1!I1680+$F$9/10)*VLOOKUP($B1699,$H$13:$J$17,3,0)),(Sheet1!I1680+$F$9/10)*VLOOKUP($B1699,$H$13:$J$17,3,0),"N/A")</f>
        <v>10.037512622734642</v>
      </c>
      <c r="K1699" s="64" t="str">
        <f>IF(ISNUMBER((Sheet1!J1680+$F$9/10)*VLOOKUP($B1699,$H$13:$J$17,3,0)),(Sheet1!J1680+$F$9/10)*VLOOKUP($B1699,$H$13:$J$17,3,0),"N/A")</f>
        <v>N/A</v>
      </c>
    </row>
    <row r="1700" spans="2:11" x14ac:dyDescent="0.3">
      <c r="B1700" s="104" t="str">
        <f>Sheet1!A1681</f>
        <v>MA</v>
      </c>
      <c r="C1700" s="105" t="str">
        <f>Sheet1!B1681</f>
        <v>Elec</v>
      </c>
      <c r="D1700" s="106">
        <f>Sheet1!C1681</f>
        <v>42735</v>
      </c>
      <c r="E1700" s="106" t="str">
        <f>Sheet1!D1681</f>
        <v>NatGrid-NEMA</v>
      </c>
      <c r="F1700" s="105" t="str">
        <f>Sheet1!E1681</f>
        <v>1-2M</v>
      </c>
      <c r="G1700" s="64">
        <f>IF(ISNUMBER((Sheet1!F1681+$F$9/10)*VLOOKUP($B1700,$H$13:$J$17,3,0)),(Sheet1!F1681+$F$9/10)*VLOOKUP($B1700,$H$13:$J$17,3,0),"N/A")</f>
        <v>8.6517655233561648</v>
      </c>
      <c r="H1700" s="64">
        <f>IF(ISNUMBER((Sheet1!G1681+$F$9/10)*VLOOKUP($B1700,$H$13:$J$17,3,0)),(Sheet1!G1681+$F$9/10)*VLOOKUP($B1700,$H$13:$J$17,3,0),"N/A")</f>
        <v>9.6037944104137001</v>
      </c>
      <c r="I1700" s="64">
        <f>IF(ISNUMBER((Sheet1!H1681+$F$9/10)*VLOOKUP($B1700,$H$13:$J$17,3,0)),(Sheet1!H1681+$F$9/10)*VLOOKUP($B1700,$H$13:$J$17,3,0),"N/A")</f>
        <v>10.253717433877322</v>
      </c>
      <c r="J1700" s="64">
        <f>IF(ISNUMBER((Sheet1!I1681+$F$9/10)*VLOOKUP($B1700,$H$13:$J$17,3,0)),(Sheet1!I1681+$F$9/10)*VLOOKUP($B1700,$H$13:$J$17,3,0),"N/A")</f>
        <v>9.9125126227346421</v>
      </c>
      <c r="K1700" s="64" t="str">
        <f>IF(ISNUMBER((Sheet1!J1681+$F$9/10)*VLOOKUP($B1700,$H$13:$J$17,3,0)),(Sheet1!J1681+$F$9/10)*VLOOKUP($B1700,$H$13:$J$17,3,0),"N/A")</f>
        <v>N/A</v>
      </c>
    </row>
    <row r="1701" spans="2:11" x14ac:dyDescent="0.3">
      <c r="B1701" s="104" t="str">
        <f>Sheet1!A1682</f>
        <v>MA</v>
      </c>
      <c r="C1701" s="105" t="str">
        <f>Sheet1!B1682</f>
        <v>Elec</v>
      </c>
      <c r="D1701" s="106">
        <f>Sheet1!C1682</f>
        <v>42735</v>
      </c>
      <c r="E1701" s="106" t="str">
        <f>Sheet1!D1682</f>
        <v>NatGrid-NEMA</v>
      </c>
      <c r="F1701" s="105" t="str">
        <f>Sheet1!E1682</f>
        <v>2M+</v>
      </c>
      <c r="G1701" s="64">
        <f>IF(ISNUMBER((Sheet1!F1682+$F$9/10)*VLOOKUP($B1701,$H$13:$J$17,3,0)),(Sheet1!F1682+$F$9/10)*VLOOKUP($B1701,$H$13:$J$17,3,0),"N/A")</f>
        <v>8.5267655233561648</v>
      </c>
      <c r="H1701" s="64">
        <f>IF(ISNUMBER((Sheet1!G1682+$F$9/10)*VLOOKUP($B1701,$H$13:$J$17,3,0)),(Sheet1!G1682+$F$9/10)*VLOOKUP($B1701,$H$13:$J$17,3,0),"N/A")</f>
        <v>9.4787944104137001</v>
      </c>
      <c r="I1701" s="64">
        <f>IF(ISNUMBER((Sheet1!H1682+$F$9/10)*VLOOKUP($B1701,$H$13:$J$17,3,0)),(Sheet1!H1682+$F$9/10)*VLOOKUP($B1701,$H$13:$J$17,3,0),"N/A")</f>
        <v>10.128717433877322</v>
      </c>
      <c r="J1701" s="64">
        <f>IF(ISNUMBER((Sheet1!I1682+$F$9/10)*VLOOKUP($B1701,$H$13:$J$17,3,0)),(Sheet1!I1682+$F$9/10)*VLOOKUP($B1701,$H$13:$J$17,3,0),"N/A")</f>
        <v>9.7875126227346421</v>
      </c>
      <c r="K1701" s="64" t="str">
        <f>IF(ISNUMBER((Sheet1!J1682+$F$9/10)*VLOOKUP($B1701,$H$13:$J$17,3,0)),(Sheet1!J1682+$F$9/10)*VLOOKUP($B1701,$H$13:$J$17,3,0),"N/A")</f>
        <v>N/A</v>
      </c>
    </row>
    <row r="1702" spans="2:11" x14ac:dyDescent="0.3">
      <c r="B1702" s="104" t="str">
        <f>Sheet1!A1683</f>
        <v>MA</v>
      </c>
      <c r="C1702" s="105" t="str">
        <f>Sheet1!B1683</f>
        <v>Elec</v>
      </c>
      <c r="D1702" s="106">
        <f>Sheet1!C1683</f>
        <v>42735</v>
      </c>
      <c r="E1702" s="106" t="str">
        <f>Sheet1!D1683</f>
        <v>NatGrid-SEMA</v>
      </c>
      <c r="F1702" s="105" t="str">
        <f>Sheet1!E1683</f>
        <v>0-150K</v>
      </c>
      <c r="G1702" s="64">
        <f>IF(ISNUMBER((Sheet1!F1683+$F$9/10)*VLOOKUP($B1702,$H$13:$J$17,3,0)),(Sheet1!F1683+$F$9/10)*VLOOKUP($B1702,$H$13:$J$17,3,0),"N/A")</f>
        <v>9.3730937004366996</v>
      </c>
      <c r="H1702" s="64">
        <f>IF(ISNUMBER((Sheet1!G1683+$F$9/10)*VLOOKUP($B1702,$H$13:$J$17,3,0)),(Sheet1!G1683+$F$9/10)*VLOOKUP($B1702,$H$13:$J$17,3,0),"N/A")</f>
        <v>10.208088690620633</v>
      </c>
      <c r="I1702" s="64">
        <f>IF(ISNUMBER((Sheet1!H1683+$F$9/10)*VLOOKUP($B1702,$H$13:$J$17,3,0)),(Sheet1!H1683+$F$9/10)*VLOOKUP($B1702,$H$13:$J$17,3,0),"N/A")</f>
        <v>10.83198030193101</v>
      </c>
      <c r="J1702" s="64">
        <f>IF(ISNUMBER((Sheet1!I1683+$F$9/10)*VLOOKUP($B1702,$H$13:$J$17,3,0)),(Sheet1!I1683+$F$9/10)*VLOOKUP($B1702,$H$13:$J$17,3,0),"N/A")</f>
        <v>10.456720194608243</v>
      </c>
      <c r="K1702" s="64" t="str">
        <f>IF(ISNUMBER((Sheet1!J1683+$F$9/10)*VLOOKUP($B1702,$H$13:$J$17,3,0)),(Sheet1!J1683+$F$9/10)*VLOOKUP($B1702,$H$13:$J$17,3,0),"N/A")</f>
        <v>N/A</v>
      </c>
    </row>
    <row r="1703" spans="2:11" x14ac:dyDescent="0.3">
      <c r="B1703" s="104" t="str">
        <f>Sheet1!A1684</f>
        <v>MA</v>
      </c>
      <c r="C1703" s="105" t="str">
        <f>Sheet1!B1684</f>
        <v>Elec</v>
      </c>
      <c r="D1703" s="106">
        <f>Sheet1!C1684</f>
        <v>42735</v>
      </c>
      <c r="E1703" s="106" t="str">
        <f>Sheet1!D1684</f>
        <v>NatGrid-SEMA</v>
      </c>
      <c r="F1703" s="105" t="str">
        <f>Sheet1!E1684</f>
        <v>150-500K</v>
      </c>
      <c r="G1703" s="64">
        <f>IF(ISNUMBER((Sheet1!F1684+$F$9/10)*VLOOKUP($B1703,$H$13:$J$17,3,0)),(Sheet1!F1684+$F$9/10)*VLOOKUP($B1703,$H$13:$J$17,3,0),"N/A")</f>
        <v>9.1730937004366986</v>
      </c>
      <c r="H1703" s="64">
        <f>IF(ISNUMBER((Sheet1!G1684+$F$9/10)*VLOOKUP($B1703,$H$13:$J$17,3,0)),(Sheet1!G1684+$F$9/10)*VLOOKUP($B1703,$H$13:$J$17,3,0),"N/A")</f>
        <v>10.008088690620633</v>
      </c>
      <c r="I1703" s="64">
        <f>IF(ISNUMBER((Sheet1!H1684+$F$9/10)*VLOOKUP($B1703,$H$13:$J$17,3,0)),(Sheet1!H1684+$F$9/10)*VLOOKUP($B1703,$H$13:$J$17,3,0),"N/A")</f>
        <v>10.63198030193101</v>
      </c>
      <c r="J1703" s="64">
        <f>IF(ISNUMBER((Sheet1!I1684+$F$9/10)*VLOOKUP($B1703,$H$13:$J$17,3,0)),(Sheet1!I1684+$F$9/10)*VLOOKUP($B1703,$H$13:$J$17,3,0),"N/A")</f>
        <v>10.256720194608244</v>
      </c>
      <c r="K1703" s="64" t="str">
        <f>IF(ISNUMBER((Sheet1!J1684+$F$9/10)*VLOOKUP($B1703,$H$13:$J$17,3,0)),(Sheet1!J1684+$F$9/10)*VLOOKUP($B1703,$H$13:$J$17,3,0),"N/A")</f>
        <v>N/A</v>
      </c>
    </row>
    <row r="1704" spans="2:11" x14ac:dyDescent="0.3">
      <c r="B1704" s="104" t="str">
        <f>Sheet1!A1685</f>
        <v>MA</v>
      </c>
      <c r="C1704" s="105" t="str">
        <f>Sheet1!B1685</f>
        <v>Elec</v>
      </c>
      <c r="D1704" s="106">
        <f>Sheet1!C1685</f>
        <v>42735</v>
      </c>
      <c r="E1704" s="106" t="str">
        <f>Sheet1!D1685</f>
        <v>NatGrid-SEMA</v>
      </c>
      <c r="F1704" s="105" t="str">
        <f>Sheet1!E1685</f>
        <v>500-1M</v>
      </c>
      <c r="G1704" s="64">
        <f>IF(ISNUMBER((Sheet1!F1685+$F$9/10)*VLOOKUP($B1704,$H$13:$J$17,3,0)),(Sheet1!F1685+$F$9/10)*VLOOKUP($B1704,$H$13:$J$17,3,0),"N/A")</f>
        <v>8.8230937004366989</v>
      </c>
      <c r="H1704" s="64">
        <f>IF(ISNUMBER((Sheet1!G1685+$F$9/10)*VLOOKUP($B1704,$H$13:$J$17,3,0)),(Sheet1!G1685+$F$9/10)*VLOOKUP($B1704,$H$13:$J$17,3,0),"N/A")</f>
        <v>9.6580886906206338</v>
      </c>
      <c r="I1704" s="64">
        <f>IF(ISNUMBER((Sheet1!H1685+$F$9/10)*VLOOKUP($B1704,$H$13:$J$17,3,0)),(Sheet1!H1685+$F$9/10)*VLOOKUP($B1704,$H$13:$J$17,3,0),"N/A")</f>
        <v>10.281980301931011</v>
      </c>
      <c r="J1704" s="64">
        <f>IF(ISNUMBER((Sheet1!I1685+$F$9/10)*VLOOKUP($B1704,$H$13:$J$17,3,0)),(Sheet1!I1685+$F$9/10)*VLOOKUP($B1704,$H$13:$J$17,3,0),"N/A")</f>
        <v>9.9067201946082442</v>
      </c>
      <c r="K1704" s="64" t="str">
        <f>IF(ISNUMBER((Sheet1!J1685+$F$9/10)*VLOOKUP($B1704,$H$13:$J$17,3,0)),(Sheet1!J1685+$F$9/10)*VLOOKUP($B1704,$H$13:$J$17,3,0),"N/A")</f>
        <v>N/A</v>
      </c>
    </row>
    <row r="1705" spans="2:11" x14ac:dyDescent="0.3">
      <c r="B1705" s="104" t="str">
        <f>Sheet1!A1686</f>
        <v>MA</v>
      </c>
      <c r="C1705" s="105" t="str">
        <f>Sheet1!B1686</f>
        <v>Elec</v>
      </c>
      <c r="D1705" s="106">
        <f>Sheet1!C1686</f>
        <v>42735</v>
      </c>
      <c r="E1705" s="106" t="str">
        <f>Sheet1!D1686</f>
        <v>NatGrid-SEMA</v>
      </c>
      <c r="F1705" s="105" t="str">
        <f>Sheet1!E1686</f>
        <v>1-2M</v>
      </c>
      <c r="G1705" s="64">
        <f>IF(ISNUMBER((Sheet1!F1686+$F$9/10)*VLOOKUP($B1705,$H$13:$J$17,3,0)),(Sheet1!F1686+$F$9/10)*VLOOKUP($B1705,$H$13:$J$17,3,0),"N/A")</f>
        <v>8.6980937004366989</v>
      </c>
      <c r="H1705" s="64">
        <f>IF(ISNUMBER((Sheet1!G1686+$F$9/10)*VLOOKUP($B1705,$H$13:$J$17,3,0)),(Sheet1!G1686+$F$9/10)*VLOOKUP($B1705,$H$13:$J$17,3,0),"N/A")</f>
        <v>9.5330886906206338</v>
      </c>
      <c r="I1705" s="64">
        <f>IF(ISNUMBER((Sheet1!H1686+$F$9/10)*VLOOKUP($B1705,$H$13:$J$17,3,0)),(Sheet1!H1686+$F$9/10)*VLOOKUP($B1705,$H$13:$J$17,3,0),"N/A")</f>
        <v>10.156980301931011</v>
      </c>
      <c r="J1705" s="64">
        <f>IF(ISNUMBER((Sheet1!I1686+$F$9/10)*VLOOKUP($B1705,$H$13:$J$17,3,0)),(Sheet1!I1686+$F$9/10)*VLOOKUP($B1705,$H$13:$J$17,3,0),"N/A")</f>
        <v>9.7817201946082442</v>
      </c>
      <c r="K1705" s="64" t="str">
        <f>IF(ISNUMBER((Sheet1!J1686+$F$9/10)*VLOOKUP($B1705,$H$13:$J$17,3,0)),(Sheet1!J1686+$F$9/10)*VLOOKUP($B1705,$H$13:$J$17,3,0),"N/A")</f>
        <v>N/A</v>
      </c>
    </row>
    <row r="1706" spans="2:11" x14ac:dyDescent="0.3">
      <c r="B1706" s="104" t="str">
        <f>Sheet1!A1687</f>
        <v>MA</v>
      </c>
      <c r="C1706" s="105" t="str">
        <f>Sheet1!B1687</f>
        <v>Elec</v>
      </c>
      <c r="D1706" s="106">
        <f>Sheet1!C1687</f>
        <v>42735</v>
      </c>
      <c r="E1706" s="106" t="str">
        <f>Sheet1!D1687</f>
        <v>NatGrid-SEMA</v>
      </c>
      <c r="F1706" s="105" t="str">
        <f>Sheet1!E1687</f>
        <v>2M+</v>
      </c>
      <c r="G1706" s="64">
        <f>IF(ISNUMBER((Sheet1!F1687+$F$9/10)*VLOOKUP($B1706,$H$13:$J$17,3,0)),(Sheet1!F1687+$F$9/10)*VLOOKUP($B1706,$H$13:$J$17,3,0),"N/A")</f>
        <v>8.5730937004366989</v>
      </c>
      <c r="H1706" s="64">
        <f>IF(ISNUMBER((Sheet1!G1687+$F$9/10)*VLOOKUP($B1706,$H$13:$J$17,3,0)),(Sheet1!G1687+$F$9/10)*VLOOKUP($B1706,$H$13:$J$17,3,0),"N/A")</f>
        <v>9.4080886906206338</v>
      </c>
      <c r="I1706" s="64">
        <f>IF(ISNUMBER((Sheet1!H1687+$F$9/10)*VLOOKUP($B1706,$H$13:$J$17,3,0)),(Sheet1!H1687+$F$9/10)*VLOOKUP($B1706,$H$13:$J$17,3,0),"N/A")</f>
        <v>10.031980301931011</v>
      </c>
      <c r="J1706" s="64">
        <f>IF(ISNUMBER((Sheet1!I1687+$F$9/10)*VLOOKUP($B1706,$H$13:$J$17,3,0)),(Sheet1!I1687+$F$9/10)*VLOOKUP($B1706,$H$13:$J$17,3,0),"N/A")</f>
        <v>9.6567201946082442</v>
      </c>
      <c r="K1706" s="64" t="str">
        <f>IF(ISNUMBER((Sheet1!J1687+$F$9/10)*VLOOKUP($B1706,$H$13:$J$17,3,0)),(Sheet1!J1687+$F$9/10)*VLOOKUP($B1706,$H$13:$J$17,3,0),"N/A")</f>
        <v>N/A</v>
      </c>
    </row>
    <row r="1707" spans="2:11" x14ac:dyDescent="0.3">
      <c r="B1707" s="104" t="str">
        <f>Sheet1!A1688</f>
        <v>MA</v>
      </c>
      <c r="C1707" s="105" t="str">
        <f>Sheet1!B1688</f>
        <v>Elec</v>
      </c>
      <c r="D1707" s="106">
        <f>Sheet1!C1688</f>
        <v>42735</v>
      </c>
      <c r="E1707" s="106" t="str">
        <f>Sheet1!D1688</f>
        <v>NatGrid-WCMA</v>
      </c>
      <c r="F1707" s="105" t="str">
        <f>Sheet1!E1688</f>
        <v>0-150K</v>
      </c>
      <c r="G1707" s="64">
        <f>IF(ISNUMBER((Sheet1!F1688+$F$9/10)*VLOOKUP($B1707,$H$13:$J$17,3,0)),(Sheet1!F1688+$F$9/10)*VLOOKUP($B1707,$H$13:$J$17,3,0),"N/A")</f>
        <v>9.3589603900228315</v>
      </c>
      <c r="H1707" s="64">
        <f>IF(ISNUMBER((Sheet1!G1688+$F$9/10)*VLOOKUP($B1707,$H$13:$J$17,3,0)),(Sheet1!G1688+$F$9/10)*VLOOKUP($B1707,$H$13:$J$17,3,0),"N/A")</f>
        <v>10.148059810413697</v>
      </c>
      <c r="I1707" s="64">
        <f>IF(ISNUMBER((Sheet1!H1688+$F$9/10)*VLOOKUP($B1707,$H$13:$J$17,3,0)),(Sheet1!H1688+$F$9/10)*VLOOKUP($B1707,$H$13:$J$17,3,0),"N/A")</f>
        <v>10.787042083877321</v>
      </c>
      <c r="J1707" s="64">
        <f>IF(ISNUMBER((Sheet1!I1688+$F$9/10)*VLOOKUP($B1707,$H$13:$J$17,3,0)),(Sheet1!I1688+$F$9/10)*VLOOKUP($B1707,$H$13:$J$17,3,0),"N/A")</f>
        <v>10.378571764401311</v>
      </c>
      <c r="K1707" s="64" t="str">
        <f>IF(ISNUMBER((Sheet1!J1688+$F$9/10)*VLOOKUP($B1707,$H$13:$J$17,3,0)),(Sheet1!J1688+$F$9/10)*VLOOKUP($B1707,$H$13:$J$17,3,0),"N/A")</f>
        <v>N/A</v>
      </c>
    </row>
    <row r="1708" spans="2:11" x14ac:dyDescent="0.3">
      <c r="B1708" s="104" t="str">
        <f>Sheet1!A1689</f>
        <v>MA</v>
      </c>
      <c r="C1708" s="105" t="str">
        <f>Sheet1!B1689</f>
        <v>Elec</v>
      </c>
      <c r="D1708" s="106">
        <f>Sheet1!C1689</f>
        <v>42735</v>
      </c>
      <c r="E1708" s="106" t="str">
        <f>Sheet1!D1689</f>
        <v>NatGrid-WCMA</v>
      </c>
      <c r="F1708" s="105" t="str">
        <f>Sheet1!E1689</f>
        <v>150-500K</v>
      </c>
      <c r="G1708" s="64">
        <f>IF(ISNUMBER((Sheet1!F1689+$F$9/10)*VLOOKUP($B1708,$H$13:$J$17,3,0)),(Sheet1!F1689+$F$9/10)*VLOOKUP($B1708,$H$13:$J$17,3,0),"N/A")</f>
        <v>9.1589603900228305</v>
      </c>
      <c r="H1708" s="64">
        <f>IF(ISNUMBER((Sheet1!G1689+$F$9/10)*VLOOKUP($B1708,$H$13:$J$17,3,0)),(Sheet1!G1689+$F$9/10)*VLOOKUP($B1708,$H$13:$J$17,3,0),"N/A")</f>
        <v>9.9480598104136977</v>
      </c>
      <c r="I1708" s="64">
        <f>IF(ISNUMBER((Sheet1!H1689+$F$9/10)*VLOOKUP($B1708,$H$13:$J$17,3,0)),(Sheet1!H1689+$F$9/10)*VLOOKUP($B1708,$H$13:$J$17,3,0),"N/A")</f>
        <v>10.58704208387732</v>
      </c>
      <c r="J1708" s="64">
        <f>IF(ISNUMBER((Sheet1!I1689+$F$9/10)*VLOOKUP($B1708,$H$13:$J$17,3,0)),(Sheet1!I1689+$F$9/10)*VLOOKUP($B1708,$H$13:$J$17,3,0),"N/A")</f>
        <v>10.178571764401312</v>
      </c>
      <c r="K1708" s="64" t="str">
        <f>IF(ISNUMBER((Sheet1!J1689+$F$9/10)*VLOOKUP($B1708,$H$13:$J$17,3,0)),(Sheet1!J1689+$F$9/10)*VLOOKUP($B1708,$H$13:$J$17,3,0),"N/A")</f>
        <v>N/A</v>
      </c>
    </row>
    <row r="1709" spans="2:11" x14ac:dyDescent="0.3">
      <c r="B1709" s="104" t="str">
        <f>Sheet1!A1690</f>
        <v>MA</v>
      </c>
      <c r="C1709" s="105" t="str">
        <f>Sheet1!B1690</f>
        <v>Elec</v>
      </c>
      <c r="D1709" s="106">
        <f>Sheet1!C1690</f>
        <v>42735</v>
      </c>
      <c r="E1709" s="106" t="str">
        <f>Sheet1!D1690</f>
        <v>NatGrid-WCMA</v>
      </c>
      <c r="F1709" s="105" t="str">
        <f>Sheet1!E1690</f>
        <v>500-1M</v>
      </c>
      <c r="G1709" s="64">
        <f>IF(ISNUMBER((Sheet1!F1690+$F$9/10)*VLOOKUP($B1709,$H$13:$J$17,3,0)),(Sheet1!F1690+$F$9/10)*VLOOKUP($B1709,$H$13:$J$17,3,0),"N/A")</f>
        <v>8.8089603900228308</v>
      </c>
      <c r="H1709" s="64">
        <f>IF(ISNUMBER((Sheet1!G1690+$F$9/10)*VLOOKUP($B1709,$H$13:$J$17,3,0)),(Sheet1!G1690+$F$9/10)*VLOOKUP($B1709,$H$13:$J$17,3,0),"N/A")</f>
        <v>9.598059810413698</v>
      </c>
      <c r="I1709" s="64">
        <f>IF(ISNUMBER((Sheet1!H1690+$F$9/10)*VLOOKUP($B1709,$H$13:$J$17,3,0)),(Sheet1!H1690+$F$9/10)*VLOOKUP($B1709,$H$13:$J$17,3,0),"N/A")</f>
        <v>10.23704208387732</v>
      </c>
      <c r="J1709" s="64">
        <f>IF(ISNUMBER((Sheet1!I1690+$F$9/10)*VLOOKUP($B1709,$H$13:$J$17,3,0)),(Sheet1!I1690+$F$9/10)*VLOOKUP($B1709,$H$13:$J$17,3,0),"N/A")</f>
        <v>9.8285717644013122</v>
      </c>
      <c r="K1709" s="64" t="str">
        <f>IF(ISNUMBER((Sheet1!J1690+$F$9/10)*VLOOKUP($B1709,$H$13:$J$17,3,0)),(Sheet1!J1690+$F$9/10)*VLOOKUP($B1709,$H$13:$J$17,3,0),"N/A")</f>
        <v>N/A</v>
      </c>
    </row>
    <row r="1710" spans="2:11" x14ac:dyDescent="0.3">
      <c r="B1710" s="104" t="str">
        <f>Sheet1!A1691</f>
        <v>MA</v>
      </c>
      <c r="C1710" s="105" t="str">
        <f>Sheet1!B1691</f>
        <v>Elec</v>
      </c>
      <c r="D1710" s="106">
        <f>Sheet1!C1691</f>
        <v>42735</v>
      </c>
      <c r="E1710" s="106" t="str">
        <f>Sheet1!D1691</f>
        <v>NatGrid-WCMA</v>
      </c>
      <c r="F1710" s="105" t="str">
        <f>Sheet1!E1691</f>
        <v>1-2M</v>
      </c>
      <c r="G1710" s="64">
        <f>IF(ISNUMBER((Sheet1!F1691+$F$9/10)*VLOOKUP($B1710,$H$13:$J$17,3,0)),(Sheet1!F1691+$F$9/10)*VLOOKUP($B1710,$H$13:$J$17,3,0),"N/A")</f>
        <v>8.6839603900228308</v>
      </c>
      <c r="H1710" s="64">
        <f>IF(ISNUMBER((Sheet1!G1691+$F$9/10)*VLOOKUP($B1710,$H$13:$J$17,3,0)),(Sheet1!G1691+$F$9/10)*VLOOKUP($B1710,$H$13:$J$17,3,0),"N/A")</f>
        <v>9.473059810413698</v>
      </c>
      <c r="I1710" s="64">
        <f>IF(ISNUMBER((Sheet1!H1691+$F$9/10)*VLOOKUP($B1710,$H$13:$J$17,3,0)),(Sheet1!H1691+$F$9/10)*VLOOKUP($B1710,$H$13:$J$17,3,0),"N/A")</f>
        <v>10.11204208387732</v>
      </c>
      <c r="J1710" s="64">
        <f>IF(ISNUMBER((Sheet1!I1691+$F$9/10)*VLOOKUP($B1710,$H$13:$J$17,3,0)),(Sheet1!I1691+$F$9/10)*VLOOKUP($B1710,$H$13:$J$17,3,0),"N/A")</f>
        <v>9.7035717644013122</v>
      </c>
      <c r="K1710" s="64" t="str">
        <f>IF(ISNUMBER((Sheet1!J1691+$F$9/10)*VLOOKUP($B1710,$H$13:$J$17,3,0)),(Sheet1!J1691+$F$9/10)*VLOOKUP($B1710,$H$13:$J$17,3,0),"N/A")</f>
        <v>N/A</v>
      </c>
    </row>
    <row r="1711" spans="2:11" x14ac:dyDescent="0.3">
      <c r="B1711" s="104" t="str">
        <f>Sheet1!A1692</f>
        <v>MA</v>
      </c>
      <c r="C1711" s="105" t="str">
        <f>Sheet1!B1692</f>
        <v>Elec</v>
      </c>
      <c r="D1711" s="106">
        <f>Sheet1!C1692</f>
        <v>42735</v>
      </c>
      <c r="E1711" s="106" t="str">
        <f>Sheet1!D1692</f>
        <v>NatGrid-WCMA</v>
      </c>
      <c r="F1711" s="105" t="str">
        <f>Sheet1!E1692</f>
        <v>2M+</v>
      </c>
      <c r="G1711" s="64">
        <f>IF(ISNUMBER((Sheet1!F1692+$F$9/10)*VLOOKUP($B1711,$H$13:$J$17,3,0)),(Sheet1!F1692+$F$9/10)*VLOOKUP($B1711,$H$13:$J$17,3,0),"N/A")</f>
        <v>8.5589603900228308</v>
      </c>
      <c r="H1711" s="64">
        <f>IF(ISNUMBER((Sheet1!G1692+$F$9/10)*VLOOKUP($B1711,$H$13:$J$17,3,0)),(Sheet1!G1692+$F$9/10)*VLOOKUP($B1711,$H$13:$J$17,3,0),"N/A")</f>
        <v>9.348059810413698</v>
      </c>
      <c r="I1711" s="64">
        <f>IF(ISNUMBER((Sheet1!H1692+$F$9/10)*VLOOKUP($B1711,$H$13:$J$17,3,0)),(Sheet1!H1692+$F$9/10)*VLOOKUP($B1711,$H$13:$J$17,3,0),"N/A")</f>
        <v>9.98704208387732</v>
      </c>
      <c r="J1711" s="64">
        <f>IF(ISNUMBER((Sheet1!I1692+$F$9/10)*VLOOKUP($B1711,$H$13:$J$17,3,0)),(Sheet1!I1692+$F$9/10)*VLOOKUP($B1711,$H$13:$J$17,3,0),"N/A")</f>
        <v>9.5785717644013122</v>
      </c>
      <c r="K1711" s="64" t="str">
        <f>IF(ISNUMBER((Sheet1!J1692+$F$9/10)*VLOOKUP($B1711,$H$13:$J$17,3,0)),(Sheet1!J1692+$F$9/10)*VLOOKUP($B1711,$H$13:$J$17,3,0),"N/A")</f>
        <v>N/A</v>
      </c>
    </row>
    <row r="1712" spans="2:11" x14ac:dyDescent="0.3">
      <c r="B1712" s="104" t="str">
        <f>Sheet1!A1693</f>
        <v>MA</v>
      </c>
      <c r="C1712" s="105" t="str">
        <f>Sheet1!B1693</f>
        <v>Elec</v>
      </c>
      <c r="D1712" s="106">
        <f>Sheet1!C1693</f>
        <v>42766</v>
      </c>
      <c r="E1712" s="106" t="str">
        <f>Sheet1!D1693</f>
        <v>Eversource-NEMA</v>
      </c>
      <c r="F1712" s="105" t="str">
        <f>Sheet1!E1693</f>
        <v>0-150K</v>
      </c>
      <c r="G1712" s="64">
        <f>IF(ISNUMBER((Sheet1!F1693+$F$9/10)*VLOOKUP($B1712,$H$13:$J$17,3,0)),(Sheet1!F1693+$F$9/10)*VLOOKUP($B1712,$H$13:$J$17,3,0),"N/A")</f>
        <v>11.210805731827396</v>
      </c>
      <c r="H1712" s="64">
        <f>IF(ISNUMBER((Sheet1!G1693+$F$9/10)*VLOOKUP($B1712,$H$13:$J$17,3,0)),(Sheet1!G1693+$F$9/10)*VLOOKUP($B1712,$H$13:$J$17,3,0),"N/A")</f>
        <v>11.229473964649316</v>
      </c>
      <c r="I1712" s="64">
        <f>IF(ISNUMBER((Sheet1!H1693+$F$9/10)*VLOOKUP($B1712,$H$13:$J$17,3,0)),(Sheet1!H1693+$F$9/10)*VLOOKUP($B1712,$H$13:$J$17,3,0),"N/A")</f>
        <v>11.443286304765993</v>
      </c>
      <c r="J1712" s="64">
        <f>IF(ISNUMBER((Sheet1!I1693+$F$9/10)*VLOOKUP($B1712,$H$13:$J$17,3,0)),(Sheet1!I1693+$F$9/10)*VLOOKUP($B1712,$H$13:$J$17,3,0),"N/A")</f>
        <v>10.99124062798448</v>
      </c>
      <c r="K1712" s="64" t="str">
        <f>IF(ISNUMBER((Sheet1!J1693+$F$9/10)*VLOOKUP($B1712,$H$13:$J$17,3,0)),(Sheet1!J1693+$F$9/10)*VLOOKUP($B1712,$H$13:$J$17,3,0),"N/A")</f>
        <v>N/A</v>
      </c>
    </row>
    <row r="1713" spans="2:11" x14ac:dyDescent="0.3">
      <c r="B1713" s="104" t="str">
        <f>Sheet1!A1694</f>
        <v>MA</v>
      </c>
      <c r="C1713" s="105" t="str">
        <f>Sheet1!B1694</f>
        <v>Elec</v>
      </c>
      <c r="D1713" s="106">
        <f>Sheet1!C1694</f>
        <v>42766</v>
      </c>
      <c r="E1713" s="106" t="str">
        <f>Sheet1!D1694</f>
        <v>Eversource-NEMA</v>
      </c>
      <c r="F1713" s="105" t="str">
        <f>Sheet1!E1694</f>
        <v>150-500K</v>
      </c>
      <c r="G1713" s="64">
        <f>IF(ISNUMBER((Sheet1!F1694+$F$9/10)*VLOOKUP($B1713,$H$13:$J$17,3,0)),(Sheet1!F1694+$F$9/10)*VLOOKUP($B1713,$H$13:$J$17,3,0),"N/A")</f>
        <v>11.010805731827396</v>
      </c>
      <c r="H1713" s="64">
        <f>IF(ISNUMBER((Sheet1!G1694+$F$9/10)*VLOOKUP($B1713,$H$13:$J$17,3,0)),(Sheet1!G1694+$F$9/10)*VLOOKUP($B1713,$H$13:$J$17,3,0),"N/A")</f>
        <v>11.029473964649316</v>
      </c>
      <c r="I1713" s="64">
        <f>IF(ISNUMBER((Sheet1!H1694+$F$9/10)*VLOOKUP($B1713,$H$13:$J$17,3,0)),(Sheet1!H1694+$F$9/10)*VLOOKUP($B1713,$H$13:$J$17,3,0),"N/A")</f>
        <v>11.243286304765991</v>
      </c>
      <c r="J1713" s="64">
        <f>IF(ISNUMBER((Sheet1!I1694+$F$9/10)*VLOOKUP($B1713,$H$13:$J$17,3,0)),(Sheet1!I1694+$F$9/10)*VLOOKUP($B1713,$H$13:$J$17,3,0),"N/A")</f>
        <v>10.791240627984481</v>
      </c>
      <c r="K1713" s="64" t="str">
        <f>IF(ISNUMBER((Sheet1!J1694+$F$9/10)*VLOOKUP($B1713,$H$13:$J$17,3,0)),(Sheet1!J1694+$F$9/10)*VLOOKUP($B1713,$H$13:$J$17,3,0),"N/A")</f>
        <v>N/A</v>
      </c>
    </row>
    <row r="1714" spans="2:11" x14ac:dyDescent="0.3">
      <c r="B1714" s="104" t="str">
        <f>Sheet1!A1695</f>
        <v>MA</v>
      </c>
      <c r="C1714" s="105" t="str">
        <f>Sheet1!B1695</f>
        <v>Elec</v>
      </c>
      <c r="D1714" s="106">
        <f>Sheet1!C1695</f>
        <v>42766</v>
      </c>
      <c r="E1714" s="106" t="str">
        <f>Sheet1!D1695</f>
        <v>Eversource-NEMA</v>
      </c>
      <c r="F1714" s="105" t="str">
        <f>Sheet1!E1695</f>
        <v>500-1M</v>
      </c>
      <c r="G1714" s="64">
        <f>IF(ISNUMBER((Sheet1!F1695+$F$9/10)*VLOOKUP($B1714,$H$13:$J$17,3,0)),(Sheet1!F1695+$F$9/10)*VLOOKUP($B1714,$H$13:$J$17,3,0),"N/A")</f>
        <v>10.660805731827397</v>
      </c>
      <c r="H1714" s="64">
        <f>IF(ISNUMBER((Sheet1!G1695+$F$9/10)*VLOOKUP($B1714,$H$13:$J$17,3,0)),(Sheet1!G1695+$F$9/10)*VLOOKUP($B1714,$H$13:$J$17,3,0),"N/A")</f>
        <v>10.679473964649315</v>
      </c>
      <c r="I1714" s="64">
        <f>IF(ISNUMBER((Sheet1!H1695+$F$9/10)*VLOOKUP($B1714,$H$13:$J$17,3,0)),(Sheet1!H1695+$F$9/10)*VLOOKUP($B1714,$H$13:$J$17,3,0),"N/A")</f>
        <v>10.893286304765992</v>
      </c>
      <c r="J1714" s="64">
        <f>IF(ISNUMBER((Sheet1!I1695+$F$9/10)*VLOOKUP($B1714,$H$13:$J$17,3,0)),(Sheet1!I1695+$F$9/10)*VLOOKUP($B1714,$H$13:$J$17,3,0),"N/A")</f>
        <v>10.441240627984481</v>
      </c>
      <c r="K1714" s="64" t="str">
        <f>IF(ISNUMBER((Sheet1!J1695+$F$9/10)*VLOOKUP($B1714,$H$13:$J$17,3,0)),(Sheet1!J1695+$F$9/10)*VLOOKUP($B1714,$H$13:$J$17,3,0),"N/A")</f>
        <v>N/A</v>
      </c>
    </row>
    <row r="1715" spans="2:11" x14ac:dyDescent="0.3">
      <c r="B1715" s="104" t="str">
        <f>Sheet1!A1696</f>
        <v>MA</v>
      </c>
      <c r="C1715" s="105" t="str">
        <f>Sheet1!B1696</f>
        <v>Elec</v>
      </c>
      <c r="D1715" s="106">
        <f>Sheet1!C1696</f>
        <v>42766</v>
      </c>
      <c r="E1715" s="106" t="str">
        <f>Sheet1!D1696</f>
        <v>Eversource-NEMA</v>
      </c>
      <c r="F1715" s="105" t="str">
        <f>Sheet1!E1696</f>
        <v>1-2M</v>
      </c>
      <c r="G1715" s="64">
        <f>IF(ISNUMBER((Sheet1!F1696+$F$9/10)*VLOOKUP($B1715,$H$13:$J$17,3,0)),(Sheet1!F1696+$F$9/10)*VLOOKUP($B1715,$H$13:$J$17,3,0),"N/A")</f>
        <v>10.535805731827397</v>
      </c>
      <c r="H1715" s="64">
        <f>IF(ISNUMBER((Sheet1!G1696+$F$9/10)*VLOOKUP($B1715,$H$13:$J$17,3,0)),(Sheet1!G1696+$F$9/10)*VLOOKUP($B1715,$H$13:$J$17,3,0),"N/A")</f>
        <v>10.554473964649315</v>
      </c>
      <c r="I1715" s="64">
        <f>IF(ISNUMBER((Sheet1!H1696+$F$9/10)*VLOOKUP($B1715,$H$13:$J$17,3,0)),(Sheet1!H1696+$F$9/10)*VLOOKUP($B1715,$H$13:$J$17,3,0),"N/A")</f>
        <v>10.768286304765992</v>
      </c>
      <c r="J1715" s="64">
        <f>IF(ISNUMBER((Sheet1!I1696+$F$9/10)*VLOOKUP($B1715,$H$13:$J$17,3,0)),(Sheet1!I1696+$F$9/10)*VLOOKUP($B1715,$H$13:$J$17,3,0),"N/A")</f>
        <v>10.316240627984481</v>
      </c>
      <c r="K1715" s="64" t="str">
        <f>IF(ISNUMBER((Sheet1!J1696+$F$9/10)*VLOOKUP($B1715,$H$13:$J$17,3,0)),(Sheet1!J1696+$F$9/10)*VLOOKUP($B1715,$H$13:$J$17,3,0),"N/A")</f>
        <v>N/A</v>
      </c>
    </row>
    <row r="1716" spans="2:11" x14ac:dyDescent="0.3">
      <c r="B1716" s="104" t="str">
        <f>Sheet1!A1697</f>
        <v>MA</v>
      </c>
      <c r="C1716" s="105" t="str">
        <f>Sheet1!B1697</f>
        <v>Elec</v>
      </c>
      <c r="D1716" s="106">
        <f>Sheet1!C1697</f>
        <v>42766</v>
      </c>
      <c r="E1716" s="106" t="str">
        <f>Sheet1!D1697</f>
        <v>Eversource-NEMA</v>
      </c>
      <c r="F1716" s="105" t="str">
        <f>Sheet1!E1697</f>
        <v>2M+</v>
      </c>
      <c r="G1716" s="64">
        <f>IF(ISNUMBER((Sheet1!F1697+$F$9/10)*VLOOKUP($B1716,$H$13:$J$17,3,0)),(Sheet1!F1697+$F$9/10)*VLOOKUP($B1716,$H$13:$J$17,3,0),"N/A")</f>
        <v>10.410805731827397</v>
      </c>
      <c r="H1716" s="64">
        <f>IF(ISNUMBER((Sheet1!G1697+$F$9/10)*VLOOKUP($B1716,$H$13:$J$17,3,0)),(Sheet1!G1697+$F$9/10)*VLOOKUP($B1716,$H$13:$J$17,3,0),"N/A")</f>
        <v>10.429473964649315</v>
      </c>
      <c r="I1716" s="64">
        <f>IF(ISNUMBER((Sheet1!H1697+$F$9/10)*VLOOKUP($B1716,$H$13:$J$17,3,0)),(Sheet1!H1697+$F$9/10)*VLOOKUP($B1716,$H$13:$J$17,3,0),"N/A")</f>
        <v>10.643286304765992</v>
      </c>
      <c r="J1716" s="64">
        <f>IF(ISNUMBER((Sheet1!I1697+$F$9/10)*VLOOKUP($B1716,$H$13:$J$17,3,0)),(Sheet1!I1697+$F$9/10)*VLOOKUP($B1716,$H$13:$J$17,3,0),"N/A")</f>
        <v>10.191240627984481</v>
      </c>
      <c r="K1716" s="64" t="str">
        <f>IF(ISNUMBER((Sheet1!J1697+$F$9/10)*VLOOKUP($B1716,$H$13:$J$17,3,0)),(Sheet1!J1697+$F$9/10)*VLOOKUP($B1716,$H$13:$J$17,3,0),"N/A")</f>
        <v>N/A</v>
      </c>
    </row>
    <row r="1717" spans="2:11" x14ac:dyDescent="0.3">
      <c r="B1717" s="104" t="str">
        <f>Sheet1!A1698</f>
        <v>MA</v>
      </c>
      <c r="C1717" s="105" t="str">
        <f>Sheet1!B1698</f>
        <v>Elec</v>
      </c>
      <c r="D1717" s="106">
        <f>Sheet1!C1698</f>
        <v>42766</v>
      </c>
      <c r="E1717" s="106" t="str">
        <f>Sheet1!D1698</f>
        <v>Eversource-SEMA</v>
      </c>
      <c r="F1717" s="105" t="str">
        <f>Sheet1!E1698</f>
        <v>0-150K</v>
      </c>
      <c r="G1717" s="64">
        <f>IF(ISNUMBER((Sheet1!F1698+$F$9/10)*VLOOKUP($B1717,$H$13:$J$17,3,0)),(Sheet1!F1698+$F$9/10)*VLOOKUP($B1717,$H$13:$J$17,3,0),"N/A")</f>
        <v>9.6557202957147545</v>
      </c>
      <c r="H1717" s="64">
        <f>IF(ISNUMBER((Sheet1!G1698+$F$9/10)*VLOOKUP($B1717,$H$13:$J$17,3,0)),(Sheet1!G1698+$F$9/10)*VLOOKUP($B1717,$H$13:$J$17,3,0),"N/A")</f>
        <v>10.374978679926327</v>
      </c>
      <c r="I1717" s="64">
        <f>IF(ISNUMBER((Sheet1!H1698+$F$9/10)*VLOOKUP($B1717,$H$13:$J$17,3,0)),(Sheet1!H1698+$F$9/10)*VLOOKUP($B1717,$H$13:$J$17,3,0),"N/A")</f>
        <v>10.800733232174917</v>
      </c>
      <c r="J1717" s="64">
        <f>IF(ISNUMBER((Sheet1!I1698+$F$9/10)*VLOOKUP($B1717,$H$13:$J$17,3,0)),(Sheet1!I1698+$F$9/10)*VLOOKUP($B1717,$H$13:$J$17,3,0),"N/A")</f>
        <v>10.455916946457842</v>
      </c>
      <c r="K1717" s="64" t="str">
        <f>IF(ISNUMBER((Sheet1!J1698+$F$9/10)*VLOOKUP($B1717,$H$13:$J$17,3,0)),(Sheet1!J1698+$F$9/10)*VLOOKUP($B1717,$H$13:$J$17,3,0),"N/A")</f>
        <v>N/A</v>
      </c>
    </row>
    <row r="1718" spans="2:11" x14ac:dyDescent="0.3">
      <c r="B1718" s="104" t="str">
        <f>Sheet1!A1699</f>
        <v>MA</v>
      </c>
      <c r="C1718" s="105" t="str">
        <f>Sheet1!B1699</f>
        <v>Elec</v>
      </c>
      <c r="D1718" s="106">
        <f>Sheet1!C1699</f>
        <v>42766</v>
      </c>
      <c r="E1718" s="106" t="str">
        <f>Sheet1!D1699</f>
        <v>Eversource-SEMA</v>
      </c>
      <c r="F1718" s="105" t="str">
        <f>Sheet1!E1699</f>
        <v>150-500K</v>
      </c>
      <c r="G1718" s="64">
        <f>IF(ISNUMBER((Sheet1!F1699+$F$9/10)*VLOOKUP($B1718,$H$13:$J$17,3,0)),(Sheet1!F1699+$F$9/10)*VLOOKUP($B1718,$H$13:$J$17,3,0),"N/A")</f>
        <v>9.4557202957147535</v>
      </c>
      <c r="H1718" s="64">
        <f>IF(ISNUMBER((Sheet1!G1699+$F$9/10)*VLOOKUP($B1718,$H$13:$J$17,3,0)),(Sheet1!G1699+$F$9/10)*VLOOKUP($B1718,$H$13:$J$17,3,0),"N/A")</f>
        <v>10.174978679926328</v>
      </c>
      <c r="I1718" s="64">
        <f>IF(ISNUMBER((Sheet1!H1699+$F$9/10)*VLOOKUP($B1718,$H$13:$J$17,3,0)),(Sheet1!H1699+$F$9/10)*VLOOKUP($B1718,$H$13:$J$17,3,0),"N/A")</f>
        <v>10.600733232174917</v>
      </c>
      <c r="J1718" s="64">
        <f>IF(ISNUMBER((Sheet1!I1699+$F$9/10)*VLOOKUP($B1718,$H$13:$J$17,3,0)),(Sheet1!I1699+$F$9/10)*VLOOKUP($B1718,$H$13:$J$17,3,0),"N/A")</f>
        <v>10.255916946457841</v>
      </c>
      <c r="K1718" s="64" t="str">
        <f>IF(ISNUMBER((Sheet1!J1699+$F$9/10)*VLOOKUP($B1718,$H$13:$J$17,3,0)),(Sheet1!J1699+$F$9/10)*VLOOKUP($B1718,$H$13:$J$17,3,0),"N/A")</f>
        <v>N/A</v>
      </c>
    </row>
    <row r="1719" spans="2:11" x14ac:dyDescent="0.3">
      <c r="B1719" s="104" t="str">
        <f>Sheet1!A1700</f>
        <v>MA</v>
      </c>
      <c r="C1719" s="105" t="str">
        <f>Sheet1!B1700</f>
        <v>Elec</v>
      </c>
      <c r="D1719" s="106">
        <f>Sheet1!C1700</f>
        <v>42766</v>
      </c>
      <c r="E1719" s="106" t="str">
        <f>Sheet1!D1700</f>
        <v>Eversource-SEMA</v>
      </c>
      <c r="F1719" s="105" t="str">
        <f>Sheet1!E1700</f>
        <v>500-1M</v>
      </c>
      <c r="G1719" s="64">
        <f>IF(ISNUMBER((Sheet1!F1700+$F$9/10)*VLOOKUP($B1719,$H$13:$J$17,3,0)),(Sheet1!F1700+$F$9/10)*VLOOKUP($B1719,$H$13:$J$17,3,0),"N/A")</f>
        <v>9.1057202957147538</v>
      </c>
      <c r="H1719" s="64">
        <f>IF(ISNUMBER((Sheet1!G1700+$F$9/10)*VLOOKUP($B1719,$H$13:$J$17,3,0)),(Sheet1!G1700+$F$9/10)*VLOOKUP($B1719,$H$13:$J$17,3,0),"N/A")</f>
        <v>9.8249786799263283</v>
      </c>
      <c r="I1719" s="64">
        <f>IF(ISNUMBER((Sheet1!H1700+$F$9/10)*VLOOKUP($B1719,$H$13:$J$17,3,0)),(Sheet1!H1700+$F$9/10)*VLOOKUP($B1719,$H$13:$J$17,3,0),"N/A")</f>
        <v>10.250733232174918</v>
      </c>
      <c r="J1719" s="64">
        <f>IF(ISNUMBER((Sheet1!I1700+$F$9/10)*VLOOKUP($B1719,$H$13:$J$17,3,0)),(Sheet1!I1700+$F$9/10)*VLOOKUP($B1719,$H$13:$J$17,3,0),"N/A")</f>
        <v>9.9059169464578414</v>
      </c>
      <c r="K1719" s="64" t="str">
        <f>IF(ISNUMBER((Sheet1!J1700+$F$9/10)*VLOOKUP($B1719,$H$13:$J$17,3,0)),(Sheet1!J1700+$F$9/10)*VLOOKUP($B1719,$H$13:$J$17,3,0),"N/A")</f>
        <v>N/A</v>
      </c>
    </row>
    <row r="1720" spans="2:11" x14ac:dyDescent="0.3">
      <c r="B1720" s="104" t="str">
        <f>Sheet1!A1701</f>
        <v>MA</v>
      </c>
      <c r="C1720" s="105" t="str">
        <f>Sheet1!B1701</f>
        <v>Elec</v>
      </c>
      <c r="D1720" s="106">
        <f>Sheet1!C1701</f>
        <v>42766</v>
      </c>
      <c r="E1720" s="106" t="str">
        <f>Sheet1!D1701</f>
        <v>Eversource-SEMA</v>
      </c>
      <c r="F1720" s="105" t="str">
        <f>Sheet1!E1701</f>
        <v>1-2M</v>
      </c>
      <c r="G1720" s="64">
        <f>IF(ISNUMBER((Sheet1!F1701+$F$9/10)*VLOOKUP($B1720,$H$13:$J$17,3,0)),(Sheet1!F1701+$F$9/10)*VLOOKUP($B1720,$H$13:$J$17,3,0),"N/A")</f>
        <v>8.9807202957147538</v>
      </c>
      <c r="H1720" s="64">
        <f>IF(ISNUMBER((Sheet1!G1701+$F$9/10)*VLOOKUP($B1720,$H$13:$J$17,3,0)),(Sheet1!G1701+$F$9/10)*VLOOKUP($B1720,$H$13:$J$17,3,0),"N/A")</f>
        <v>9.6999786799263283</v>
      </c>
      <c r="I1720" s="64">
        <f>IF(ISNUMBER((Sheet1!H1701+$F$9/10)*VLOOKUP($B1720,$H$13:$J$17,3,0)),(Sheet1!H1701+$F$9/10)*VLOOKUP($B1720,$H$13:$J$17,3,0),"N/A")</f>
        <v>10.125733232174918</v>
      </c>
      <c r="J1720" s="64">
        <f>IF(ISNUMBER((Sheet1!I1701+$F$9/10)*VLOOKUP($B1720,$H$13:$J$17,3,0)),(Sheet1!I1701+$F$9/10)*VLOOKUP($B1720,$H$13:$J$17,3,0),"N/A")</f>
        <v>9.7809169464578414</v>
      </c>
      <c r="K1720" s="64" t="str">
        <f>IF(ISNUMBER((Sheet1!J1701+$F$9/10)*VLOOKUP($B1720,$H$13:$J$17,3,0)),(Sheet1!J1701+$F$9/10)*VLOOKUP($B1720,$H$13:$J$17,3,0),"N/A")</f>
        <v>N/A</v>
      </c>
    </row>
    <row r="1721" spans="2:11" x14ac:dyDescent="0.3">
      <c r="B1721" s="104" t="str">
        <f>Sheet1!A1702</f>
        <v>MA</v>
      </c>
      <c r="C1721" s="105" t="str">
        <f>Sheet1!B1702</f>
        <v>Elec</v>
      </c>
      <c r="D1721" s="106">
        <f>Sheet1!C1702</f>
        <v>42766</v>
      </c>
      <c r="E1721" s="106" t="str">
        <f>Sheet1!D1702</f>
        <v>Eversource-SEMA</v>
      </c>
      <c r="F1721" s="105" t="str">
        <f>Sheet1!E1702</f>
        <v>2M+</v>
      </c>
      <c r="G1721" s="64">
        <f>IF(ISNUMBER((Sheet1!F1702+$F$9/10)*VLOOKUP($B1721,$H$13:$J$17,3,0)),(Sheet1!F1702+$F$9/10)*VLOOKUP($B1721,$H$13:$J$17,3,0),"N/A")</f>
        <v>8.8557202957147538</v>
      </c>
      <c r="H1721" s="64">
        <f>IF(ISNUMBER((Sheet1!G1702+$F$9/10)*VLOOKUP($B1721,$H$13:$J$17,3,0)),(Sheet1!G1702+$F$9/10)*VLOOKUP($B1721,$H$13:$J$17,3,0),"N/A")</f>
        <v>9.5749786799263283</v>
      </c>
      <c r="I1721" s="64">
        <f>IF(ISNUMBER((Sheet1!H1702+$F$9/10)*VLOOKUP($B1721,$H$13:$J$17,3,0)),(Sheet1!H1702+$F$9/10)*VLOOKUP($B1721,$H$13:$J$17,3,0),"N/A")</f>
        <v>10.000733232174918</v>
      </c>
      <c r="J1721" s="64">
        <f>IF(ISNUMBER((Sheet1!I1702+$F$9/10)*VLOOKUP($B1721,$H$13:$J$17,3,0)),(Sheet1!I1702+$F$9/10)*VLOOKUP($B1721,$H$13:$J$17,3,0),"N/A")</f>
        <v>9.6559169464578414</v>
      </c>
      <c r="K1721" s="64" t="str">
        <f>IF(ISNUMBER((Sheet1!J1702+$F$9/10)*VLOOKUP($B1721,$H$13:$J$17,3,0)),(Sheet1!J1702+$F$9/10)*VLOOKUP($B1721,$H$13:$J$17,3,0),"N/A")</f>
        <v>N/A</v>
      </c>
    </row>
    <row r="1722" spans="2:11" x14ac:dyDescent="0.3">
      <c r="B1722" s="104" t="str">
        <f>Sheet1!A1703</f>
        <v>MA</v>
      </c>
      <c r="C1722" s="105" t="str">
        <f>Sheet1!B1703</f>
        <v>Elec</v>
      </c>
      <c r="D1722" s="106">
        <f>Sheet1!C1703</f>
        <v>42766</v>
      </c>
      <c r="E1722" s="106" t="str">
        <f>Sheet1!D1703</f>
        <v>NatGrid-NEMA</v>
      </c>
      <c r="F1722" s="105" t="str">
        <f>Sheet1!E1703</f>
        <v>0-150K</v>
      </c>
      <c r="G1722" s="64">
        <f>IF(ISNUMBER((Sheet1!F1703+$F$9/10)*VLOOKUP($B1722,$H$13:$J$17,3,0)),(Sheet1!F1703+$F$9/10)*VLOOKUP($B1722,$H$13:$J$17,3,0),"N/A")</f>
        <v>9.666958402375343</v>
      </c>
      <c r="H1722" s="64">
        <f>IF(ISNUMBER((Sheet1!G1703+$F$9/10)*VLOOKUP($B1722,$H$13:$J$17,3,0)),(Sheet1!G1703+$F$9/10)*VLOOKUP($B1722,$H$13:$J$17,3,0),"N/A")</f>
        <v>10.48023982492329</v>
      </c>
      <c r="I1722" s="64">
        <f>IF(ISNUMBER((Sheet1!H1703+$F$9/10)*VLOOKUP($B1722,$H$13:$J$17,3,0)),(Sheet1!H1703+$F$9/10)*VLOOKUP($B1722,$H$13:$J$17,3,0),"N/A")</f>
        <v>10.959235019948645</v>
      </c>
      <c r="J1722" s="64">
        <f>IF(ISNUMBER((Sheet1!I1703+$F$9/10)*VLOOKUP($B1722,$H$13:$J$17,3,0)),(Sheet1!I1703+$F$9/10)*VLOOKUP($B1722,$H$13:$J$17,3,0),"N/A")</f>
        <v>10.638538058121469</v>
      </c>
      <c r="K1722" s="64" t="str">
        <f>IF(ISNUMBER((Sheet1!J1703+$F$9/10)*VLOOKUP($B1722,$H$13:$J$17,3,0)),(Sheet1!J1703+$F$9/10)*VLOOKUP($B1722,$H$13:$J$17,3,0),"N/A")</f>
        <v>N/A</v>
      </c>
    </row>
    <row r="1723" spans="2:11" x14ac:dyDescent="0.3">
      <c r="B1723" s="104" t="str">
        <f>Sheet1!A1704</f>
        <v>MA</v>
      </c>
      <c r="C1723" s="105" t="str">
        <f>Sheet1!B1704</f>
        <v>Elec</v>
      </c>
      <c r="D1723" s="106">
        <f>Sheet1!C1704</f>
        <v>42766</v>
      </c>
      <c r="E1723" s="106" t="str">
        <f>Sheet1!D1704</f>
        <v>NatGrid-NEMA</v>
      </c>
      <c r="F1723" s="105" t="str">
        <f>Sheet1!E1704</f>
        <v>150-500K</v>
      </c>
      <c r="G1723" s="64">
        <f>IF(ISNUMBER((Sheet1!F1704+$F$9/10)*VLOOKUP($B1723,$H$13:$J$17,3,0)),(Sheet1!F1704+$F$9/10)*VLOOKUP($B1723,$H$13:$J$17,3,0),"N/A")</f>
        <v>9.4669584023753437</v>
      </c>
      <c r="H1723" s="64">
        <f>IF(ISNUMBER((Sheet1!G1704+$F$9/10)*VLOOKUP($B1723,$H$13:$J$17,3,0)),(Sheet1!G1704+$F$9/10)*VLOOKUP($B1723,$H$13:$J$17,3,0),"N/A")</f>
        <v>10.280239824923289</v>
      </c>
      <c r="I1723" s="64">
        <f>IF(ISNUMBER((Sheet1!H1704+$F$9/10)*VLOOKUP($B1723,$H$13:$J$17,3,0)),(Sheet1!H1704+$F$9/10)*VLOOKUP($B1723,$H$13:$J$17,3,0),"N/A")</f>
        <v>10.759235019948644</v>
      </c>
      <c r="J1723" s="64">
        <f>IF(ISNUMBER((Sheet1!I1704+$F$9/10)*VLOOKUP($B1723,$H$13:$J$17,3,0)),(Sheet1!I1704+$F$9/10)*VLOOKUP($B1723,$H$13:$J$17,3,0),"N/A")</f>
        <v>10.43853805812147</v>
      </c>
      <c r="K1723" s="64" t="str">
        <f>IF(ISNUMBER((Sheet1!J1704+$F$9/10)*VLOOKUP($B1723,$H$13:$J$17,3,0)),(Sheet1!J1704+$F$9/10)*VLOOKUP($B1723,$H$13:$J$17,3,0),"N/A")</f>
        <v>N/A</v>
      </c>
    </row>
    <row r="1724" spans="2:11" x14ac:dyDescent="0.3">
      <c r="B1724" s="104" t="str">
        <f>Sheet1!A1705</f>
        <v>MA</v>
      </c>
      <c r="C1724" s="105" t="str">
        <f>Sheet1!B1705</f>
        <v>Elec</v>
      </c>
      <c r="D1724" s="106">
        <f>Sheet1!C1705</f>
        <v>42766</v>
      </c>
      <c r="E1724" s="106" t="str">
        <f>Sheet1!D1705</f>
        <v>NatGrid-NEMA</v>
      </c>
      <c r="F1724" s="105" t="str">
        <f>Sheet1!E1705</f>
        <v>500-1M</v>
      </c>
      <c r="G1724" s="64">
        <f>IF(ISNUMBER((Sheet1!F1705+$F$9/10)*VLOOKUP($B1724,$H$13:$J$17,3,0)),(Sheet1!F1705+$F$9/10)*VLOOKUP($B1724,$H$13:$J$17,3,0),"N/A")</f>
        <v>9.1169584023753423</v>
      </c>
      <c r="H1724" s="64">
        <f>IF(ISNUMBER((Sheet1!G1705+$F$9/10)*VLOOKUP($B1724,$H$13:$J$17,3,0)),(Sheet1!G1705+$F$9/10)*VLOOKUP($B1724,$H$13:$J$17,3,0),"N/A")</f>
        <v>9.930239824923289</v>
      </c>
      <c r="I1724" s="64">
        <f>IF(ISNUMBER((Sheet1!H1705+$F$9/10)*VLOOKUP($B1724,$H$13:$J$17,3,0)),(Sheet1!H1705+$F$9/10)*VLOOKUP($B1724,$H$13:$J$17,3,0),"N/A")</f>
        <v>10.409235019948644</v>
      </c>
      <c r="J1724" s="64">
        <f>IF(ISNUMBER((Sheet1!I1705+$F$9/10)*VLOOKUP($B1724,$H$13:$J$17,3,0)),(Sheet1!I1705+$F$9/10)*VLOOKUP($B1724,$H$13:$J$17,3,0),"N/A")</f>
        <v>10.088538058121468</v>
      </c>
      <c r="K1724" s="64" t="str">
        <f>IF(ISNUMBER((Sheet1!J1705+$F$9/10)*VLOOKUP($B1724,$H$13:$J$17,3,0)),(Sheet1!J1705+$F$9/10)*VLOOKUP($B1724,$H$13:$J$17,3,0),"N/A")</f>
        <v>N/A</v>
      </c>
    </row>
    <row r="1725" spans="2:11" x14ac:dyDescent="0.3">
      <c r="B1725" s="104" t="str">
        <f>Sheet1!A1706</f>
        <v>MA</v>
      </c>
      <c r="C1725" s="105" t="str">
        <f>Sheet1!B1706</f>
        <v>Elec</v>
      </c>
      <c r="D1725" s="106">
        <f>Sheet1!C1706</f>
        <v>42766</v>
      </c>
      <c r="E1725" s="106" t="str">
        <f>Sheet1!D1706</f>
        <v>NatGrid-NEMA</v>
      </c>
      <c r="F1725" s="105" t="str">
        <f>Sheet1!E1706</f>
        <v>1-2M</v>
      </c>
      <c r="G1725" s="64">
        <f>IF(ISNUMBER((Sheet1!F1706+$F$9/10)*VLOOKUP($B1725,$H$13:$J$17,3,0)),(Sheet1!F1706+$F$9/10)*VLOOKUP($B1725,$H$13:$J$17,3,0),"N/A")</f>
        <v>8.9919584023753423</v>
      </c>
      <c r="H1725" s="64">
        <f>IF(ISNUMBER((Sheet1!G1706+$F$9/10)*VLOOKUP($B1725,$H$13:$J$17,3,0)),(Sheet1!G1706+$F$9/10)*VLOOKUP($B1725,$H$13:$J$17,3,0),"N/A")</f>
        <v>9.805239824923289</v>
      </c>
      <c r="I1725" s="64">
        <f>IF(ISNUMBER((Sheet1!H1706+$F$9/10)*VLOOKUP($B1725,$H$13:$J$17,3,0)),(Sheet1!H1706+$F$9/10)*VLOOKUP($B1725,$H$13:$J$17,3,0),"N/A")</f>
        <v>10.284235019948644</v>
      </c>
      <c r="J1725" s="64">
        <f>IF(ISNUMBER((Sheet1!I1706+$F$9/10)*VLOOKUP($B1725,$H$13:$J$17,3,0)),(Sheet1!I1706+$F$9/10)*VLOOKUP($B1725,$H$13:$J$17,3,0),"N/A")</f>
        <v>9.9635380581214683</v>
      </c>
      <c r="K1725" s="64" t="str">
        <f>IF(ISNUMBER((Sheet1!J1706+$F$9/10)*VLOOKUP($B1725,$H$13:$J$17,3,0)),(Sheet1!J1706+$F$9/10)*VLOOKUP($B1725,$H$13:$J$17,3,0),"N/A")</f>
        <v>N/A</v>
      </c>
    </row>
    <row r="1726" spans="2:11" x14ac:dyDescent="0.3">
      <c r="B1726" s="104" t="str">
        <f>Sheet1!A1707</f>
        <v>MA</v>
      </c>
      <c r="C1726" s="105" t="str">
        <f>Sheet1!B1707</f>
        <v>Elec</v>
      </c>
      <c r="D1726" s="106">
        <f>Sheet1!C1707</f>
        <v>42766</v>
      </c>
      <c r="E1726" s="106" t="str">
        <f>Sheet1!D1707</f>
        <v>NatGrid-NEMA</v>
      </c>
      <c r="F1726" s="105" t="str">
        <f>Sheet1!E1707</f>
        <v>2M+</v>
      </c>
      <c r="G1726" s="64">
        <f>IF(ISNUMBER((Sheet1!F1707+$F$9/10)*VLOOKUP($B1726,$H$13:$J$17,3,0)),(Sheet1!F1707+$F$9/10)*VLOOKUP($B1726,$H$13:$J$17,3,0),"N/A")</f>
        <v>8.8669584023753423</v>
      </c>
      <c r="H1726" s="64">
        <f>IF(ISNUMBER((Sheet1!G1707+$F$9/10)*VLOOKUP($B1726,$H$13:$J$17,3,0)),(Sheet1!G1707+$F$9/10)*VLOOKUP($B1726,$H$13:$J$17,3,0),"N/A")</f>
        <v>9.680239824923289</v>
      </c>
      <c r="I1726" s="64">
        <f>IF(ISNUMBER((Sheet1!H1707+$F$9/10)*VLOOKUP($B1726,$H$13:$J$17,3,0)),(Sheet1!H1707+$F$9/10)*VLOOKUP($B1726,$H$13:$J$17,3,0),"N/A")</f>
        <v>10.159235019948644</v>
      </c>
      <c r="J1726" s="64">
        <f>IF(ISNUMBER((Sheet1!I1707+$F$9/10)*VLOOKUP($B1726,$H$13:$J$17,3,0)),(Sheet1!I1707+$F$9/10)*VLOOKUP($B1726,$H$13:$J$17,3,0),"N/A")</f>
        <v>9.8385380581214683</v>
      </c>
      <c r="K1726" s="64" t="str">
        <f>IF(ISNUMBER((Sheet1!J1707+$F$9/10)*VLOOKUP($B1726,$H$13:$J$17,3,0)),(Sheet1!J1707+$F$9/10)*VLOOKUP($B1726,$H$13:$J$17,3,0),"N/A")</f>
        <v>N/A</v>
      </c>
    </row>
    <row r="1727" spans="2:11" x14ac:dyDescent="0.3">
      <c r="B1727" s="104" t="str">
        <f>Sheet1!A1708</f>
        <v>MA</v>
      </c>
      <c r="C1727" s="105" t="str">
        <f>Sheet1!B1708</f>
        <v>Elec</v>
      </c>
      <c r="D1727" s="106">
        <f>Sheet1!C1708</f>
        <v>42766</v>
      </c>
      <c r="E1727" s="106" t="str">
        <f>Sheet1!D1708</f>
        <v>NatGrid-SEMA</v>
      </c>
      <c r="F1727" s="105" t="str">
        <f>Sheet1!E1708</f>
        <v>0-150K</v>
      </c>
      <c r="G1727" s="64">
        <f>IF(ISNUMBER((Sheet1!F1708+$F$9/10)*VLOOKUP($B1727,$H$13:$J$17,3,0)),(Sheet1!F1708+$F$9/10)*VLOOKUP($B1727,$H$13:$J$17,3,0),"N/A")</f>
        <v>9.6912110961225455</v>
      </c>
      <c r="H1727" s="64">
        <f>IF(ISNUMBER((Sheet1!G1708+$F$9/10)*VLOOKUP($B1727,$H$13:$J$17,3,0)),(Sheet1!G1708+$F$9/10)*VLOOKUP($B1727,$H$13:$J$17,3,0),"N/A")</f>
        <v>10.415894655130222</v>
      </c>
      <c r="I1727" s="64">
        <f>IF(ISNUMBER((Sheet1!H1708+$F$9/10)*VLOOKUP($B1727,$H$13:$J$17,3,0)),(Sheet1!H1708+$F$9/10)*VLOOKUP($B1727,$H$13:$J$17,3,0),"N/A")</f>
        <v>10.843243799113445</v>
      </c>
      <c r="J1727" s="64">
        <f>IF(ISNUMBER((Sheet1!I1708+$F$9/10)*VLOOKUP($B1727,$H$13:$J$17,3,0)),(Sheet1!I1708+$F$9/10)*VLOOKUP($B1727,$H$13:$J$17,3,0),"N/A")</f>
        <v>10.497340696661736</v>
      </c>
      <c r="K1727" s="64" t="str">
        <f>IF(ISNUMBER((Sheet1!J1708+$F$9/10)*VLOOKUP($B1727,$H$13:$J$17,3,0)),(Sheet1!J1708+$F$9/10)*VLOOKUP($B1727,$H$13:$J$17,3,0),"N/A")</f>
        <v>N/A</v>
      </c>
    </row>
    <row r="1728" spans="2:11" x14ac:dyDescent="0.3">
      <c r="B1728" s="104" t="str">
        <f>Sheet1!A1709</f>
        <v>MA</v>
      </c>
      <c r="C1728" s="105" t="str">
        <f>Sheet1!B1709</f>
        <v>Elec</v>
      </c>
      <c r="D1728" s="106">
        <f>Sheet1!C1709</f>
        <v>42766</v>
      </c>
      <c r="E1728" s="106" t="str">
        <f>Sheet1!D1709</f>
        <v>NatGrid-SEMA</v>
      </c>
      <c r="F1728" s="105" t="str">
        <f>Sheet1!E1709</f>
        <v>150-500K</v>
      </c>
      <c r="G1728" s="64">
        <f>IF(ISNUMBER((Sheet1!F1709+$F$9/10)*VLOOKUP($B1728,$H$13:$J$17,3,0)),(Sheet1!F1709+$F$9/10)*VLOOKUP($B1728,$H$13:$J$17,3,0),"N/A")</f>
        <v>9.4912110961225444</v>
      </c>
      <c r="H1728" s="64">
        <f>IF(ISNUMBER((Sheet1!G1709+$F$9/10)*VLOOKUP($B1728,$H$13:$J$17,3,0)),(Sheet1!G1709+$F$9/10)*VLOOKUP($B1728,$H$13:$J$17,3,0),"N/A")</f>
        <v>10.215894655130223</v>
      </c>
      <c r="I1728" s="64">
        <f>IF(ISNUMBER((Sheet1!H1709+$F$9/10)*VLOOKUP($B1728,$H$13:$J$17,3,0)),(Sheet1!H1709+$F$9/10)*VLOOKUP($B1728,$H$13:$J$17,3,0),"N/A")</f>
        <v>10.643243799113446</v>
      </c>
      <c r="J1728" s="64">
        <f>IF(ISNUMBER((Sheet1!I1709+$F$9/10)*VLOOKUP($B1728,$H$13:$J$17,3,0)),(Sheet1!I1709+$F$9/10)*VLOOKUP($B1728,$H$13:$J$17,3,0),"N/A")</f>
        <v>10.297340696661736</v>
      </c>
      <c r="K1728" s="64" t="str">
        <f>IF(ISNUMBER((Sheet1!J1709+$F$9/10)*VLOOKUP($B1728,$H$13:$J$17,3,0)),(Sheet1!J1709+$F$9/10)*VLOOKUP($B1728,$H$13:$J$17,3,0),"N/A")</f>
        <v>N/A</v>
      </c>
    </row>
    <row r="1729" spans="2:11" x14ac:dyDescent="0.3">
      <c r="B1729" s="104" t="str">
        <f>Sheet1!A1710</f>
        <v>MA</v>
      </c>
      <c r="C1729" s="105" t="str">
        <f>Sheet1!B1710</f>
        <v>Elec</v>
      </c>
      <c r="D1729" s="106">
        <f>Sheet1!C1710</f>
        <v>42766</v>
      </c>
      <c r="E1729" s="106" t="str">
        <f>Sheet1!D1710</f>
        <v>NatGrid-SEMA</v>
      </c>
      <c r="F1729" s="105" t="str">
        <f>Sheet1!E1710</f>
        <v>500-1M</v>
      </c>
      <c r="G1729" s="64">
        <f>IF(ISNUMBER((Sheet1!F1710+$F$9/10)*VLOOKUP($B1729,$H$13:$J$17,3,0)),(Sheet1!F1710+$F$9/10)*VLOOKUP($B1729,$H$13:$J$17,3,0),"N/A")</f>
        <v>9.1412110961225448</v>
      </c>
      <c r="H1729" s="64">
        <f>IF(ISNUMBER((Sheet1!G1710+$F$9/10)*VLOOKUP($B1729,$H$13:$J$17,3,0)),(Sheet1!G1710+$F$9/10)*VLOOKUP($B1729,$H$13:$J$17,3,0),"N/A")</f>
        <v>9.8658946551302229</v>
      </c>
      <c r="I1729" s="64">
        <f>IF(ISNUMBER((Sheet1!H1710+$F$9/10)*VLOOKUP($B1729,$H$13:$J$17,3,0)),(Sheet1!H1710+$F$9/10)*VLOOKUP($B1729,$H$13:$J$17,3,0),"N/A")</f>
        <v>10.293243799113444</v>
      </c>
      <c r="J1729" s="64">
        <f>IF(ISNUMBER((Sheet1!I1710+$F$9/10)*VLOOKUP($B1729,$H$13:$J$17,3,0)),(Sheet1!I1710+$F$9/10)*VLOOKUP($B1729,$H$13:$J$17,3,0),"N/A")</f>
        <v>9.9473406966617368</v>
      </c>
      <c r="K1729" s="64" t="str">
        <f>IF(ISNUMBER((Sheet1!J1710+$F$9/10)*VLOOKUP($B1729,$H$13:$J$17,3,0)),(Sheet1!J1710+$F$9/10)*VLOOKUP($B1729,$H$13:$J$17,3,0),"N/A")</f>
        <v>N/A</v>
      </c>
    </row>
    <row r="1730" spans="2:11" x14ac:dyDescent="0.3">
      <c r="B1730" s="104" t="str">
        <f>Sheet1!A1711</f>
        <v>MA</v>
      </c>
      <c r="C1730" s="105" t="str">
        <f>Sheet1!B1711</f>
        <v>Elec</v>
      </c>
      <c r="D1730" s="106">
        <f>Sheet1!C1711</f>
        <v>42766</v>
      </c>
      <c r="E1730" s="106" t="str">
        <f>Sheet1!D1711</f>
        <v>NatGrid-SEMA</v>
      </c>
      <c r="F1730" s="105" t="str">
        <f>Sheet1!E1711</f>
        <v>1-2M</v>
      </c>
      <c r="G1730" s="64">
        <f>IF(ISNUMBER((Sheet1!F1711+$F$9/10)*VLOOKUP($B1730,$H$13:$J$17,3,0)),(Sheet1!F1711+$F$9/10)*VLOOKUP($B1730,$H$13:$J$17,3,0),"N/A")</f>
        <v>9.0162110961225448</v>
      </c>
      <c r="H1730" s="64">
        <f>IF(ISNUMBER((Sheet1!G1711+$F$9/10)*VLOOKUP($B1730,$H$13:$J$17,3,0)),(Sheet1!G1711+$F$9/10)*VLOOKUP($B1730,$H$13:$J$17,3,0),"N/A")</f>
        <v>9.7408946551302229</v>
      </c>
      <c r="I1730" s="64">
        <f>IF(ISNUMBER((Sheet1!H1711+$F$9/10)*VLOOKUP($B1730,$H$13:$J$17,3,0)),(Sheet1!H1711+$F$9/10)*VLOOKUP($B1730,$H$13:$J$17,3,0),"N/A")</f>
        <v>10.168243799113444</v>
      </c>
      <c r="J1730" s="64">
        <f>IF(ISNUMBER((Sheet1!I1711+$F$9/10)*VLOOKUP($B1730,$H$13:$J$17,3,0)),(Sheet1!I1711+$F$9/10)*VLOOKUP($B1730,$H$13:$J$17,3,0),"N/A")</f>
        <v>9.8223406966617368</v>
      </c>
      <c r="K1730" s="64" t="str">
        <f>IF(ISNUMBER((Sheet1!J1711+$F$9/10)*VLOOKUP($B1730,$H$13:$J$17,3,0)),(Sheet1!J1711+$F$9/10)*VLOOKUP($B1730,$H$13:$J$17,3,0),"N/A")</f>
        <v>N/A</v>
      </c>
    </row>
    <row r="1731" spans="2:11" x14ac:dyDescent="0.3">
      <c r="B1731" s="104" t="str">
        <f>Sheet1!A1712</f>
        <v>MA</v>
      </c>
      <c r="C1731" s="105" t="str">
        <f>Sheet1!B1712</f>
        <v>Elec</v>
      </c>
      <c r="D1731" s="106">
        <f>Sheet1!C1712</f>
        <v>42766</v>
      </c>
      <c r="E1731" s="106" t="str">
        <f>Sheet1!D1712</f>
        <v>NatGrid-SEMA</v>
      </c>
      <c r="F1731" s="105" t="str">
        <f>Sheet1!E1712</f>
        <v>2M+</v>
      </c>
      <c r="G1731" s="64">
        <f>IF(ISNUMBER((Sheet1!F1712+$F$9/10)*VLOOKUP($B1731,$H$13:$J$17,3,0)),(Sheet1!F1712+$F$9/10)*VLOOKUP($B1731,$H$13:$J$17,3,0),"N/A")</f>
        <v>8.8912110961225448</v>
      </c>
      <c r="H1731" s="64">
        <f>IF(ISNUMBER((Sheet1!G1712+$F$9/10)*VLOOKUP($B1731,$H$13:$J$17,3,0)),(Sheet1!G1712+$F$9/10)*VLOOKUP($B1731,$H$13:$J$17,3,0),"N/A")</f>
        <v>9.6158946551302229</v>
      </c>
      <c r="I1731" s="64">
        <f>IF(ISNUMBER((Sheet1!H1712+$F$9/10)*VLOOKUP($B1731,$H$13:$J$17,3,0)),(Sheet1!H1712+$F$9/10)*VLOOKUP($B1731,$H$13:$J$17,3,0),"N/A")</f>
        <v>10.043243799113444</v>
      </c>
      <c r="J1731" s="64">
        <f>IF(ISNUMBER((Sheet1!I1712+$F$9/10)*VLOOKUP($B1731,$H$13:$J$17,3,0)),(Sheet1!I1712+$F$9/10)*VLOOKUP($B1731,$H$13:$J$17,3,0),"N/A")</f>
        <v>9.6973406966617368</v>
      </c>
      <c r="K1731" s="64" t="str">
        <f>IF(ISNUMBER((Sheet1!J1712+$F$9/10)*VLOOKUP($B1731,$H$13:$J$17,3,0)),(Sheet1!J1712+$F$9/10)*VLOOKUP($B1731,$H$13:$J$17,3,0),"N/A")</f>
        <v>N/A</v>
      </c>
    </row>
    <row r="1732" spans="2:11" x14ac:dyDescent="0.3">
      <c r="B1732" s="104" t="str">
        <f>Sheet1!A1713</f>
        <v>MA</v>
      </c>
      <c r="C1732" s="105" t="str">
        <f>Sheet1!B1713</f>
        <v>Elec</v>
      </c>
      <c r="D1732" s="106">
        <f>Sheet1!C1713</f>
        <v>42766</v>
      </c>
      <c r="E1732" s="106" t="str">
        <f>Sheet1!D1713</f>
        <v>NatGrid-WCMA</v>
      </c>
      <c r="F1732" s="105" t="str">
        <f>Sheet1!E1713</f>
        <v>0-150K</v>
      </c>
      <c r="G1732" s="64">
        <f>IF(ISNUMBER((Sheet1!F1713+$F$9/10)*VLOOKUP($B1732,$H$13:$J$17,3,0)),(Sheet1!F1713+$F$9/10)*VLOOKUP($B1732,$H$13:$J$17,3,0),"N/A")</f>
        <v>9.609813552375341</v>
      </c>
      <c r="H1732" s="64">
        <f>IF(ISNUMBER((Sheet1!G1713+$F$9/10)*VLOOKUP($B1732,$H$13:$J$17,3,0)),(Sheet1!G1713+$F$9/10)*VLOOKUP($B1732,$H$13:$J$17,3,0),"N/A")</f>
        <v>10.342984324923286</v>
      </c>
      <c r="I1732" s="64">
        <f>IF(ISNUMBER((Sheet1!H1713+$F$9/10)*VLOOKUP($B1732,$H$13:$J$17,3,0)),(Sheet1!H1713+$F$9/10)*VLOOKUP($B1732,$H$13:$J$17,3,0),"N/A")</f>
        <v>10.781151964393086</v>
      </c>
      <c r="J1732" s="64">
        <f>IF(ISNUMBER((Sheet1!I1713+$F$9/10)*VLOOKUP($B1732,$H$13:$J$17,3,0)),(Sheet1!I1713+$F$9/10)*VLOOKUP($B1732,$H$13:$J$17,3,0),"N/A")</f>
        <v>10.421258999788135</v>
      </c>
      <c r="K1732" s="64" t="str">
        <f>IF(ISNUMBER((Sheet1!J1713+$F$9/10)*VLOOKUP($B1732,$H$13:$J$17,3,0)),(Sheet1!J1713+$F$9/10)*VLOOKUP($B1732,$H$13:$J$17,3,0),"N/A")</f>
        <v>N/A</v>
      </c>
    </row>
    <row r="1733" spans="2:11" x14ac:dyDescent="0.3">
      <c r="B1733" s="104" t="str">
        <f>Sheet1!A1714</f>
        <v>MA</v>
      </c>
      <c r="C1733" s="105" t="str">
        <f>Sheet1!B1714</f>
        <v>Elec</v>
      </c>
      <c r="D1733" s="106">
        <f>Sheet1!C1714</f>
        <v>42766</v>
      </c>
      <c r="E1733" s="106" t="str">
        <f>Sheet1!D1714</f>
        <v>NatGrid-WCMA</v>
      </c>
      <c r="F1733" s="105" t="str">
        <f>Sheet1!E1714</f>
        <v>150-500K</v>
      </c>
      <c r="G1733" s="64">
        <f>IF(ISNUMBER((Sheet1!F1714+$F$9/10)*VLOOKUP($B1733,$H$13:$J$17,3,0)),(Sheet1!F1714+$F$9/10)*VLOOKUP($B1733,$H$13:$J$17,3,0),"N/A")</f>
        <v>9.4098135523753417</v>
      </c>
      <c r="H1733" s="64">
        <f>IF(ISNUMBER((Sheet1!G1714+$F$9/10)*VLOOKUP($B1733,$H$13:$J$17,3,0)),(Sheet1!G1714+$F$9/10)*VLOOKUP($B1733,$H$13:$J$17,3,0),"N/A")</f>
        <v>10.142984324923287</v>
      </c>
      <c r="I1733" s="64">
        <f>IF(ISNUMBER((Sheet1!H1714+$F$9/10)*VLOOKUP($B1733,$H$13:$J$17,3,0)),(Sheet1!H1714+$F$9/10)*VLOOKUP($B1733,$H$13:$J$17,3,0),"N/A")</f>
        <v>10.581151964393085</v>
      </c>
      <c r="J1733" s="64">
        <f>IF(ISNUMBER((Sheet1!I1714+$F$9/10)*VLOOKUP($B1733,$H$13:$J$17,3,0)),(Sheet1!I1714+$F$9/10)*VLOOKUP($B1733,$H$13:$J$17,3,0),"N/A")</f>
        <v>10.221258999788136</v>
      </c>
      <c r="K1733" s="64" t="str">
        <f>IF(ISNUMBER((Sheet1!J1714+$F$9/10)*VLOOKUP($B1733,$H$13:$J$17,3,0)),(Sheet1!J1714+$F$9/10)*VLOOKUP($B1733,$H$13:$J$17,3,0),"N/A")</f>
        <v>N/A</v>
      </c>
    </row>
    <row r="1734" spans="2:11" x14ac:dyDescent="0.3">
      <c r="B1734" s="104" t="str">
        <f>Sheet1!A1715</f>
        <v>MA</v>
      </c>
      <c r="C1734" s="105" t="str">
        <f>Sheet1!B1715</f>
        <v>Elec</v>
      </c>
      <c r="D1734" s="106">
        <f>Sheet1!C1715</f>
        <v>42766</v>
      </c>
      <c r="E1734" s="106" t="str">
        <f>Sheet1!D1715</f>
        <v>NatGrid-WCMA</v>
      </c>
      <c r="F1734" s="105" t="str">
        <f>Sheet1!E1715</f>
        <v>500-1M</v>
      </c>
      <c r="G1734" s="64">
        <f>IF(ISNUMBER((Sheet1!F1715+$F$9/10)*VLOOKUP($B1734,$H$13:$J$17,3,0)),(Sheet1!F1715+$F$9/10)*VLOOKUP($B1734,$H$13:$J$17,3,0),"N/A")</f>
        <v>9.059813552375342</v>
      </c>
      <c r="H1734" s="64">
        <f>IF(ISNUMBER((Sheet1!G1715+$F$9/10)*VLOOKUP($B1734,$H$13:$J$17,3,0)),(Sheet1!G1715+$F$9/10)*VLOOKUP($B1734,$H$13:$J$17,3,0),"N/A")</f>
        <v>9.7929843249232853</v>
      </c>
      <c r="I1734" s="64">
        <f>IF(ISNUMBER((Sheet1!H1715+$F$9/10)*VLOOKUP($B1734,$H$13:$J$17,3,0)),(Sheet1!H1715+$F$9/10)*VLOOKUP($B1734,$H$13:$J$17,3,0),"N/A")</f>
        <v>10.231151964393085</v>
      </c>
      <c r="J1734" s="64">
        <f>IF(ISNUMBER((Sheet1!I1715+$F$9/10)*VLOOKUP($B1734,$H$13:$J$17,3,0)),(Sheet1!I1715+$F$9/10)*VLOOKUP($B1734,$H$13:$J$17,3,0),"N/A")</f>
        <v>9.8712589997881359</v>
      </c>
      <c r="K1734" s="64" t="str">
        <f>IF(ISNUMBER((Sheet1!J1715+$F$9/10)*VLOOKUP($B1734,$H$13:$J$17,3,0)),(Sheet1!J1715+$F$9/10)*VLOOKUP($B1734,$H$13:$J$17,3,0),"N/A")</f>
        <v>N/A</v>
      </c>
    </row>
    <row r="1735" spans="2:11" x14ac:dyDescent="0.3">
      <c r="B1735" s="104" t="str">
        <f>Sheet1!A1716</f>
        <v>MA</v>
      </c>
      <c r="C1735" s="105" t="str">
        <f>Sheet1!B1716</f>
        <v>Elec</v>
      </c>
      <c r="D1735" s="106">
        <f>Sheet1!C1716</f>
        <v>42766</v>
      </c>
      <c r="E1735" s="106" t="str">
        <f>Sheet1!D1716</f>
        <v>NatGrid-WCMA</v>
      </c>
      <c r="F1735" s="105" t="str">
        <f>Sheet1!E1716</f>
        <v>1-2M</v>
      </c>
      <c r="G1735" s="64">
        <f>IF(ISNUMBER((Sheet1!F1716+$F$9/10)*VLOOKUP($B1735,$H$13:$J$17,3,0)),(Sheet1!F1716+$F$9/10)*VLOOKUP($B1735,$H$13:$J$17,3,0),"N/A")</f>
        <v>8.934813552375342</v>
      </c>
      <c r="H1735" s="64">
        <f>IF(ISNUMBER((Sheet1!G1716+$F$9/10)*VLOOKUP($B1735,$H$13:$J$17,3,0)),(Sheet1!G1716+$F$9/10)*VLOOKUP($B1735,$H$13:$J$17,3,0),"N/A")</f>
        <v>9.6679843249232853</v>
      </c>
      <c r="I1735" s="64">
        <f>IF(ISNUMBER((Sheet1!H1716+$F$9/10)*VLOOKUP($B1735,$H$13:$J$17,3,0)),(Sheet1!H1716+$F$9/10)*VLOOKUP($B1735,$H$13:$J$17,3,0),"N/A")</f>
        <v>10.106151964393085</v>
      </c>
      <c r="J1735" s="64">
        <f>IF(ISNUMBER((Sheet1!I1716+$F$9/10)*VLOOKUP($B1735,$H$13:$J$17,3,0)),(Sheet1!I1716+$F$9/10)*VLOOKUP($B1735,$H$13:$J$17,3,0),"N/A")</f>
        <v>9.7462589997881359</v>
      </c>
      <c r="K1735" s="64" t="str">
        <f>IF(ISNUMBER((Sheet1!J1716+$F$9/10)*VLOOKUP($B1735,$H$13:$J$17,3,0)),(Sheet1!J1716+$F$9/10)*VLOOKUP($B1735,$H$13:$J$17,3,0),"N/A")</f>
        <v>N/A</v>
      </c>
    </row>
    <row r="1736" spans="2:11" x14ac:dyDescent="0.3">
      <c r="B1736" s="104" t="str">
        <f>Sheet1!A1717</f>
        <v>MA</v>
      </c>
      <c r="C1736" s="105" t="str">
        <f>Sheet1!B1717</f>
        <v>Elec</v>
      </c>
      <c r="D1736" s="106">
        <f>Sheet1!C1717</f>
        <v>42766</v>
      </c>
      <c r="E1736" s="106" t="str">
        <f>Sheet1!D1717</f>
        <v>NatGrid-WCMA</v>
      </c>
      <c r="F1736" s="105" t="str">
        <f>Sheet1!E1717</f>
        <v>2M+</v>
      </c>
      <c r="G1736" s="64">
        <f>IF(ISNUMBER((Sheet1!F1717+$F$9/10)*VLOOKUP($B1736,$H$13:$J$17,3,0)),(Sheet1!F1717+$F$9/10)*VLOOKUP($B1736,$H$13:$J$17,3,0),"N/A")</f>
        <v>8.809813552375342</v>
      </c>
      <c r="H1736" s="64">
        <f>IF(ISNUMBER((Sheet1!G1717+$F$9/10)*VLOOKUP($B1736,$H$13:$J$17,3,0)),(Sheet1!G1717+$F$9/10)*VLOOKUP($B1736,$H$13:$J$17,3,0),"N/A")</f>
        <v>9.5429843249232853</v>
      </c>
      <c r="I1736" s="64">
        <f>IF(ISNUMBER((Sheet1!H1717+$F$9/10)*VLOOKUP($B1736,$H$13:$J$17,3,0)),(Sheet1!H1717+$F$9/10)*VLOOKUP($B1736,$H$13:$J$17,3,0),"N/A")</f>
        <v>9.9811519643930851</v>
      </c>
      <c r="J1736" s="64">
        <f>IF(ISNUMBER((Sheet1!I1717+$F$9/10)*VLOOKUP($B1736,$H$13:$J$17,3,0)),(Sheet1!I1717+$F$9/10)*VLOOKUP($B1736,$H$13:$J$17,3,0),"N/A")</f>
        <v>9.6212589997881359</v>
      </c>
      <c r="K1736" s="64" t="str">
        <f>IF(ISNUMBER((Sheet1!J1717+$F$9/10)*VLOOKUP($B1736,$H$13:$J$17,3,0)),(Sheet1!J1717+$F$9/10)*VLOOKUP($B1736,$H$13:$J$17,3,0),"N/A")</f>
        <v>N/A</v>
      </c>
    </row>
    <row r="1737" spans="2:11" x14ac:dyDescent="0.3">
      <c r="B1737" s="104" t="str">
        <f>Sheet1!A1718</f>
        <v>MA</v>
      </c>
      <c r="C1737" s="105" t="str">
        <f>Sheet1!B1718</f>
        <v>Elec</v>
      </c>
      <c r="D1737" s="106">
        <f>Sheet1!C1718</f>
        <v>42794</v>
      </c>
      <c r="E1737" s="106" t="str">
        <f>Sheet1!D1718</f>
        <v>Eversource-NEMA</v>
      </c>
      <c r="F1737" s="105" t="str">
        <f>Sheet1!E1718</f>
        <v>0-150K</v>
      </c>
      <c r="G1737" s="64">
        <f>IF(ISNUMBER((Sheet1!F1718+$F$9/10)*VLOOKUP($B1737,$H$13:$J$17,3,0)),(Sheet1!F1718+$F$9/10)*VLOOKUP($B1737,$H$13:$J$17,3,0),"N/A")</f>
        <v>10.997653573289499</v>
      </c>
      <c r="H1737" s="64">
        <f>IF(ISNUMBER((Sheet1!G1718+$F$9/10)*VLOOKUP($B1737,$H$13:$J$17,3,0)),(Sheet1!G1718+$F$9/10)*VLOOKUP($B1737,$H$13:$J$17,3,0),"N/A")</f>
        <v>11.323626768713696</v>
      </c>
      <c r="I1737" s="64">
        <f>IF(ISNUMBER((Sheet1!H1718+$F$9/10)*VLOOKUP($B1737,$H$13:$J$17,3,0)),(Sheet1!H1718+$F$9/10)*VLOOKUP($B1737,$H$13:$J$17,3,0),"N/A")</f>
        <v>11.284022422762733</v>
      </c>
      <c r="J1737" s="64">
        <f>IF(ISNUMBER((Sheet1!I1718+$F$9/10)*VLOOKUP($B1737,$H$13:$J$17,3,0)),(Sheet1!I1718+$F$9/10)*VLOOKUP($B1737,$H$13:$J$17,3,0),"N/A")</f>
        <v>10.971019118565369</v>
      </c>
      <c r="K1737" s="64" t="str">
        <f>IF(ISNUMBER((Sheet1!J1718+$F$9/10)*VLOOKUP($B1737,$H$13:$J$17,3,0)),(Sheet1!J1718+$F$9/10)*VLOOKUP($B1737,$H$13:$J$17,3,0),"N/A")</f>
        <v>N/A</v>
      </c>
    </row>
    <row r="1738" spans="2:11" x14ac:dyDescent="0.3">
      <c r="B1738" s="104" t="str">
        <f>Sheet1!A1719</f>
        <v>MA</v>
      </c>
      <c r="C1738" s="105" t="str">
        <f>Sheet1!B1719</f>
        <v>Elec</v>
      </c>
      <c r="D1738" s="106">
        <f>Sheet1!C1719</f>
        <v>42794</v>
      </c>
      <c r="E1738" s="106" t="str">
        <f>Sheet1!D1719</f>
        <v>Eversource-NEMA</v>
      </c>
      <c r="F1738" s="105" t="str">
        <f>Sheet1!E1719</f>
        <v>150-500K</v>
      </c>
      <c r="G1738" s="64">
        <f>IF(ISNUMBER((Sheet1!F1719+$F$9/10)*VLOOKUP($B1738,$H$13:$J$17,3,0)),(Sheet1!F1719+$F$9/10)*VLOOKUP($B1738,$H$13:$J$17,3,0),"N/A")</f>
        <v>10.797653573289498</v>
      </c>
      <c r="H1738" s="64">
        <f>IF(ISNUMBER((Sheet1!G1719+$F$9/10)*VLOOKUP($B1738,$H$13:$J$17,3,0)),(Sheet1!G1719+$F$9/10)*VLOOKUP($B1738,$H$13:$J$17,3,0),"N/A")</f>
        <v>11.123626768713695</v>
      </c>
      <c r="I1738" s="64">
        <f>IF(ISNUMBER((Sheet1!H1719+$F$9/10)*VLOOKUP($B1738,$H$13:$J$17,3,0)),(Sheet1!H1719+$F$9/10)*VLOOKUP($B1738,$H$13:$J$17,3,0),"N/A")</f>
        <v>11.084022422762732</v>
      </c>
      <c r="J1738" s="64">
        <f>IF(ISNUMBER((Sheet1!I1719+$F$9/10)*VLOOKUP($B1738,$H$13:$J$17,3,0)),(Sheet1!I1719+$F$9/10)*VLOOKUP($B1738,$H$13:$J$17,3,0),"N/A")</f>
        <v>10.77101911856537</v>
      </c>
      <c r="K1738" s="64" t="str">
        <f>IF(ISNUMBER((Sheet1!J1719+$F$9/10)*VLOOKUP($B1738,$H$13:$J$17,3,0)),(Sheet1!J1719+$F$9/10)*VLOOKUP($B1738,$H$13:$J$17,3,0),"N/A")</f>
        <v>N/A</v>
      </c>
    </row>
    <row r="1739" spans="2:11" x14ac:dyDescent="0.3">
      <c r="B1739" s="104" t="str">
        <f>Sheet1!A1720</f>
        <v>MA</v>
      </c>
      <c r="C1739" s="105" t="str">
        <f>Sheet1!B1720</f>
        <v>Elec</v>
      </c>
      <c r="D1739" s="106">
        <f>Sheet1!C1720</f>
        <v>42794</v>
      </c>
      <c r="E1739" s="106" t="str">
        <f>Sheet1!D1720</f>
        <v>Eversource-NEMA</v>
      </c>
      <c r="F1739" s="105" t="str">
        <f>Sheet1!E1720</f>
        <v>500-1M</v>
      </c>
      <c r="G1739" s="64">
        <f>IF(ISNUMBER((Sheet1!F1720+$F$9/10)*VLOOKUP($B1739,$H$13:$J$17,3,0)),(Sheet1!F1720+$F$9/10)*VLOOKUP($B1739,$H$13:$J$17,3,0),"N/A")</f>
        <v>10.447653573289498</v>
      </c>
      <c r="H1739" s="64">
        <f>IF(ISNUMBER((Sheet1!G1720+$F$9/10)*VLOOKUP($B1739,$H$13:$J$17,3,0)),(Sheet1!G1720+$F$9/10)*VLOOKUP($B1739,$H$13:$J$17,3,0),"N/A")</f>
        <v>10.773626768713696</v>
      </c>
      <c r="I1739" s="64">
        <f>IF(ISNUMBER((Sheet1!H1720+$F$9/10)*VLOOKUP($B1739,$H$13:$J$17,3,0)),(Sheet1!H1720+$F$9/10)*VLOOKUP($B1739,$H$13:$J$17,3,0),"N/A")</f>
        <v>10.734022422762733</v>
      </c>
      <c r="J1739" s="64">
        <f>IF(ISNUMBER((Sheet1!I1720+$F$9/10)*VLOOKUP($B1739,$H$13:$J$17,3,0)),(Sheet1!I1720+$F$9/10)*VLOOKUP($B1739,$H$13:$J$17,3,0),"N/A")</f>
        <v>10.42101911856537</v>
      </c>
      <c r="K1739" s="64" t="str">
        <f>IF(ISNUMBER((Sheet1!J1720+$F$9/10)*VLOOKUP($B1739,$H$13:$J$17,3,0)),(Sheet1!J1720+$F$9/10)*VLOOKUP($B1739,$H$13:$J$17,3,0),"N/A")</f>
        <v>N/A</v>
      </c>
    </row>
    <row r="1740" spans="2:11" x14ac:dyDescent="0.3">
      <c r="B1740" s="104" t="str">
        <f>Sheet1!A1721</f>
        <v>MA</v>
      </c>
      <c r="C1740" s="105" t="str">
        <f>Sheet1!B1721</f>
        <v>Elec</v>
      </c>
      <c r="D1740" s="106">
        <f>Sheet1!C1721</f>
        <v>42794</v>
      </c>
      <c r="E1740" s="106" t="str">
        <f>Sheet1!D1721</f>
        <v>Eversource-NEMA</v>
      </c>
      <c r="F1740" s="105" t="str">
        <f>Sheet1!E1721</f>
        <v>1-2M</v>
      </c>
      <c r="G1740" s="64">
        <f>IF(ISNUMBER((Sheet1!F1721+$F$9/10)*VLOOKUP($B1740,$H$13:$J$17,3,0)),(Sheet1!F1721+$F$9/10)*VLOOKUP($B1740,$H$13:$J$17,3,0),"N/A")</f>
        <v>10.322653573289498</v>
      </c>
      <c r="H1740" s="64">
        <f>IF(ISNUMBER((Sheet1!G1721+$F$9/10)*VLOOKUP($B1740,$H$13:$J$17,3,0)),(Sheet1!G1721+$F$9/10)*VLOOKUP($B1740,$H$13:$J$17,3,0),"N/A")</f>
        <v>10.648626768713696</v>
      </c>
      <c r="I1740" s="64">
        <f>IF(ISNUMBER((Sheet1!H1721+$F$9/10)*VLOOKUP($B1740,$H$13:$J$17,3,0)),(Sheet1!H1721+$F$9/10)*VLOOKUP($B1740,$H$13:$J$17,3,0),"N/A")</f>
        <v>10.609022422762733</v>
      </c>
      <c r="J1740" s="64">
        <f>IF(ISNUMBER((Sheet1!I1721+$F$9/10)*VLOOKUP($B1740,$H$13:$J$17,3,0)),(Sheet1!I1721+$F$9/10)*VLOOKUP($B1740,$H$13:$J$17,3,0),"N/A")</f>
        <v>10.29601911856537</v>
      </c>
      <c r="K1740" s="64" t="str">
        <f>IF(ISNUMBER((Sheet1!J1721+$F$9/10)*VLOOKUP($B1740,$H$13:$J$17,3,0)),(Sheet1!J1721+$F$9/10)*VLOOKUP($B1740,$H$13:$J$17,3,0),"N/A")</f>
        <v>N/A</v>
      </c>
    </row>
    <row r="1741" spans="2:11" x14ac:dyDescent="0.3">
      <c r="B1741" s="104" t="str">
        <f>Sheet1!A1722</f>
        <v>MA</v>
      </c>
      <c r="C1741" s="105" t="str">
        <f>Sheet1!B1722</f>
        <v>Elec</v>
      </c>
      <c r="D1741" s="106">
        <f>Sheet1!C1722</f>
        <v>42794</v>
      </c>
      <c r="E1741" s="106" t="str">
        <f>Sheet1!D1722</f>
        <v>Eversource-NEMA</v>
      </c>
      <c r="F1741" s="105" t="str">
        <f>Sheet1!E1722</f>
        <v>2M+</v>
      </c>
      <c r="G1741" s="64">
        <f>IF(ISNUMBER((Sheet1!F1722+$F$9/10)*VLOOKUP($B1741,$H$13:$J$17,3,0)),(Sheet1!F1722+$F$9/10)*VLOOKUP($B1741,$H$13:$J$17,3,0),"N/A")</f>
        <v>10.197653573289498</v>
      </c>
      <c r="H1741" s="64">
        <f>IF(ISNUMBER((Sheet1!G1722+$F$9/10)*VLOOKUP($B1741,$H$13:$J$17,3,0)),(Sheet1!G1722+$F$9/10)*VLOOKUP($B1741,$H$13:$J$17,3,0),"N/A")</f>
        <v>10.523626768713696</v>
      </c>
      <c r="I1741" s="64">
        <f>IF(ISNUMBER((Sheet1!H1722+$F$9/10)*VLOOKUP($B1741,$H$13:$J$17,3,0)),(Sheet1!H1722+$F$9/10)*VLOOKUP($B1741,$H$13:$J$17,3,0),"N/A")</f>
        <v>10.484022422762733</v>
      </c>
      <c r="J1741" s="64">
        <f>IF(ISNUMBER((Sheet1!I1722+$F$9/10)*VLOOKUP($B1741,$H$13:$J$17,3,0)),(Sheet1!I1722+$F$9/10)*VLOOKUP($B1741,$H$13:$J$17,3,0),"N/A")</f>
        <v>10.17101911856537</v>
      </c>
      <c r="K1741" s="64" t="str">
        <f>IF(ISNUMBER((Sheet1!J1722+$F$9/10)*VLOOKUP($B1741,$H$13:$J$17,3,0)),(Sheet1!J1722+$F$9/10)*VLOOKUP($B1741,$H$13:$J$17,3,0),"N/A")</f>
        <v>N/A</v>
      </c>
    </row>
    <row r="1742" spans="2:11" x14ac:dyDescent="0.3">
      <c r="B1742" s="104" t="str">
        <f>Sheet1!A1723</f>
        <v>MA</v>
      </c>
      <c r="C1742" s="105" t="str">
        <f>Sheet1!B1723</f>
        <v>Elec</v>
      </c>
      <c r="D1742" s="106">
        <f>Sheet1!C1723</f>
        <v>42794</v>
      </c>
      <c r="E1742" s="106" t="str">
        <f>Sheet1!D1723</f>
        <v>Eversource-SEMA</v>
      </c>
      <c r="F1742" s="105" t="str">
        <f>Sheet1!E1723</f>
        <v>0-150K</v>
      </c>
      <c r="G1742" s="64">
        <f>IF(ISNUMBER((Sheet1!F1723+$F$9/10)*VLOOKUP($B1742,$H$13:$J$17,3,0)),(Sheet1!F1723+$F$9/10)*VLOOKUP($B1742,$H$13:$J$17,3,0),"N/A")</f>
        <v>9.6562531730611862</v>
      </c>
      <c r="H1742" s="64">
        <f>IF(ISNUMBER((Sheet1!G1723+$F$9/10)*VLOOKUP($B1742,$H$13:$J$17,3,0)),(Sheet1!G1723+$F$9/10)*VLOOKUP($B1742,$H$13:$J$17,3,0),"N/A")</f>
        <v>10.571328531099542</v>
      </c>
      <c r="I1742" s="64">
        <f>IF(ISNUMBER((Sheet1!H1723+$F$9/10)*VLOOKUP($B1742,$H$13:$J$17,3,0)),(Sheet1!H1723+$F$9/10)*VLOOKUP($B1742,$H$13:$J$17,3,0),"N/A")</f>
        <v>10.713202501021991</v>
      </c>
      <c r="J1742" s="64">
        <f>IF(ISNUMBER((Sheet1!I1723+$F$9/10)*VLOOKUP($B1742,$H$13:$J$17,3,0)),(Sheet1!I1723+$F$9/10)*VLOOKUP($B1742,$H$13:$J$17,3,0),"N/A")</f>
        <v>10.471616387676477</v>
      </c>
      <c r="K1742" s="64" t="str">
        <f>IF(ISNUMBER((Sheet1!J1723+$F$9/10)*VLOOKUP($B1742,$H$13:$J$17,3,0)),(Sheet1!J1723+$F$9/10)*VLOOKUP($B1742,$H$13:$J$17,3,0),"N/A")</f>
        <v>N/A</v>
      </c>
    </row>
    <row r="1743" spans="2:11" x14ac:dyDescent="0.3">
      <c r="B1743" s="104" t="str">
        <f>Sheet1!A1724</f>
        <v>MA</v>
      </c>
      <c r="C1743" s="105" t="str">
        <f>Sheet1!B1724</f>
        <v>Elec</v>
      </c>
      <c r="D1743" s="106">
        <f>Sheet1!C1724</f>
        <v>42794</v>
      </c>
      <c r="E1743" s="106" t="str">
        <f>Sheet1!D1724</f>
        <v>Eversource-SEMA</v>
      </c>
      <c r="F1743" s="105" t="str">
        <f>Sheet1!E1724</f>
        <v>150-500K</v>
      </c>
      <c r="G1743" s="64">
        <f>IF(ISNUMBER((Sheet1!F1724+$F$9/10)*VLOOKUP($B1743,$H$13:$J$17,3,0)),(Sheet1!F1724+$F$9/10)*VLOOKUP($B1743,$H$13:$J$17,3,0),"N/A")</f>
        <v>9.456253173061187</v>
      </c>
      <c r="H1743" s="64">
        <f>IF(ISNUMBER((Sheet1!G1724+$F$9/10)*VLOOKUP($B1743,$H$13:$J$17,3,0)),(Sheet1!G1724+$F$9/10)*VLOOKUP($B1743,$H$13:$J$17,3,0),"N/A")</f>
        <v>10.371328531099543</v>
      </c>
      <c r="I1743" s="64">
        <f>IF(ISNUMBER((Sheet1!H1724+$F$9/10)*VLOOKUP($B1743,$H$13:$J$17,3,0)),(Sheet1!H1724+$F$9/10)*VLOOKUP($B1743,$H$13:$J$17,3,0),"N/A")</f>
        <v>10.51320250102199</v>
      </c>
      <c r="J1743" s="64">
        <f>IF(ISNUMBER((Sheet1!I1724+$F$9/10)*VLOOKUP($B1743,$H$13:$J$17,3,0)),(Sheet1!I1724+$F$9/10)*VLOOKUP($B1743,$H$13:$J$17,3,0),"N/A")</f>
        <v>10.271616387676477</v>
      </c>
      <c r="K1743" s="64" t="str">
        <f>IF(ISNUMBER((Sheet1!J1724+$F$9/10)*VLOOKUP($B1743,$H$13:$J$17,3,0)),(Sheet1!J1724+$F$9/10)*VLOOKUP($B1743,$H$13:$J$17,3,0),"N/A")</f>
        <v>N/A</v>
      </c>
    </row>
    <row r="1744" spans="2:11" x14ac:dyDescent="0.3">
      <c r="B1744" s="104" t="str">
        <f>Sheet1!A1725</f>
        <v>MA</v>
      </c>
      <c r="C1744" s="105" t="str">
        <f>Sheet1!B1725</f>
        <v>Elec</v>
      </c>
      <c r="D1744" s="106">
        <f>Sheet1!C1725</f>
        <v>42794</v>
      </c>
      <c r="E1744" s="106" t="str">
        <f>Sheet1!D1725</f>
        <v>Eversource-SEMA</v>
      </c>
      <c r="F1744" s="105" t="str">
        <f>Sheet1!E1725</f>
        <v>500-1M</v>
      </c>
      <c r="G1744" s="64">
        <f>IF(ISNUMBER((Sheet1!F1725+$F$9/10)*VLOOKUP($B1744,$H$13:$J$17,3,0)),(Sheet1!F1725+$F$9/10)*VLOOKUP($B1744,$H$13:$J$17,3,0),"N/A")</f>
        <v>9.1062531730611873</v>
      </c>
      <c r="H1744" s="64">
        <f>IF(ISNUMBER((Sheet1!G1725+$F$9/10)*VLOOKUP($B1744,$H$13:$J$17,3,0)),(Sheet1!G1725+$F$9/10)*VLOOKUP($B1744,$H$13:$J$17,3,0),"N/A")</f>
        <v>10.021328531099543</v>
      </c>
      <c r="I1744" s="64">
        <f>IF(ISNUMBER((Sheet1!H1725+$F$9/10)*VLOOKUP($B1744,$H$13:$J$17,3,0)),(Sheet1!H1725+$F$9/10)*VLOOKUP($B1744,$H$13:$J$17,3,0),"N/A")</f>
        <v>10.16320250102199</v>
      </c>
      <c r="J1744" s="64">
        <f>IF(ISNUMBER((Sheet1!I1725+$F$9/10)*VLOOKUP($B1744,$H$13:$J$17,3,0)),(Sheet1!I1725+$F$9/10)*VLOOKUP($B1744,$H$13:$J$17,3,0),"N/A")</f>
        <v>9.921616387676476</v>
      </c>
      <c r="K1744" s="64" t="str">
        <f>IF(ISNUMBER((Sheet1!J1725+$F$9/10)*VLOOKUP($B1744,$H$13:$J$17,3,0)),(Sheet1!J1725+$F$9/10)*VLOOKUP($B1744,$H$13:$J$17,3,0),"N/A")</f>
        <v>N/A</v>
      </c>
    </row>
    <row r="1745" spans="2:11" x14ac:dyDescent="0.3">
      <c r="B1745" s="104" t="str">
        <f>Sheet1!A1726</f>
        <v>MA</v>
      </c>
      <c r="C1745" s="105" t="str">
        <f>Sheet1!B1726</f>
        <v>Elec</v>
      </c>
      <c r="D1745" s="106">
        <f>Sheet1!C1726</f>
        <v>42794</v>
      </c>
      <c r="E1745" s="106" t="str">
        <f>Sheet1!D1726</f>
        <v>Eversource-SEMA</v>
      </c>
      <c r="F1745" s="105" t="str">
        <f>Sheet1!E1726</f>
        <v>1-2M</v>
      </c>
      <c r="G1745" s="64">
        <f>IF(ISNUMBER((Sheet1!F1726+$F$9/10)*VLOOKUP($B1745,$H$13:$J$17,3,0)),(Sheet1!F1726+$F$9/10)*VLOOKUP($B1745,$H$13:$J$17,3,0),"N/A")</f>
        <v>8.9812531730611873</v>
      </c>
      <c r="H1745" s="64">
        <f>IF(ISNUMBER((Sheet1!G1726+$F$9/10)*VLOOKUP($B1745,$H$13:$J$17,3,0)),(Sheet1!G1726+$F$9/10)*VLOOKUP($B1745,$H$13:$J$17,3,0),"N/A")</f>
        <v>9.8963285310995435</v>
      </c>
      <c r="I1745" s="64">
        <f>IF(ISNUMBER((Sheet1!H1726+$F$9/10)*VLOOKUP($B1745,$H$13:$J$17,3,0)),(Sheet1!H1726+$F$9/10)*VLOOKUP($B1745,$H$13:$J$17,3,0),"N/A")</f>
        <v>10.03820250102199</v>
      </c>
      <c r="J1745" s="64">
        <f>IF(ISNUMBER((Sheet1!I1726+$F$9/10)*VLOOKUP($B1745,$H$13:$J$17,3,0)),(Sheet1!I1726+$F$9/10)*VLOOKUP($B1745,$H$13:$J$17,3,0),"N/A")</f>
        <v>9.796616387676476</v>
      </c>
      <c r="K1745" s="64" t="str">
        <f>IF(ISNUMBER((Sheet1!J1726+$F$9/10)*VLOOKUP($B1745,$H$13:$J$17,3,0)),(Sheet1!J1726+$F$9/10)*VLOOKUP($B1745,$H$13:$J$17,3,0),"N/A")</f>
        <v>N/A</v>
      </c>
    </row>
    <row r="1746" spans="2:11" x14ac:dyDescent="0.3">
      <c r="B1746" s="104" t="str">
        <f>Sheet1!A1727</f>
        <v>MA</v>
      </c>
      <c r="C1746" s="105" t="str">
        <f>Sheet1!B1727</f>
        <v>Elec</v>
      </c>
      <c r="D1746" s="106">
        <f>Sheet1!C1727</f>
        <v>42794</v>
      </c>
      <c r="E1746" s="106" t="str">
        <f>Sheet1!D1727</f>
        <v>Eversource-SEMA</v>
      </c>
      <c r="F1746" s="105" t="str">
        <f>Sheet1!E1727</f>
        <v>2M+</v>
      </c>
      <c r="G1746" s="64">
        <f>IF(ISNUMBER((Sheet1!F1727+$F$9/10)*VLOOKUP($B1746,$H$13:$J$17,3,0)),(Sheet1!F1727+$F$9/10)*VLOOKUP($B1746,$H$13:$J$17,3,0),"N/A")</f>
        <v>8.8562531730611873</v>
      </c>
      <c r="H1746" s="64">
        <f>IF(ISNUMBER((Sheet1!G1727+$F$9/10)*VLOOKUP($B1746,$H$13:$J$17,3,0)),(Sheet1!G1727+$F$9/10)*VLOOKUP($B1746,$H$13:$J$17,3,0),"N/A")</f>
        <v>9.7713285310995435</v>
      </c>
      <c r="I1746" s="64">
        <f>IF(ISNUMBER((Sheet1!H1727+$F$9/10)*VLOOKUP($B1746,$H$13:$J$17,3,0)),(Sheet1!H1727+$F$9/10)*VLOOKUP($B1746,$H$13:$J$17,3,0),"N/A")</f>
        <v>9.9132025010219902</v>
      </c>
      <c r="J1746" s="64">
        <f>IF(ISNUMBER((Sheet1!I1727+$F$9/10)*VLOOKUP($B1746,$H$13:$J$17,3,0)),(Sheet1!I1727+$F$9/10)*VLOOKUP($B1746,$H$13:$J$17,3,0),"N/A")</f>
        <v>9.671616387676476</v>
      </c>
      <c r="K1746" s="64" t="str">
        <f>IF(ISNUMBER((Sheet1!J1727+$F$9/10)*VLOOKUP($B1746,$H$13:$J$17,3,0)),(Sheet1!J1727+$F$9/10)*VLOOKUP($B1746,$H$13:$J$17,3,0),"N/A")</f>
        <v>N/A</v>
      </c>
    </row>
    <row r="1747" spans="2:11" x14ac:dyDescent="0.3">
      <c r="B1747" s="104" t="str">
        <f>Sheet1!A1728</f>
        <v>MA</v>
      </c>
      <c r="C1747" s="105" t="str">
        <f>Sheet1!B1728</f>
        <v>Elec</v>
      </c>
      <c r="D1747" s="106">
        <f>Sheet1!C1728</f>
        <v>42794</v>
      </c>
      <c r="E1747" s="106" t="str">
        <f>Sheet1!D1728</f>
        <v>NatGrid-NEMA</v>
      </c>
      <c r="F1747" s="105" t="str">
        <f>Sheet1!E1728</f>
        <v>0-150K</v>
      </c>
      <c r="G1747" s="64">
        <f>IF(ISNUMBER((Sheet1!F1728+$F$9/10)*VLOOKUP($B1747,$H$13:$J$17,3,0)),(Sheet1!F1728+$F$9/10)*VLOOKUP($B1747,$H$13:$J$17,3,0),"N/A")</f>
        <v>9.7748104147278543</v>
      </c>
      <c r="H1747" s="64">
        <f>IF(ISNUMBER((Sheet1!G1728+$F$9/10)*VLOOKUP($B1747,$H$13:$J$17,3,0)),(Sheet1!G1728+$F$9/10)*VLOOKUP($B1747,$H$13:$J$17,3,0),"N/A")</f>
        <v>10.733932614432877</v>
      </c>
      <c r="I1747" s="64">
        <f>IF(ISNUMBER((Sheet1!H1728+$F$9/10)*VLOOKUP($B1747,$H$13:$J$17,3,0)),(Sheet1!H1728+$F$9/10)*VLOOKUP($B1747,$H$13:$J$17,3,0),"N/A")</f>
        <v>10.906865628242187</v>
      </c>
      <c r="J1747" s="64">
        <f>IF(ISNUMBER((Sheet1!I1728+$F$9/10)*VLOOKUP($B1747,$H$13:$J$17,3,0)),(Sheet1!I1728+$F$9/10)*VLOOKUP($B1747,$H$13:$J$17,3,0),"N/A")</f>
        <v>10.697598810174958</v>
      </c>
      <c r="K1747" s="64" t="str">
        <f>IF(ISNUMBER((Sheet1!J1728+$F$9/10)*VLOOKUP($B1747,$H$13:$J$17,3,0)),(Sheet1!J1728+$F$9/10)*VLOOKUP($B1747,$H$13:$J$17,3,0),"N/A")</f>
        <v>N/A</v>
      </c>
    </row>
    <row r="1748" spans="2:11" x14ac:dyDescent="0.3">
      <c r="B1748" s="104" t="str">
        <f>Sheet1!A1729</f>
        <v>MA</v>
      </c>
      <c r="C1748" s="105" t="str">
        <f>Sheet1!B1729</f>
        <v>Elec</v>
      </c>
      <c r="D1748" s="106">
        <f>Sheet1!C1729</f>
        <v>42794</v>
      </c>
      <c r="E1748" s="106" t="str">
        <f>Sheet1!D1729</f>
        <v>NatGrid-NEMA</v>
      </c>
      <c r="F1748" s="105" t="str">
        <f>Sheet1!E1729</f>
        <v>150-500K</v>
      </c>
      <c r="G1748" s="64">
        <f>IF(ISNUMBER((Sheet1!F1729+$F$9/10)*VLOOKUP($B1748,$H$13:$J$17,3,0)),(Sheet1!F1729+$F$9/10)*VLOOKUP($B1748,$H$13:$J$17,3,0),"N/A")</f>
        <v>9.5748104147278532</v>
      </c>
      <c r="H1748" s="64">
        <f>IF(ISNUMBER((Sheet1!G1729+$F$9/10)*VLOOKUP($B1748,$H$13:$J$17,3,0)),(Sheet1!G1729+$F$9/10)*VLOOKUP($B1748,$H$13:$J$17,3,0),"N/A")</f>
        <v>10.533932614432876</v>
      </c>
      <c r="I1748" s="64">
        <f>IF(ISNUMBER((Sheet1!H1729+$F$9/10)*VLOOKUP($B1748,$H$13:$J$17,3,0)),(Sheet1!H1729+$F$9/10)*VLOOKUP($B1748,$H$13:$J$17,3,0),"N/A")</f>
        <v>10.706865628242188</v>
      </c>
      <c r="J1748" s="64">
        <f>IF(ISNUMBER((Sheet1!I1729+$F$9/10)*VLOOKUP($B1748,$H$13:$J$17,3,0)),(Sheet1!I1729+$F$9/10)*VLOOKUP($B1748,$H$13:$J$17,3,0),"N/A")</f>
        <v>10.497598810174958</v>
      </c>
      <c r="K1748" s="64" t="str">
        <f>IF(ISNUMBER((Sheet1!J1729+$F$9/10)*VLOOKUP($B1748,$H$13:$J$17,3,0)),(Sheet1!J1729+$F$9/10)*VLOOKUP($B1748,$H$13:$J$17,3,0),"N/A")</f>
        <v>N/A</v>
      </c>
    </row>
    <row r="1749" spans="2:11" x14ac:dyDescent="0.3">
      <c r="B1749" s="104" t="str">
        <f>Sheet1!A1730</f>
        <v>MA</v>
      </c>
      <c r="C1749" s="105" t="str">
        <f>Sheet1!B1730</f>
        <v>Elec</v>
      </c>
      <c r="D1749" s="106">
        <f>Sheet1!C1730</f>
        <v>42794</v>
      </c>
      <c r="E1749" s="106" t="str">
        <f>Sheet1!D1730</f>
        <v>NatGrid-NEMA</v>
      </c>
      <c r="F1749" s="105" t="str">
        <f>Sheet1!E1730</f>
        <v>500-1M</v>
      </c>
      <c r="G1749" s="64">
        <f>IF(ISNUMBER((Sheet1!F1730+$F$9/10)*VLOOKUP($B1749,$H$13:$J$17,3,0)),(Sheet1!F1730+$F$9/10)*VLOOKUP($B1749,$H$13:$J$17,3,0),"N/A")</f>
        <v>9.2248104147278536</v>
      </c>
      <c r="H1749" s="64">
        <f>IF(ISNUMBER((Sheet1!G1730+$F$9/10)*VLOOKUP($B1749,$H$13:$J$17,3,0)),(Sheet1!G1730+$F$9/10)*VLOOKUP($B1749,$H$13:$J$17,3,0),"N/A")</f>
        <v>10.183932614432877</v>
      </c>
      <c r="I1749" s="64">
        <f>IF(ISNUMBER((Sheet1!H1730+$F$9/10)*VLOOKUP($B1749,$H$13:$J$17,3,0)),(Sheet1!H1730+$F$9/10)*VLOOKUP($B1749,$H$13:$J$17,3,0),"N/A")</f>
        <v>10.356865628242186</v>
      </c>
      <c r="J1749" s="64">
        <f>IF(ISNUMBER((Sheet1!I1730+$F$9/10)*VLOOKUP($B1749,$H$13:$J$17,3,0)),(Sheet1!I1730+$F$9/10)*VLOOKUP($B1749,$H$13:$J$17,3,0),"N/A")</f>
        <v>10.147598810174959</v>
      </c>
      <c r="K1749" s="64" t="str">
        <f>IF(ISNUMBER((Sheet1!J1730+$F$9/10)*VLOOKUP($B1749,$H$13:$J$17,3,0)),(Sheet1!J1730+$F$9/10)*VLOOKUP($B1749,$H$13:$J$17,3,0),"N/A")</f>
        <v>N/A</v>
      </c>
    </row>
    <row r="1750" spans="2:11" x14ac:dyDescent="0.3">
      <c r="B1750" s="104" t="str">
        <f>Sheet1!A1731</f>
        <v>MA</v>
      </c>
      <c r="C1750" s="105" t="str">
        <f>Sheet1!B1731</f>
        <v>Elec</v>
      </c>
      <c r="D1750" s="106">
        <f>Sheet1!C1731</f>
        <v>42794</v>
      </c>
      <c r="E1750" s="106" t="str">
        <f>Sheet1!D1731</f>
        <v>NatGrid-NEMA</v>
      </c>
      <c r="F1750" s="105" t="str">
        <f>Sheet1!E1731</f>
        <v>1-2M</v>
      </c>
      <c r="G1750" s="64">
        <f>IF(ISNUMBER((Sheet1!F1731+$F$9/10)*VLOOKUP($B1750,$H$13:$J$17,3,0)),(Sheet1!F1731+$F$9/10)*VLOOKUP($B1750,$H$13:$J$17,3,0),"N/A")</f>
        <v>9.0998104147278536</v>
      </c>
      <c r="H1750" s="64">
        <f>IF(ISNUMBER((Sheet1!G1731+$F$9/10)*VLOOKUP($B1750,$H$13:$J$17,3,0)),(Sheet1!G1731+$F$9/10)*VLOOKUP($B1750,$H$13:$J$17,3,0),"N/A")</f>
        <v>10.058932614432877</v>
      </c>
      <c r="I1750" s="64">
        <f>IF(ISNUMBER((Sheet1!H1731+$F$9/10)*VLOOKUP($B1750,$H$13:$J$17,3,0)),(Sheet1!H1731+$F$9/10)*VLOOKUP($B1750,$H$13:$J$17,3,0),"N/A")</f>
        <v>10.231865628242186</v>
      </c>
      <c r="J1750" s="64">
        <f>IF(ISNUMBER((Sheet1!I1731+$F$9/10)*VLOOKUP($B1750,$H$13:$J$17,3,0)),(Sheet1!I1731+$F$9/10)*VLOOKUP($B1750,$H$13:$J$17,3,0),"N/A")</f>
        <v>10.022598810174959</v>
      </c>
      <c r="K1750" s="64" t="str">
        <f>IF(ISNUMBER((Sheet1!J1731+$F$9/10)*VLOOKUP($B1750,$H$13:$J$17,3,0)),(Sheet1!J1731+$F$9/10)*VLOOKUP($B1750,$H$13:$J$17,3,0),"N/A")</f>
        <v>N/A</v>
      </c>
    </row>
    <row r="1751" spans="2:11" x14ac:dyDescent="0.3">
      <c r="B1751" s="104" t="str">
        <f>Sheet1!A1732</f>
        <v>MA</v>
      </c>
      <c r="C1751" s="105" t="str">
        <f>Sheet1!B1732</f>
        <v>Elec</v>
      </c>
      <c r="D1751" s="106">
        <f>Sheet1!C1732</f>
        <v>42794</v>
      </c>
      <c r="E1751" s="106" t="str">
        <f>Sheet1!D1732</f>
        <v>NatGrid-NEMA</v>
      </c>
      <c r="F1751" s="105" t="str">
        <f>Sheet1!E1732</f>
        <v>2M+</v>
      </c>
      <c r="G1751" s="64">
        <f>IF(ISNUMBER((Sheet1!F1732+$F$9/10)*VLOOKUP($B1751,$H$13:$J$17,3,0)),(Sheet1!F1732+$F$9/10)*VLOOKUP($B1751,$H$13:$J$17,3,0),"N/A")</f>
        <v>8.9748104147278536</v>
      </c>
      <c r="H1751" s="64">
        <f>IF(ISNUMBER((Sheet1!G1732+$F$9/10)*VLOOKUP($B1751,$H$13:$J$17,3,0)),(Sheet1!G1732+$F$9/10)*VLOOKUP($B1751,$H$13:$J$17,3,0),"N/A")</f>
        <v>9.9339326144328766</v>
      </c>
      <c r="I1751" s="64">
        <f>IF(ISNUMBER((Sheet1!H1732+$F$9/10)*VLOOKUP($B1751,$H$13:$J$17,3,0)),(Sheet1!H1732+$F$9/10)*VLOOKUP($B1751,$H$13:$J$17,3,0),"N/A")</f>
        <v>10.106865628242186</v>
      </c>
      <c r="J1751" s="64">
        <f>IF(ISNUMBER((Sheet1!I1732+$F$9/10)*VLOOKUP($B1751,$H$13:$J$17,3,0)),(Sheet1!I1732+$F$9/10)*VLOOKUP($B1751,$H$13:$J$17,3,0),"N/A")</f>
        <v>9.8975988101749586</v>
      </c>
      <c r="K1751" s="64" t="str">
        <f>IF(ISNUMBER((Sheet1!J1732+$F$9/10)*VLOOKUP($B1751,$H$13:$J$17,3,0)),(Sheet1!J1732+$F$9/10)*VLOOKUP($B1751,$H$13:$J$17,3,0),"N/A")</f>
        <v>N/A</v>
      </c>
    </row>
    <row r="1752" spans="2:11" x14ac:dyDescent="0.3">
      <c r="B1752" s="104" t="str">
        <f>Sheet1!A1733</f>
        <v>MA</v>
      </c>
      <c r="C1752" s="105" t="str">
        <f>Sheet1!B1733</f>
        <v>Elec</v>
      </c>
      <c r="D1752" s="106">
        <f>Sheet1!C1733</f>
        <v>42794</v>
      </c>
      <c r="E1752" s="106" t="str">
        <f>Sheet1!D1733</f>
        <v>NatGrid-SEMA</v>
      </c>
      <c r="F1752" s="105" t="str">
        <f>Sheet1!E1733</f>
        <v>0-150K</v>
      </c>
      <c r="G1752" s="64">
        <f>IF(ISNUMBER((Sheet1!F1733+$F$9/10)*VLOOKUP($B1752,$H$13:$J$17,3,0)),(Sheet1!F1733+$F$9/10)*VLOOKUP($B1752,$H$13:$J$17,3,0),"N/A")</f>
        <v>9.6958863480611868</v>
      </c>
      <c r="H1752" s="64">
        <f>IF(ISNUMBER((Sheet1!G1733+$F$9/10)*VLOOKUP($B1752,$H$13:$J$17,3,0)),(Sheet1!G1733+$F$9/10)*VLOOKUP($B1752,$H$13:$J$17,3,0),"N/A")</f>
        <v>10.612992806099543</v>
      </c>
      <c r="I1752" s="64">
        <f>IF(ISNUMBER((Sheet1!H1733+$F$9/10)*VLOOKUP($B1752,$H$13:$J$17,3,0)),(Sheet1!H1733+$F$9/10)*VLOOKUP($B1752,$H$13:$J$17,3,0),"N/A")</f>
        <v>10.756719709491252</v>
      </c>
      <c r="J1752" s="64">
        <f>IF(ISNUMBER((Sheet1!I1733+$F$9/10)*VLOOKUP($B1752,$H$13:$J$17,3,0)),(Sheet1!I1733+$F$9/10)*VLOOKUP($B1752,$H$13:$J$17,3,0),"N/A")</f>
        <v>10.512492275278426</v>
      </c>
      <c r="K1752" s="64" t="str">
        <f>IF(ISNUMBER((Sheet1!J1733+$F$9/10)*VLOOKUP($B1752,$H$13:$J$17,3,0)),(Sheet1!J1733+$F$9/10)*VLOOKUP($B1752,$H$13:$J$17,3,0),"N/A")</f>
        <v>N/A</v>
      </c>
    </row>
    <row r="1753" spans="2:11" x14ac:dyDescent="0.3">
      <c r="B1753" s="104" t="str">
        <f>Sheet1!A1734</f>
        <v>MA</v>
      </c>
      <c r="C1753" s="105" t="str">
        <f>Sheet1!B1734</f>
        <v>Elec</v>
      </c>
      <c r="D1753" s="106">
        <f>Sheet1!C1734</f>
        <v>42794</v>
      </c>
      <c r="E1753" s="106" t="str">
        <f>Sheet1!D1734</f>
        <v>NatGrid-SEMA</v>
      </c>
      <c r="F1753" s="105" t="str">
        <f>Sheet1!E1734</f>
        <v>150-500K</v>
      </c>
      <c r="G1753" s="64">
        <f>IF(ISNUMBER((Sheet1!F1734+$F$9/10)*VLOOKUP($B1753,$H$13:$J$17,3,0)),(Sheet1!F1734+$F$9/10)*VLOOKUP($B1753,$H$13:$J$17,3,0),"N/A")</f>
        <v>9.4958863480611875</v>
      </c>
      <c r="H1753" s="64">
        <f>IF(ISNUMBER((Sheet1!G1734+$F$9/10)*VLOOKUP($B1753,$H$13:$J$17,3,0)),(Sheet1!G1734+$F$9/10)*VLOOKUP($B1753,$H$13:$J$17,3,0),"N/A")</f>
        <v>10.412992806099542</v>
      </c>
      <c r="I1753" s="64">
        <f>IF(ISNUMBER((Sheet1!H1734+$F$9/10)*VLOOKUP($B1753,$H$13:$J$17,3,0)),(Sheet1!H1734+$F$9/10)*VLOOKUP($B1753,$H$13:$J$17,3,0),"N/A")</f>
        <v>10.556719709491251</v>
      </c>
      <c r="J1753" s="64">
        <f>IF(ISNUMBER((Sheet1!I1734+$F$9/10)*VLOOKUP($B1753,$H$13:$J$17,3,0)),(Sheet1!I1734+$F$9/10)*VLOOKUP($B1753,$H$13:$J$17,3,0),"N/A")</f>
        <v>10.312492275278426</v>
      </c>
      <c r="K1753" s="64" t="str">
        <f>IF(ISNUMBER((Sheet1!J1734+$F$9/10)*VLOOKUP($B1753,$H$13:$J$17,3,0)),(Sheet1!J1734+$F$9/10)*VLOOKUP($B1753,$H$13:$J$17,3,0),"N/A")</f>
        <v>N/A</v>
      </c>
    </row>
    <row r="1754" spans="2:11" x14ac:dyDescent="0.3">
      <c r="B1754" s="104" t="str">
        <f>Sheet1!A1735</f>
        <v>MA</v>
      </c>
      <c r="C1754" s="105" t="str">
        <f>Sheet1!B1735</f>
        <v>Elec</v>
      </c>
      <c r="D1754" s="106">
        <f>Sheet1!C1735</f>
        <v>42794</v>
      </c>
      <c r="E1754" s="106" t="str">
        <f>Sheet1!D1735</f>
        <v>NatGrid-SEMA</v>
      </c>
      <c r="F1754" s="105" t="str">
        <f>Sheet1!E1735</f>
        <v>500-1M</v>
      </c>
      <c r="G1754" s="64">
        <f>IF(ISNUMBER((Sheet1!F1735+$F$9/10)*VLOOKUP($B1754,$H$13:$J$17,3,0)),(Sheet1!F1735+$F$9/10)*VLOOKUP($B1754,$H$13:$J$17,3,0),"N/A")</f>
        <v>9.1458863480611861</v>
      </c>
      <c r="H1754" s="64">
        <f>IF(ISNUMBER((Sheet1!G1735+$F$9/10)*VLOOKUP($B1754,$H$13:$J$17,3,0)),(Sheet1!G1735+$F$9/10)*VLOOKUP($B1754,$H$13:$J$17,3,0),"N/A")</f>
        <v>10.062992806099542</v>
      </c>
      <c r="I1754" s="64">
        <f>IF(ISNUMBER((Sheet1!H1735+$F$9/10)*VLOOKUP($B1754,$H$13:$J$17,3,0)),(Sheet1!H1735+$F$9/10)*VLOOKUP($B1754,$H$13:$J$17,3,0),"N/A")</f>
        <v>10.206719709491251</v>
      </c>
      <c r="J1754" s="64">
        <f>IF(ISNUMBER((Sheet1!I1735+$F$9/10)*VLOOKUP($B1754,$H$13:$J$17,3,0)),(Sheet1!I1735+$F$9/10)*VLOOKUP($B1754,$H$13:$J$17,3,0),"N/A")</f>
        <v>9.9624922752784251</v>
      </c>
      <c r="K1754" s="64" t="str">
        <f>IF(ISNUMBER((Sheet1!J1735+$F$9/10)*VLOOKUP($B1754,$H$13:$J$17,3,0)),(Sheet1!J1735+$F$9/10)*VLOOKUP($B1754,$H$13:$J$17,3,0),"N/A")</f>
        <v>N/A</v>
      </c>
    </row>
    <row r="1755" spans="2:11" x14ac:dyDescent="0.3">
      <c r="B1755" s="104" t="str">
        <f>Sheet1!A1736</f>
        <v>MA</v>
      </c>
      <c r="C1755" s="105" t="str">
        <f>Sheet1!B1736</f>
        <v>Elec</v>
      </c>
      <c r="D1755" s="106">
        <f>Sheet1!C1736</f>
        <v>42794</v>
      </c>
      <c r="E1755" s="106" t="str">
        <f>Sheet1!D1736</f>
        <v>NatGrid-SEMA</v>
      </c>
      <c r="F1755" s="105" t="str">
        <f>Sheet1!E1736</f>
        <v>1-2M</v>
      </c>
      <c r="G1755" s="64">
        <f>IF(ISNUMBER((Sheet1!F1736+$F$9/10)*VLOOKUP($B1755,$H$13:$J$17,3,0)),(Sheet1!F1736+$F$9/10)*VLOOKUP($B1755,$H$13:$J$17,3,0),"N/A")</f>
        <v>9.0208863480611861</v>
      </c>
      <c r="H1755" s="64">
        <f>IF(ISNUMBER((Sheet1!G1736+$F$9/10)*VLOOKUP($B1755,$H$13:$J$17,3,0)),(Sheet1!G1736+$F$9/10)*VLOOKUP($B1755,$H$13:$J$17,3,0),"N/A")</f>
        <v>9.9379928060995422</v>
      </c>
      <c r="I1755" s="64">
        <f>IF(ISNUMBER((Sheet1!H1736+$F$9/10)*VLOOKUP($B1755,$H$13:$J$17,3,0)),(Sheet1!H1736+$F$9/10)*VLOOKUP($B1755,$H$13:$J$17,3,0),"N/A")</f>
        <v>10.081719709491251</v>
      </c>
      <c r="J1755" s="64">
        <f>IF(ISNUMBER((Sheet1!I1736+$F$9/10)*VLOOKUP($B1755,$H$13:$J$17,3,0)),(Sheet1!I1736+$F$9/10)*VLOOKUP($B1755,$H$13:$J$17,3,0),"N/A")</f>
        <v>9.8374922752784251</v>
      </c>
      <c r="K1755" s="64" t="str">
        <f>IF(ISNUMBER((Sheet1!J1736+$F$9/10)*VLOOKUP($B1755,$H$13:$J$17,3,0)),(Sheet1!J1736+$F$9/10)*VLOOKUP($B1755,$H$13:$J$17,3,0),"N/A")</f>
        <v>N/A</v>
      </c>
    </row>
    <row r="1756" spans="2:11" x14ac:dyDescent="0.3">
      <c r="B1756" s="104" t="str">
        <f>Sheet1!A1737</f>
        <v>MA</v>
      </c>
      <c r="C1756" s="105" t="str">
        <f>Sheet1!B1737</f>
        <v>Elec</v>
      </c>
      <c r="D1756" s="106">
        <f>Sheet1!C1737</f>
        <v>42794</v>
      </c>
      <c r="E1756" s="106" t="str">
        <f>Sheet1!D1737</f>
        <v>NatGrid-SEMA</v>
      </c>
      <c r="F1756" s="105" t="str">
        <f>Sheet1!E1737</f>
        <v>2M+</v>
      </c>
      <c r="G1756" s="64">
        <f>IF(ISNUMBER((Sheet1!F1737+$F$9/10)*VLOOKUP($B1756,$H$13:$J$17,3,0)),(Sheet1!F1737+$F$9/10)*VLOOKUP($B1756,$H$13:$J$17,3,0),"N/A")</f>
        <v>8.8958863480611861</v>
      </c>
      <c r="H1756" s="64">
        <f>IF(ISNUMBER((Sheet1!G1737+$F$9/10)*VLOOKUP($B1756,$H$13:$J$17,3,0)),(Sheet1!G1737+$F$9/10)*VLOOKUP($B1756,$H$13:$J$17,3,0),"N/A")</f>
        <v>9.8129928060995422</v>
      </c>
      <c r="I1756" s="64">
        <f>IF(ISNUMBER((Sheet1!H1737+$F$9/10)*VLOOKUP($B1756,$H$13:$J$17,3,0)),(Sheet1!H1737+$F$9/10)*VLOOKUP($B1756,$H$13:$J$17,3,0),"N/A")</f>
        <v>9.9567197094912512</v>
      </c>
      <c r="J1756" s="64">
        <f>IF(ISNUMBER((Sheet1!I1737+$F$9/10)*VLOOKUP($B1756,$H$13:$J$17,3,0)),(Sheet1!I1737+$F$9/10)*VLOOKUP($B1756,$H$13:$J$17,3,0),"N/A")</f>
        <v>9.7124922752784251</v>
      </c>
      <c r="K1756" s="64" t="str">
        <f>IF(ISNUMBER((Sheet1!J1737+$F$9/10)*VLOOKUP($B1756,$H$13:$J$17,3,0)),(Sheet1!J1737+$F$9/10)*VLOOKUP($B1756,$H$13:$J$17,3,0),"N/A")</f>
        <v>N/A</v>
      </c>
    </row>
    <row r="1757" spans="2:11" x14ac:dyDescent="0.3">
      <c r="B1757" s="104" t="str">
        <f>Sheet1!A1738</f>
        <v>MA</v>
      </c>
      <c r="C1757" s="105" t="str">
        <f>Sheet1!B1738</f>
        <v>Elec</v>
      </c>
      <c r="D1757" s="106">
        <f>Sheet1!C1738</f>
        <v>42794</v>
      </c>
      <c r="E1757" s="106" t="str">
        <f>Sheet1!D1738</f>
        <v>NatGrid-WCMA</v>
      </c>
      <c r="F1757" s="105" t="str">
        <f>Sheet1!E1738</f>
        <v>0-150K</v>
      </c>
      <c r="G1757" s="64">
        <f>IF(ISNUMBER((Sheet1!F1738+$F$9/10)*VLOOKUP($B1757,$H$13:$J$17,3,0)),(Sheet1!F1738+$F$9/10)*VLOOKUP($B1757,$H$13:$J$17,3,0),"N/A")</f>
        <v>9.639237931394522</v>
      </c>
      <c r="H1757" s="64">
        <f>IF(ISNUMBER((Sheet1!G1738+$F$9/10)*VLOOKUP($B1757,$H$13:$J$17,3,0)),(Sheet1!G1738+$F$9/10)*VLOOKUP($B1757,$H$13:$J$17,3,0),"N/A")</f>
        <v>10.55675887276621</v>
      </c>
      <c r="I1757" s="64">
        <f>IF(ISNUMBER((Sheet1!H1738+$F$9/10)*VLOOKUP($B1757,$H$13:$J$17,3,0)),(Sheet1!H1738+$F$9/10)*VLOOKUP($B1757,$H$13:$J$17,3,0),"N/A")</f>
        <v>10.696356683797742</v>
      </c>
      <c r="J1757" s="64">
        <f>IF(ISNUMBER((Sheet1!I1738+$F$9/10)*VLOOKUP($B1757,$H$13:$J$17,3,0)),(Sheet1!I1738+$F$9/10)*VLOOKUP($B1757,$H$13:$J$17,3,0),"N/A")</f>
        <v>10.450035872674961</v>
      </c>
      <c r="K1757" s="64" t="str">
        <f>IF(ISNUMBER((Sheet1!J1738+$F$9/10)*VLOOKUP($B1757,$H$13:$J$17,3,0)),(Sheet1!J1738+$F$9/10)*VLOOKUP($B1757,$H$13:$J$17,3,0),"N/A")</f>
        <v>N/A</v>
      </c>
    </row>
    <row r="1758" spans="2:11" x14ac:dyDescent="0.3">
      <c r="B1758" s="104" t="str">
        <f>Sheet1!A1739</f>
        <v>MA</v>
      </c>
      <c r="C1758" s="105" t="str">
        <f>Sheet1!B1739</f>
        <v>Elec</v>
      </c>
      <c r="D1758" s="106">
        <f>Sheet1!C1739</f>
        <v>42794</v>
      </c>
      <c r="E1758" s="106" t="str">
        <f>Sheet1!D1739</f>
        <v>NatGrid-WCMA</v>
      </c>
      <c r="F1758" s="105" t="str">
        <f>Sheet1!E1739</f>
        <v>150-500K</v>
      </c>
      <c r="G1758" s="64">
        <f>IF(ISNUMBER((Sheet1!F1739+$F$9/10)*VLOOKUP($B1758,$H$13:$J$17,3,0)),(Sheet1!F1739+$F$9/10)*VLOOKUP($B1758,$H$13:$J$17,3,0),"N/A")</f>
        <v>9.4392379313945227</v>
      </c>
      <c r="H1758" s="64">
        <f>IF(ISNUMBER((Sheet1!G1739+$F$9/10)*VLOOKUP($B1758,$H$13:$J$17,3,0)),(Sheet1!G1739+$F$9/10)*VLOOKUP($B1758,$H$13:$J$17,3,0),"N/A")</f>
        <v>10.356758872766211</v>
      </c>
      <c r="I1758" s="64">
        <f>IF(ISNUMBER((Sheet1!H1739+$F$9/10)*VLOOKUP($B1758,$H$13:$J$17,3,0)),(Sheet1!H1739+$F$9/10)*VLOOKUP($B1758,$H$13:$J$17,3,0),"N/A")</f>
        <v>10.496356683797742</v>
      </c>
      <c r="J1758" s="64">
        <f>IF(ISNUMBER((Sheet1!I1739+$F$9/10)*VLOOKUP($B1758,$H$13:$J$17,3,0)),(Sheet1!I1739+$F$9/10)*VLOOKUP($B1758,$H$13:$J$17,3,0),"N/A")</f>
        <v>10.25003587267496</v>
      </c>
      <c r="K1758" s="64" t="str">
        <f>IF(ISNUMBER((Sheet1!J1739+$F$9/10)*VLOOKUP($B1758,$H$13:$J$17,3,0)),(Sheet1!J1739+$F$9/10)*VLOOKUP($B1758,$H$13:$J$17,3,0),"N/A")</f>
        <v>N/A</v>
      </c>
    </row>
    <row r="1759" spans="2:11" x14ac:dyDescent="0.3">
      <c r="B1759" s="104" t="str">
        <f>Sheet1!A1740</f>
        <v>MA</v>
      </c>
      <c r="C1759" s="105" t="str">
        <f>Sheet1!B1740</f>
        <v>Elec</v>
      </c>
      <c r="D1759" s="106">
        <f>Sheet1!C1740</f>
        <v>42794</v>
      </c>
      <c r="E1759" s="106" t="str">
        <f>Sheet1!D1740</f>
        <v>NatGrid-WCMA</v>
      </c>
      <c r="F1759" s="105" t="str">
        <f>Sheet1!E1740</f>
        <v>500-1M</v>
      </c>
      <c r="G1759" s="64">
        <f>IF(ISNUMBER((Sheet1!F1740+$F$9/10)*VLOOKUP($B1759,$H$13:$J$17,3,0)),(Sheet1!F1740+$F$9/10)*VLOOKUP($B1759,$H$13:$J$17,3,0),"N/A")</f>
        <v>9.0892379313945231</v>
      </c>
      <c r="H1759" s="64">
        <f>IF(ISNUMBER((Sheet1!G1740+$F$9/10)*VLOOKUP($B1759,$H$13:$J$17,3,0)),(Sheet1!G1740+$F$9/10)*VLOOKUP($B1759,$H$13:$J$17,3,0),"N/A")</f>
        <v>10.006758872766209</v>
      </c>
      <c r="I1759" s="64">
        <f>IF(ISNUMBER((Sheet1!H1740+$F$9/10)*VLOOKUP($B1759,$H$13:$J$17,3,0)),(Sheet1!H1740+$F$9/10)*VLOOKUP($B1759,$H$13:$J$17,3,0),"N/A")</f>
        <v>10.146356683797743</v>
      </c>
      <c r="J1759" s="64">
        <f>IF(ISNUMBER((Sheet1!I1740+$F$9/10)*VLOOKUP($B1759,$H$13:$J$17,3,0)),(Sheet1!I1740+$F$9/10)*VLOOKUP($B1759,$H$13:$J$17,3,0),"N/A")</f>
        <v>9.9000358726749607</v>
      </c>
      <c r="K1759" s="64" t="str">
        <f>IF(ISNUMBER((Sheet1!J1740+$F$9/10)*VLOOKUP($B1759,$H$13:$J$17,3,0)),(Sheet1!J1740+$F$9/10)*VLOOKUP($B1759,$H$13:$J$17,3,0),"N/A")</f>
        <v>N/A</v>
      </c>
    </row>
    <row r="1760" spans="2:11" x14ac:dyDescent="0.3">
      <c r="B1760" s="104" t="str">
        <f>Sheet1!A1741</f>
        <v>MA</v>
      </c>
      <c r="C1760" s="105" t="str">
        <f>Sheet1!B1741</f>
        <v>Elec</v>
      </c>
      <c r="D1760" s="106">
        <f>Sheet1!C1741</f>
        <v>42794</v>
      </c>
      <c r="E1760" s="106" t="str">
        <f>Sheet1!D1741</f>
        <v>NatGrid-WCMA</v>
      </c>
      <c r="F1760" s="105" t="str">
        <f>Sheet1!E1741</f>
        <v>1-2M</v>
      </c>
      <c r="G1760" s="64">
        <f>IF(ISNUMBER((Sheet1!F1741+$F$9/10)*VLOOKUP($B1760,$H$13:$J$17,3,0)),(Sheet1!F1741+$F$9/10)*VLOOKUP($B1760,$H$13:$J$17,3,0),"N/A")</f>
        <v>8.9642379313945231</v>
      </c>
      <c r="H1760" s="64">
        <f>IF(ISNUMBER((Sheet1!G1741+$F$9/10)*VLOOKUP($B1760,$H$13:$J$17,3,0)),(Sheet1!G1741+$F$9/10)*VLOOKUP($B1760,$H$13:$J$17,3,0),"N/A")</f>
        <v>9.8817588727662091</v>
      </c>
      <c r="I1760" s="64">
        <f>IF(ISNUMBER((Sheet1!H1741+$F$9/10)*VLOOKUP($B1760,$H$13:$J$17,3,0)),(Sheet1!H1741+$F$9/10)*VLOOKUP($B1760,$H$13:$J$17,3,0),"N/A")</f>
        <v>10.021356683797743</v>
      </c>
      <c r="J1760" s="64">
        <f>IF(ISNUMBER((Sheet1!I1741+$F$9/10)*VLOOKUP($B1760,$H$13:$J$17,3,0)),(Sheet1!I1741+$F$9/10)*VLOOKUP($B1760,$H$13:$J$17,3,0),"N/A")</f>
        <v>9.7750358726749607</v>
      </c>
      <c r="K1760" s="64" t="str">
        <f>IF(ISNUMBER((Sheet1!J1741+$F$9/10)*VLOOKUP($B1760,$H$13:$J$17,3,0)),(Sheet1!J1741+$F$9/10)*VLOOKUP($B1760,$H$13:$J$17,3,0),"N/A")</f>
        <v>N/A</v>
      </c>
    </row>
    <row r="1761" spans="2:11" x14ac:dyDescent="0.3">
      <c r="B1761" s="104" t="str">
        <f>Sheet1!A1742</f>
        <v>MA</v>
      </c>
      <c r="C1761" s="105" t="str">
        <f>Sheet1!B1742</f>
        <v>Elec</v>
      </c>
      <c r="D1761" s="106">
        <f>Sheet1!C1742</f>
        <v>42794</v>
      </c>
      <c r="E1761" s="106" t="str">
        <f>Sheet1!D1742</f>
        <v>NatGrid-WCMA</v>
      </c>
      <c r="F1761" s="105" t="str">
        <f>Sheet1!E1742</f>
        <v>2M+</v>
      </c>
      <c r="G1761" s="64">
        <f>IF(ISNUMBER((Sheet1!F1742+$F$9/10)*VLOOKUP($B1761,$H$13:$J$17,3,0)),(Sheet1!F1742+$F$9/10)*VLOOKUP($B1761,$H$13:$J$17,3,0),"N/A")</f>
        <v>8.8392379313945231</v>
      </c>
      <c r="H1761" s="64">
        <f>IF(ISNUMBER((Sheet1!G1742+$F$9/10)*VLOOKUP($B1761,$H$13:$J$17,3,0)),(Sheet1!G1742+$F$9/10)*VLOOKUP($B1761,$H$13:$J$17,3,0),"N/A")</f>
        <v>9.7567588727662091</v>
      </c>
      <c r="I1761" s="64">
        <f>IF(ISNUMBER((Sheet1!H1742+$F$9/10)*VLOOKUP($B1761,$H$13:$J$17,3,0)),(Sheet1!H1742+$F$9/10)*VLOOKUP($B1761,$H$13:$J$17,3,0),"N/A")</f>
        <v>9.8963566837977428</v>
      </c>
      <c r="J1761" s="64">
        <f>IF(ISNUMBER((Sheet1!I1742+$F$9/10)*VLOOKUP($B1761,$H$13:$J$17,3,0)),(Sheet1!I1742+$F$9/10)*VLOOKUP($B1761,$H$13:$J$17,3,0),"N/A")</f>
        <v>9.6500358726749607</v>
      </c>
      <c r="K1761" s="64" t="str">
        <f>IF(ISNUMBER((Sheet1!J1742+$F$9/10)*VLOOKUP($B1761,$H$13:$J$17,3,0)),(Sheet1!J1742+$F$9/10)*VLOOKUP($B1761,$H$13:$J$17,3,0),"N/A")</f>
        <v>N/A</v>
      </c>
    </row>
    <row r="1762" spans="2:11" s="122" customFormat="1" x14ac:dyDescent="0.3">
      <c r="B1762" s="104" t="str">
        <f>Sheet1!M3</f>
        <v>NY</v>
      </c>
      <c r="C1762" s="104" t="str">
        <f>Sheet1!N3</f>
        <v>Gas</v>
      </c>
      <c r="D1762" s="104">
        <f>Sheet1!O3</f>
        <v>42430</v>
      </c>
      <c r="E1762" s="104" t="str">
        <f>Sheet1!P3</f>
        <v>N-Grid NY/ Li  ($/therm)</v>
      </c>
      <c r="F1762" s="104" t="str">
        <f>Sheet1!Q3</f>
        <v>0-25K</v>
      </c>
      <c r="G1762" s="126" t="s">
        <v>91</v>
      </c>
      <c r="H1762" s="127">
        <f>IF(ISNUMBER((Sheet1!R3+$F$11/10)*VLOOKUP($B1762,$H$13:$J$17,2,0)),(Sheet1!R3+$F$11/10)*VLOOKUP($B1762,$H$13:$J$17,2,0),"N/A")</f>
        <v>0.49730435888449998</v>
      </c>
      <c r="I1762" s="124" t="s">
        <v>91</v>
      </c>
      <c r="J1762" s="127">
        <f>IF(ISNUMBER((Sheet1!S3+$F$11/10)*VLOOKUP($B1762,$H$13:$J$17,2,0)),(Sheet1!S3+$F$11/10)*VLOOKUP($B1762,$H$13:$J$17,2,0),"N/A")</f>
        <v>0.52013128542949993</v>
      </c>
      <c r="K1762" s="127">
        <f>IF(ISNUMBER((Sheet1!T3+$F$11/10)*VLOOKUP($B1762,$H$13:$J$17,2,0)),(Sheet1!T3+$F$11/10)*VLOOKUP($B1762,$H$13:$J$17,2,0),"N/A")</f>
        <v>0.5309770551645</v>
      </c>
    </row>
    <row r="1763" spans="2:11" x14ac:dyDescent="0.3">
      <c r="B1763" s="104" t="str">
        <f>Sheet1!M4</f>
        <v>NY</v>
      </c>
      <c r="C1763" s="104" t="str">
        <f>Sheet1!N4</f>
        <v>Gas</v>
      </c>
      <c r="D1763" s="104">
        <f>Sheet1!O4</f>
        <v>42430</v>
      </c>
      <c r="E1763" s="104" t="str">
        <f>Sheet1!P4</f>
        <v>N-Grid NY/ Li  ($/therm)</v>
      </c>
      <c r="F1763" s="104" t="str">
        <f>Sheet1!Q4</f>
        <v>25-75K</v>
      </c>
      <c r="G1763" s="126" t="s">
        <v>91</v>
      </c>
      <c r="H1763" s="127">
        <f>IF(ISNUMBER((Sheet1!R4+$F$11/10)*VLOOKUP($B1763,$H$13:$J$17,2,0)),(Sheet1!R4+$F$11/10)*VLOOKUP($B1763,$H$13:$J$17,2,0),"N/A")</f>
        <v>0.47690435888449995</v>
      </c>
      <c r="I1763" s="124" t="s">
        <v>91</v>
      </c>
      <c r="J1763" s="127">
        <f>IF(ISNUMBER((Sheet1!S4+$F$11/10)*VLOOKUP($B1763,$H$13:$J$17,2,0)),(Sheet1!S4+$F$11/10)*VLOOKUP($B1763,$H$13:$J$17,2,0),"N/A")</f>
        <v>0.49973128542949996</v>
      </c>
      <c r="K1763" s="127">
        <f>IF(ISNUMBER((Sheet1!T4+$F$11/10)*VLOOKUP($B1763,$H$13:$J$17,2,0)),(Sheet1!T4+$F$11/10)*VLOOKUP($B1763,$H$13:$J$17,2,0),"N/A")</f>
        <v>0.51057705516450003</v>
      </c>
    </row>
    <row r="1764" spans="2:11" x14ac:dyDescent="0.3">
      <c r="B1764" s="104" t="str">
        <f>Sheet1!M5</f>
        <v>NY</v>
      </c>
      <c r="C1764" s="104" t="str">
        <f>Sheet1!N5</f>
        <v>Gas</v>
      </c>
      <c r="D1764" s="104">
        <f>Sheet1!O5</f>
        <v>42430</v>
      </c>
      <c r="E1764" s="104" t="str">
        <f>Sheet1!P5</f>
        <v>N-Grid NY/ Li  ($/therm)</v>
      </c>
      <c r="F1764" s="104" t="str">
        <f>Sheet1!Q5</f>
        <v>75-125K</v>
      </c>
      <c r="G1764" s="126" t="s">
        <v>91</v>
      </c>
      <c r="H1764" s="127">
        <f>IF(ISNUMBER((Sheet1!R5+$F$11/10)*VLOOKUP($B1764,$H$13:$J$17,2,0)),(Sheet1!R5+$F$11/10)*VLOOKUP($B1764,$H$13:$J$17,2,0),"N/A")</f>
        <v>0.44120435888449994</v>
      </c>
      <c r="I1764" s="124" t="s">
        <v>91</v>
      </c>
      <c r="J1764" s="127">
        <f>IF(ISNUMBER((Sheet1!S5+$F$11/10)*VLOOKUP($B1764,$H$13:$J$17,2,0)),(Sheet1!S5+$F$11/10)*VLOOKUP($B1764,$H$13:$J$17,2,0),"N/A")</f>
        <v>0.46403128542949995</v>
      </c>
      <c r="K1764" s="127">
        <f>IF(ISNUMBER((Sheet1!T5+$F$11/10)*VLOOKUP($B1764,$H$13:$J$17,2,0)),(Sheet1!T5+$F$11/10)*VLOOKUP($B1764,$H$13:$J$17,2,0),"N/A")</f>
        <v>0.47487705516449996</v>
      </c>
    </row>
    <row r="1765" spans="2:11" x14ac:dyDescent="0.3">
      <c r="B1765" s="104" t="str">
        <f>Sheet1!M6</f>
        <v>NY</v>
      </c>
      <c r="C1765" s="104" t="str">
        <f>Sheet1!N6</f>
        <v>Gas</v>
      </c>
      <c r="D1765" s="104">
        <f>Sheet1!O6</f>
        <v>42430</v>
      </c>
      <c r="E1765" s="104" t="str">
        <f>Sheet1!P6</f>
        <v>N-Grid NY/ Li  ($/therm)</v>
      </c>
      <c r="F1765" s="104" t="str">
        <f>Sheet1!Q6</f>
        <v>125-500K</v>
      </c>
      <c r="G1765" s="126" t="s">
        <v>91</v>
      </c>
      <c r="H1765" s="127">
        <f>IF(ISNUMBER((Sheet1!R6+$F$11/10)*VLOOKUP($B1765,$H$13:$J$17,2,0)),(Sheet1!R6+$F$11/10)*VLOOKUP($B1765,$H$13:$J$17,2,0),"N/A")</f>
        <v>0.43100435888449995</v>
      </c>
      <c r="I1765" s="124" t="s">
        <v>91</v>
      </c>
      <c r="J1765" s="127">
        <f>IF(ISNUMBER((Sheet1!S6+$F$11/10)*VLOOKUP($B1765,$H$13:$J$17,2,0)),(Sheet1!S6+$F$11/10)*VLOOKUP($B1765,$H$13:$J$17,2,0),"N/A")</f>
        <v>0.45383128542949991</v>
      </c>
      <c r="K1765" s="127">
        <f>IF(ISNUMBER((Sheet1!T6+$F$11/10)*VLOOKUP($B1765,$H$13:$J$17,2,0)),(Sheet1!T6+$F$11/10)*VLOOKUP($B1765,$H$13:$J$17,2,0),"N/A")</f>
        <v>0.46467705516449997</v>
      </c>
    </row>
    <row r="1766" spans="2:11" x14ac:dyDescent="0.3">
      <c r="B1766" s="104" t="str">
        <f>Sheet1!M7</f>
        <v>NY</v>
      </c>
      <c r="C1766" s="104" t="str">
        <f>Sheet1!N7</f>
        <v>Gas</v>
      </c>
      <c r="D1766" s="104">
        <f>Sheet1!O7</f>
        <v>42430</v>
      </c>
      <c r="E1766" s="104" t="str">
        <f>Sheet1!P7</f>
        <v>N-Grid NY/ Li  ($/therm)</v>
      </c>
      <c r="F1766" s="104" t="str">
        <f>Sheet1!Q7</f>
        <v>500K+</v>
      </c>
      <c r="G1766" s="126" t="s">
        <v>91</v>
      </c>
      <c r="H1766" s="127">
        <f>IF(ISNUMBER((Sheet1!R7+$F$11/10)*VLOOKUP($B1766,$H$13:$J$17,2,0)),(Sheet1!R7+$F$11/10)*VLOOKUP($B1766,$H$13:$J$17,2,0),"N/A")</f>
        <v>0.41570435888449991</v>
      </c>
      <c r="I1766" s="124" t="s">
        <v>91</v>
      </c>
      <c r="J1766" s="127">
        <f>IF(ISNUMBER((Sheet1!S7+$F$11/10)*VLOOKUP($B1766,$H$13:$J$17,2,0)),(Sheet1!S7+$F$11/10)*VLOOKUP($B1766,$H$13:$J$17,2,0),"N/A")</f>
        <v>0.43853128542949993</v>
      </c>
      <c r="K1766" s="127">
        <f>IF(ISNUMBER((Sheet1!T7+$F$11/10)*VLOOKUP($B1766,$H$13:$J$17,2,0)),(Sheet1!T7+$F$11/10)*VLOOKUP($B1766,$H$13:$J$17,2,0),"N/A")</f>
        <v>0.44937705516449999</v>
      </c>
    </row>
    <row r="1767" spans="2:11" x14ac:dyDescent="0.3">
      <c r="B1767" s="104" t="str">
        <f>Sheet1!M8</f>
        <v>NY</v>
      </c>
      <c r="C1767" s="104" t="str">
        <f>Sheet1!N8</f>
        <v>Gas</v>
      </c>
      <c r="D1767" s="104">
        <f>Sheet1!O8</f>
        <v>42430</v>
      </c>
      <c r="E1767" s="104" t="str">
        <f>Sheet1!P8</f>
        <v>N-Grid NiMo ($/therm)</v>
      </c>
      <c r="F1767" s="104" t="str">
        <f>Sheet1!Q8</f>
        <v>0-25K</v>
      </c>
      <c r="G1767" s="126" t="s">
        <v>91</v>
      </c>
      <c r="H1767" s="127">
        <f>IF(ISNUMBER((Sheet1!R8+$F$11/10)*VLOOKUP($B1767,$H$13:$J$17,2,0)),(Sheet1!R8+$F$11/10)*VLOOKUP($B1767,$H$13:$J$17,2,0),"N/A")</f>
        <v>0.31309393409105074</v>
      </c>
      <c r="I1767" s="124" t="s">
        <v>91</v>
      </c>
      <c r="J1767" s="127">
        <f>IF(ISNUMBER((Sheet1!S8+$F$11/10)*VLOOKUP($B1767,$H$13:$J$17,2,0)),(Sheet1!S8+$F$11/10)*VLOOKUP($B1767,$H$13:$J$17,2,0),"N/A")</f>
        <v>0.33983654909105082</v>
      </c>
      <c r="K1767" s="127">
        <f>IF(ISNUMBER((Sheet1!T8+$F$11/10)*VLOOKUP($B1767,$H$13:$J$17,2,0)),(Sheet1!T8+$F$11/10)*VLOOKUP($B1767,$H$13:$J$17,2,0),"N/A")</f>
        <v>0.35496136409105072</v>
      </c>
    </row>
    <row r="1768" spans="2:11" x14ac:dyDescent="0.3">
      <c r="B1768" s="104" t="str">
        <f>Sheet1!M9</f>
        <v>NY</v>
      </c>
      <c r="C1768" s="104" t="str">
        <f>Sheet1!N9</f>
        <v>Gas</v>
      </c>
      <c r="D1768" s="104">
        <f>Sheet1!O9</f>
        <v>42430</v>
      </c>
      <c r="E1768" s="104" t="str">
        <f>Sheet1!P9</f>
        <v>N-Grid NiMo ($/therm)</v>
      </c>
      <c r="F1768" s="104" t="str">
        <f>Sheet1!Q9</f>
        <v>25-75K</v>
      </c>
      <c r="G1768" s="126" t="s">
        <v>91</v>
      </c>
      <c r="H1768" s="127">
        <f>IF(ISNUMBER((Sheet1!R9+$F$11/10)*VLOOKUP($B1768,$H$13:$J$17,2,0)),(Sheet1!R9+$F$11/10)*VLOOKUP($B1768,$H$13:$J$17,2,0),"N/A")</f>
        <v>0.29269393409105071</v>
      </c>
      <c r="I1768" s="124" t="s">
        <v>91</v>
      </c>
      <c r="J1768" s="127">
        <f>IF(ISNUMBER((Sheet1!S9+$F$11/10)*VLOOKUP($B1768,$H$13:$J$17,2,0)),(Sheet1!S9+$F$11/10)*VLOOKUP($B1768,$H$13:$J$17,2,0),"N/A")</f>
        <v>0.31943654909105085</v>
      </c>
      <c r="K1768" s="127">
        <f>IF(ISNUMBER((Sheet1!T9+$F$11/10)*VLOOKUP($B1768,$H$13:$J$17,2,0)),(Sheet1!T9+$F$11/10)*VLOOKUP($B1768,$H$13:$J$17,2,0),"N/A")</f>
        <v>0.33456136409105069</v>
      </c>
    </row>
    <row r="1769" spans="2:11" x14ac:dyDescent="0.3">
      <c r="B1769" s="104" t="str">
        <f>Sheet1!M10</f>
        <v>NY</v>
      </c>
      <c r="C1769" s="104" t="str">
        <f>Sheet1!N10</f>
        <v>Gas</v>
      </c>
      <c r="D1769" s="104">
        <f>Sheet1!O10</f>
        <v>42430</v>
      </c>
      <c r="E1769" s="104" t="str">
        <f>Sheet1!P10</f>
        <v>N-Grid NiMo ($/therm)</v>
      </c>
      <c r="F1769" s="104" t="str">
        <f>Sheet1!Q10</f>
        <v>75-125K</v>
      </c>
      <c r="G1769" s="126" t="s">
        <v>91</v>
      </c>
      <c r="H1769" s="127">
        <f>IF(ISNUMBER((Sheet1!R10+$F$11/10)*VLOOKUP($B1769,$H$13:$J$17,2,0)),(Sheet1!R10+$F$11/10)*VLOOKUP($B1769,$H$13:$J$17,2,0),"N/A")</f>
        <v>0.25699393409105076</v>
      </c>
      <c r="I1769" s="124" t="s">
        <v>91</v>
      </c>
      <c r="J1769" s="127">
        <f>IF(ISNUMBER((Sheet1!S10+$F$11/10)*VLOOKUP($B1769,$H$13:$J$17,2,0)),(Sheet1!S10+$F$11/10)*VLOOKUP($B1769,$H$13:$J$17,2,0),"N/A")</f>
        <v>0.28373654909105078</v>
      </c>
      <c r="K1769" s="127">
        <f>IF(ISNUMBER((Sheet1!T10+$F$11/10)*VLOOKUP($B1769,$H$13:$J$17,2,0)),(Sheet1!T10+$F$11/10)*VLOOKUP($B1769,$H$13:$J$17,2,0),"N/A")</f>
        <v>0.29886136409105074</v>
      </c>
    </row>
    <row r="1770" spans="2:11" x14ac:dyDescent="0.3">
      <c r="B1770" s="104" t="str">
        <f>Sheet1!M11</f>
        <v>NY</v>
      </c>
      <c r="C1770" s="104" t="str">
        <f>Sheet1!N11</f>
        <v>Gas</v>
      </c>
      <c r="D1770" s="104">
        <f>Sheet1!O11</f>
        <v>42430</v>
      </c>
      <c r="E1770" s="104" t="str">
        <f>Sheet1!P11</f>
        <v>N-Grid NiMo ($/therm)</v>
      </c>
      <c r="F1770" s="104" t="str">
        <f>Sheet1!Q11</f>
        <v>125-500K</v>
      </c>
      <c r="G1770" s="126" t="s">
        <v>91</v>
      </c>
      <c r="H1770" s="127">
        <f>IF(ISNUMBER((Sheet1!R11+$F$11/10)*VLOOKUP($B1770,$H$13:$J$17,2,0)),(Sheet1!R11+$F$11/10)*VLOOKUP($B1770,$H$13:$J$17,2,0),"N/A")</f>
        <v>0.24679393409105074</v>
      </c>
      <c r="I1770" s="124" t="s">
        <v>91</v>
      </c>
      <c r="J1770" s="127">
        <f>IF(ISNUMBER((Sheet1!S11+$F$11/10)*VLOOKUP($B1770,$H$13:$J$17,2,0)),(Sheet1!S11+$F$11/10)*VLOOKUP($B1770,$H$13:$J$17,2,0),"N/A")</f>
        <v>0.2735365490910508</v>
      </c>
      <c r="K1770" s="127">
        <f>IF(ISNUMBER((Sheet1!T11+$F$11/10)*VLOOKUP($B1770,$H$13:$J$17,2,0)),(Sheet1!T11+$F$11/10)*VLOOKUP($B1770,$H$13:$J$17,2,0),"N/A")</f>
        <v>0.28866136409105075</v>
      </c>
    </row>
    <row r="1771" spans="2:11" x14ac:dyDescent="0.3">
      <c r="B1771" s="104" t="str">
        <f>Sheet1!M12</f>
        <v>NY</v>
      </c>
      <c r="C1771" s="104" t="str">
        <f>Sheet1!N12</f>
        <v>Gas</v>
      </c>
      <c r="D1771" s="104">
        <f>Sheet1!O12</f>
        <v>42430</v>
      </c>
      <c r="E1771" s="104" t="str">
        <f>Sheet1!P12</f>
        <v>N-Grid NiMo ($/therm)</v>
      </c>
      <c r="F1771" s="104" t="str">
        <f>Sheet1!Q12</f>
        <v>500K+</v>
      </c>
      <c r="G1771" s="126" t="s">
        <v>91</v>
      </c>
      <c r="H1771" s="127">
        <f>IF(ISNUMBER((Sheet1!R12+$F$11/10)*VLOOKUP($B1771,$H$13:$J$17,2,0)),(Sheet1!R12+$F$11/10)*VLOOKUP($B1771,$H$13:$J$17,2,0),"N/A")</f>
        <v>0.23149393409105073</v>
      </c>
      <c r="I1771" s="124" t="s">
        <v>91</v>
      </c>
      <c r="J1771" s="127">
        <f>IF(ISNUMBER((Sheet1!S12+$F$11/10)*VLOOKUP($B1771,$H$13:$J$17,2,0)),(Sheet1!S12+$F$11/10)*VLOOKUP($B1771,$H$13:$J$17,2,0),"N/A")</f>
        <v>0.25823654909105082</v>
      </c>
      <c r="K1771" s="127">
        <f>IF(ISNUMBER((Sheet1!T12+$F$11/10)*VLOOKUP($B1771,$H$13:$J$17,2,0)),(Sheet1!T12+$F$11/10)*VLOOKUP($B1771,$H$13:$J$17,2,0),"N/A")</f>
        <v>0.27336136409105072</v>
      </c>
    </row>
    <row r="1772" spans="2:11" x14ac:dyDescent="0.3">
      <c r="B1772" s="104" t="str">
        <f>Sheet1!M13</f>
        <v>NY</v>
      </c>
      <c r="C1772" s="104" t="str">
        <f>Sheet1!N13</f>
        <v>Gas</v>
      </c>
      <c r="D1772" s="104">
        <f>Sheet1!O13</f>
        <v>42430</v>
      </c>
      <c r="E1772" s="104" t="str">
        <f>Sheet1!P13</f>
        <v>Con Edison ($/therm)</v>
      </c>
      <c r="F1772" s="104" t="str">
        <f>Sheet1!Q13</f>
        <v>0-25K</v>
      </c>
      <c r="G1772" s="126" t="s">
        <v>91</v>
      </c>
      <c r="H1772" s="127">
        <f>IF(ISNUMBER((Sheet1!R13+$F$11/10)*VLOOKUP($B1772,$H$13:$J$17,2,0)),(Sheet1!R13+$F$11/10)*VLOOKUP($B1772,$H$13:$J$17,2,0),"N/A")</f>
        <v>0.46498792887000012</v>
      </c>
      <c r="I1772" s="124" t="s">
        <v>91</v>
      </c>
      <c r="J1772" s="127">
        <f>IF(ISNUMBER((Sheet1!S13+$F$11/10)*VLOOKUP($B1772,$H$13:$J$17,2,0)),(Sheet1!S13+$F$11/10)*VLOOKUP($B1772,$H$13:$J$17,2,0),"N/A")</f>
        <v>0.4884751127625</v>
      </c>
      <c r="K1772" s="127">
        <f>IF(ISNUMBER((Sheet1!T13+$F$11/10)*VLOOKUP($B1772,$H$13:$J$17,2,0)),(Sheet1!T13+$F$11/10)*VLOOKUP($B1772,$H$13:$J$17,2,0),"N/A")</f>
        <v>0.50030114665500003</v>
      </c>
    </row>
    <row r="1773" spans="2:11" x14ac:dyDescent="0.3">
      <c r="B1773" s="104" t="str">
        <f>Sheet1!M14</f>
        <v>NY</v>
      </c>
      <c r="C1773" s="104" t="str">
        <f>Sheet1!N14</f>
        <v>Gas</v>
      </c>
      <c r="D1773" s="104">
        <f>Sheet1!O14</f>
        <v>42430</v>
      </c>
      <c r="E1773" s="104" t="str">
        <f>Sheet1!P14</f>
        <v>Con Edison ($/therm)</v>
      </c>
      <c r="F1773" s="104" t="str">
        <f>Sheet1!Q14</f>
        <v>25-75K</v>
      </c>
      <c r="G1773" s="126" t="s">
        <v>91</v>
      </c>
      <c r="H1773" s="127">
        <f>IF(ISNUMBER((Sheet1!R14+$F$11/10)*VLOOKUP($B1773,$H$13:$J$17,2,0)),(Sheet1!R14+$F$11/10)*VLOOKUP($B1773,$H$13:$J$17,2,0),"N/A")</f>
        <v>0.44458792887000009</v>
      </c>
      <c r="I1773" s="124" t="s">
        <v>91</v>
      </c>
      <c r="J1773" s="127">
        <f>IF(ISNUMBER((Sheet1!S14+$F$11/10)*VLOOKUP($B1773,$H$13:$J$17,2,0)),(Sheet1!S14+$F$11/10)*VLOOKUP($B1773,$H$13:$J$17,2,0),"N/A")</f>
        <v>0.46807511276250002</v>
      </c>
      <c r="K1773" s="127">
        <f>IF(ISNUMBER((Sheet1!T14+$F$11/10)*VLOOKUP($B1773,$H$13:$J$17,2,0)),(Sheet1!T14+$F$11/10)*VLOOKUP($B1773,$H$13:$J$17,2,0),"N/A")</f>
        <v>0.479901146655</v>
      </c>
    </row>
    <row r="1774" spans="2:11" x14ac:dyDescent="0.3">
      <c r="B1774" s="104" t="str">
        <f>Sheet1!M15</f>
        <v>NY</v>
      </c>
      <c r="C1774" s="104" t="str">
        <f>Sheet1!N15</f>
        <v>Gas</v>
      </c>
      <c r="D1774" s="104">
        <f>Sheet1!O15</f>
        <v>42430</v>
      </c>
      <c r="E1774" s="104" t="str">
        <f>Sheet1!P15</f>
        <v>Con Edison ($/therm)</v>
      </c>
      <c r="F1774" s="104" t="str">
        <f>Sheet1!Q15</f>
        <v>75-125K</v>
      </c>
      <c r="G1774" s="126" t="s">
        <v>91</v>
      </c>
      <c r="H1774" s="127">
        <f>IF(ISNUMBER((Sheet1!R15+$F$11/10)*VLOOKUP($B1774,$H$13:$J$17,2,0)),(Sheet1!R15+$F$11/10)*VLOOKUP($B1774,$H$13:$J$17,2,0),"N/A")</f>
        <v>0.40888792887000014</v>
      </c>
      <c r="I1774" s="124" t="s">
        <v>91</v>
      </c>
      <c r="J1774" s="127">
        <f>IF(ISNUMBER((Sheet1!S15+$F$11/10)*VLOOKUP($B1774,$H$13:$J$17,2,0)),(Sheet1!S15+$F$11/10)*VLOOKUP($B1774,$H$13:$J$17,2,0),"N/A")</f>
        <v>0.43237511276250001</v>
      </c>
      <c r="K1774" s="127">
        <f>IF(ISNUMBER((Sheet1!T15+$F$11/10)*VLOOKUP($B1774,$H$13:$J$17,2,0)),(Sheet1!T15+$F$11/10)*VLOOKUP($B1774,$H$13:$J$17,2,0),"N/A")</f>
        <v>0.44420114665499999</v>
      </c>
    </row>
    <row r="1775" spans="2:11" x14ac:dyDescent="0.3">
      <c r="B1775" s="104" t="str">
        <f>Sheet1!M16</f>
        <v>NY</v>
      </c>
      <c r="C1775" s="104" t="str">
        <f>Sheet1!N16</f>
        <v>Gas</v>
      </c>
      <c r="D1775" s="104">
        <f>Sheet1!O16</f>
        <v>42430</v>
      </c>
      <c r="E1775" s="104" t="str">
        <f>Sheet1!P16</f>
        <v>Con Edison ($/therm)</v>
      </c>
      <c r="F1775" s="104" t="str">
        <f>Sheet1!Q16</f>
        <v>125-500K</v>
      </c>
      <c r="G1775" s="126" t="s">
        <v>91</v>
      </c>
      <c r="H1775" s="127">
        <f>IF(ISNUMBER((Sheet1!R16+$F$11/10)*VLOOKUP($B1775,$H$13:$J$17,2,0)),(Sheet1!R16+$F$11/10)*VLOOKUP($B1775,$H$13:$J$17,2,0),"N/A")</f>
        <v>0.3986879288700001</v>
      </c>
      <c r="I1775" s="124" t="s">
        <v>91</v>
      </c>
      <c r="J1775" s="127">
        <f>IF(ISNUMBER((Sheet1!S16+$F$11/10)*VLOOKUP($B1775,$H$13:$J$17,2,0)),(Sheet1!S16+$F$11/10)*VLOOKUP($B1775,$H$13:$J$17,2,0),"N/A")</f>
        <v>0.42217511276250003</v>
      </c>
      <c r="K1775" s="127">
        <f>IF(ISNUMBER((Sheet1!T16+$F$11/10)*VLOOKUP($B1775,$H$13:$J$17,2,0)),(Sheet1!T16+$F$11/10)*VLOOKUP($B1775,$H$13:$J$17,2,0),"N/A")</f>
        <v>0.43400114665500006</v>
      </c>
    </row>
    <row r="1776" spans="2:11" x14ac:dyDescent="0.3">
      <c r="B1776" s="104" t="str">
        <f>Sheet1!M17</f>
        <v>NY</v>
      </c>
      <c r="C1776" s="104" t="str">
        <f>Sheet1!N17</f>
        <v>Gas</v>
      </c>
      <c r="D1776" s="104">
        <f>Sheet1!O17</f>
        <v>42430</v>
      </c>
      <c r="E1776" s="104" t="str">
        <f>Sheet1!P17</f>
        <v>Con Edison ($/therm)</v>
      </c>
      <c r="F1776" s="104" t="str">
        <f>Sheet1!Q17</f>
        <v>500K+</v>
      </c>
      <c r="G1776" s="126" t="s">
        <v>91</v>
      </c>
      <c r="H1776" s="127">
        <f>IF(ISNUMBER((Sheet1!R17+$F$11/10)*VLOOKUP($B1776,$H$13:$J$17,2,0)),(Sheet1!R17+$F$11/10)*VLOOKUP($B1776,$H$13:$J$17,2,0),"N/A")</f>
        <v>0.38338792887000012</v>
      </c>
      <c r="I1776" s="124" t="s">
        <v>91</v>
      </c>
      <c r="J1776" s="127">
        <f>IF(ISNUMBER((Sheet1!S17+$F$11/10)*VLOOKUP($B1776,$H$13:$J$17,2,0)),(Sheet1!S17+$F$11/10)*VLOOKUP($B1776,$H$13:$J$17,2,0),"N/A")</f>
        <v>0.40687511276250005</v>
      </c>
      <c r="K1776" s="127">
        <f>IF(ISNUMBER((Sheet1!T17+$F$11/10)*VLOOKUP($B1776,$H$13:$J$17,2,0)),(Sheet1!T17+$F$11/10)*VLOOKUP($B1776,$H$13:$J$17,2,0),"N/A")</f>
        <v>0.41870114665499997</v>
      </c>
    </row>
    <row r="1777" spans="2:11" x14ac:dyDescent="0.3">
      <c r="B1777" s="104" t="str">
        <f>Sheet1!M18</f>
        <v>NY</v>
      </c>
      <c r="C1777" s="104" t="str">
        <f>Sheet1!N18</f>
        <v>Gas</v>
      </c>
      <c r="D1777" s="104">
        <f>Sheet1!O18</f>
        <v>42430</v>
      </c>
      <c r="E1777" s="104" t="str">
        <f>Sheet1!P18</f>
        <v>Nat Fuel ($/ccf)</v>
      </c>
      <c r="F1777" s="104" t="str">
        <f>Sheet1!Q18</f>
        <v>0-25K</v>
      </c>
      <c r="G1777" s="126" t="s">
        <v>91</v>
      </c>
      <c r="H1777" s="127">
        <f>IF(ISNUMBER((Sheet1!R18+$F$11/10)*VLOOKUP($B1777,$H$13:$J$17,2,0)),(Sheet1!R18+$F$11/10)*VLOOKUP($B1777,$H$13:$J$17,2,0),"N/A")</f>
        <v>0.35759236760778429</v>
      </c>
      <c r="I1777" s="124" t="s">
        <v>91</v>
      </c>
      <c r="J1777" s="127">
        <f>IF(ISNUMBER((Sheet1!S18+$F$11/10)*VLOOKUP($B1777,$H$13:$J$17,2,0)),(Sheet1!S18+$F$11/10)*VLOOKUP($B1777,$H$13:$J$17,2,0),"N/A")</f>
        <v>0.38311034510778441</v>
      </c>
      <c r="K1777" s="127">
        <f>IF(ISNUMBER((Sheet1!T18+$F$11/10)*VLOOKUP($B1777,$H$13:$J$17,2,0)),(Sheet1!T18+$F$11/10)*VLOOKUP($B1777,$H$13:$J$17,2,0),"N/A")</f>
        <v>0.39711167260778441</v>
      </c>
    </row>
    <row r="1778" spans="2:11" x14ac:dyDescent="0.3">
      <c r="B1778" s="104" t="str">
        <f>Sheet1!M19</f>
        <v>NY</v>
      </c>
      <c r="C1778" s="104" t="str">
        <f>Sheet1!N19</f>
        <v>Gas</v>
      </c>
      <c r="D1778" s="104">
        <f>Sheet1!O19</f>
        <v>42430</v>
      </c>
      <c r="E1778" s="104" t="str">
        <f>Sheet1!P19</f>
        <v>Nat Fuel ($/ccf)</v>
      </c>
      <c r="F1778" s="104" t="str">
        <f>Sheet1!Q19</f>
        <v>25-75K</v>
      </c>
      <c r="G1778" s="126" t="s">
        <v>91</v>
      </c>
      <c r="H1778" s="127">
        <f>IF(ISNUMBER((Sheet1!R19+$F$11/10)*VLOOKUP($B1778,$H$13:$J$17,2,0)),(Sheet1!R19+$F$11/10)*VLOOKUP($B1778,$H$13:$J$17,2,0),"N/A")</f>
        <v>0.33719236760778432</v>
      </c>
      <c r="I1778" s="124" t="s">
        <v>91</v>
      </c>
      <c r="J1778" s="127">
        <f>IF(ISNUMBER((Sheet1!S19+$F$11/10)*VLOOKUP($B1778,$H$13:$J$17,2,0)),(Sheet1!S19+$F$11/10)*VLOOKUP($B1778,$H$13:$J$17,2,0),"N/A")</f>
        <v>0.36271034510778438</v>
      </c>
      <c r="K1778" s="127">
        <f>IF(ISNUMBER((Sheet1!T19+$F$11/10)*VLOOKUP($B1778,$H$13:$J$17,2,0)),(Sheet1!T19+$F$11/10)*VLOOKUP($B1778,$H$13:$J$17,2,0),"N/A")</f>
        <v>0.37671167260778443</v>
      </c>
    </row>
    <row r="1779" spans="2:11" x14ac:dyDescent="0.3">
      <c r="B1779" s="104" t="str">
        <f>Sheet1!M20</f>
        <v>NY</v>
      </c>
      <c r="C1779" s="104" t="str">
        <f>Sheet1!N20</f>
        <v>Gas</v>
      </c>
      <c r="D1779" s="104">
        <f>Sheet1!O20</f>
        <v>42430</v>
      </c>
      <c r="E1779" s="104" t="str">
        <f>Sheet1!P20</f>
        <v>Nat Fuel ($/ccf)</v>
      </c>
      <c r="F1779" s="104" t="str">
        <f>Sheet1!Q20</f>
        <v>75-125K</v>
      </c>
      <c r="G1779" s="126" t="s">
        <v>91</v>
      </c>
      <c r="H1779" s="127">
        <f>IF(ISNUMBER((Sheet1!R20+$F$11/10)*VLOOKUP($B1779,$H$13:$J$17,2,0)),(Sheet1!R20+$F$11/10)*VLOOKUP($B1779,$H$13:$J$17,2,0),"N/A")</f>
        <v>0.30149236760778431</v>
      </c>
      <c r="I1779" s="124" t="s">
        <v>91</v>
      </c>
      <c r="J1779" s="127">
        <f>IF(ISNUMBER((Sheet1!S20+$F$11/10)*VLOOKUP($B1779,$H$13:$J$17,2,0)),(Sheet1!S20+$F$11/10)*VLOOKUP($B1779,$H$13:$J$17,2,0),"N/A")</f>
        <v>0.32701034510778443</v>
      </c>
      <c r="K1779" s="127">
        <f>IF(ISNUMBER((Sheet1!T20+$F$11/10)*VLOOKUP($B1779,$H$13:$J$17,2,0)),(Sheet1!T20+$F$11/10)*VLOOKUP($B1779,$H$13:$J$17,2,0),"N/A")</f>
        <v>0.34101167260778442</v>
      </c>
    </row>
    <row r="1780" spans="2:11" x14ac:dyDescent="0.3">
      <c r="B1780" s="104" t="str">
        <f>Sheet1!M21</f>
        <v>NY</v>
      </c>
      <c r="C1780" s="104" t="str">
        <f>Sheet1!N21</f>
        <v>Gas</v>
      </c>
      <c r="D1780" s="104">
        <f>Sheet1!O21</f>
        <v>42430</v>
      </c>
      <c r="E1780" s="104" t="str">
        <f>Sheet1!P21</f>
        <v>Nat Fuel ($/ccf)</v>
      </c>
      <c r="F1780" s="104" t="str">
        <f>Sheet1!Q21</f>
        <v>125-500K</v>
      </c>
      <c r="G1780" s="126" t="s">
        <v>91</v>
      </c>
      <c r="H1780" s="127">
        <f>IF(ISNUMBER((Sheet1!R21+$F$11/10)*VLOOKUP($B1780,$H$13:$J$17,2,0)),(Sheet1!R21+$F$11/10)*VLOOKUP($B1780,$H$13:$J$17,2,0),"N/A")</f>
        <v>0.29129236760778432</v>
      </c>
      <c r="I1780" s="124" t="s">
        <v>91</v>
      </c>
      <c r="J1780" s="127">
        <f>IF(ISNUMBER((Sheet1!S21+$F$11/10)*VLOOKUP($B1780,$H$13:$J$17,2,0)),(Sheet1!S21+$F$11/10)*VLOOKUP($B1780,$H$13:$J$17,2,0),"N/A")</f>
        <v>0.31681034510778439</v>
      </c>
      <c r="K1780" s="127">
        <f>IF(ISNUMBER((Sheet1!T21+$F$11/10)*VLOOKUP($B1780,$H$13:$J$17,2,0)),(Sheet1!T21+$F$11/10)*VLOOKUP($B1780,$H$13:$J$17,2,0),"N/A")</f>
        <v>0.33081167260778443</v>
      </c>
    </row>
    <row r="1781" spans="2:11" x14ac:dyDescent="0.3">
      <c r="B1781" s="104" t="str">
        <f>Sheet1!M22</f>
        <v>NY</v>
      </c>
      <c r="C1781" s="104" t="str">
        <f>Sheet1!N22</f>
        <v>Gas</v>
      </c>
      <c r="D1781" s="104">
        <f>Sheet1!O22</f>
        <v>42430</v>
      </c>
      <c r="E1781" s="104" t="str">
        <f>Sheet1!P22</f>
        <v>Nat Fuel ($/ccf)</v>
      </c>
      <c r="F1781" s="104" t="str">
        <f>Sheet1!Q22</f>
        <v>500K+</v>
      </c>
      <c r="G1781" s="126" t="s">
        <v>91</v>
      </c>
      <c r="H1781" s="127">
        <f>IF(ISNUMBER((Sheet1!R22+$F$11/10)*VLOOKUP($B1781,$H$13:$J$17,2,0)),(Sheet1!R22+$F$11/10)*VLOOKUP($B1781,$H$13:$J$17,2,0),"N/A")</f>
        <v>0.27599236760778434</v>
      </c>
      <c r="I1781" s="124" t="s">
        <v>91</v>
      </c>
      <c r="J1781" s="127">
        <f>IF(ISNUMBER((Sheet1!S22+$F$11/10)*VLOOKUP($B1781,$H$13:$J$17,2,0)),(Sheet1!S22+$F$11/10)*VLOOKUP($B1781,$H$13:$J$17,2,0),"N/A")</f>
        <v>0.30151034510778446</v>
      </c>
      <c r="K1781" s="127">
        <f>IF(ISNUMBER((Sheet1!T22+$F$11/10)*VLOOKUP($B1781,$H$13:$J$17,2,0)),(Sheet1!T22+$F$11/10)*VLOOKUP($B1781,$H$13:$J$17,2,0),"N/A")</f>
        <v>0.3155116726077844</v>
      </c>
    </row>
    <row r="1782" spans="2:11" x14ac:dyDescent="0.3">
      <c r="B1782" s="104" t="str">
        <f>Sheet1!M23</f>
        <v>NY</v>
      </c>
      <c r="C1782" s="104" t="str">
        <f>Sheet1!N23</f>
        <v>Gas</v>
      </c>
      <c r="D1782" s="104">
        <f>Sheet1!O23</f>
        <v>42430</v>
      </c>
      <c r="E1782" s="104" t="str">
        <f>Sheet1!P23</f>
        <v>NYSEG ($/therm)</v>
      </c>
      <c r="F1782" s="104" t="str">
        <f>Sheet1!Q23</f>
        <v>0-25K</v>
      </c>
      <c r="G1782" s="126" t="s">
        <v>91</v>
      </c>
      <c r="H1782" s="127">
        <f>IF(ISNUMBER((Sheet1!R23+$F$11/10)*VLOOKUP($B1782,$H$13:$J$17,2,0)),(Sheet1!R23+$F$11/10)*VLOOKUP($B1782,$H$13:$J$17,2,0),"N/A")</f>
        <v>0.38419154736723721</v>
      </c>
      <c r="I1782" s="124" t="s">
        <v>91</v>
      </c>
      <c r="J1782" s="127">
        <f>IF(ISNUMBER((Sheet1!S23+$F$11/10)*VLOOKUP($B1782,$H$13:$J$17,2,0)),(Sheet1!S23+$F$11/10)*VLOOKUP($B1782,$H$13:$J$17,2,0),"N/A")</f>
        <v>0.40676703524223717</v>
      </c>
      <c r="K1782" s="127">
        <f>IF(ISNUMBER((Sheet1!T23+$F$11/10)*VLOOKUP($B1782,$H$13:$J$17,2,0)),(Sheet1!T23+$F$11/10)*VLOOKUP($B1782,$H$13:$J$17,2,0),"N/A")</f>
        <v>0.4174273421172372</v>
      </c>
    </row>
    <row r="1783" spans="2:11" x14ac:dyDescent="0.3">
      <c r="B1783" s="104" t="str">
        <f>Sheet1!M24</f>
        <v>NY</v>
      </c>
      <c r="C1783" s="104" t="str">
        <f>Sheet1!N24</f>
        <v>Gas</v>
      </c>
      <c r="D1783" s="104">
        <f>Sheet1!O24</f>
        <v>42430</v>
      </c>
      <c r="E1783" s="104" t="str">
        <f>Sheet1!P24</f>
        <v>NYSEG ($/therm)</v>
      </c>
      <c r="F1783" s="104" t="str">
        <f>Sheet1!Q24</f>
        <v>25-75K</v>
      </c>
      <c r="G1783" s="126" t="s">
        <v>91</v>
      </c>
      <c r="H1783" s="127">
        <f>IF(ISNUMBER((Sheet1!R24+$F$11/10)*VLOOKUP($B1783,$H$13:$J$17,2,0)),(Sheet1!R24+$F$11/10)*VLOOKUP($B1783,$H$13:$J$17,2,0),"N/A")</f>
        <v>0.36379154736723723</v>
      </c>
      <c r="I1783" s="124" t="s">
        <v>91</v>
      </c>
      <c r="J1783" s="127">
        <f>IF(ISNUMBER((Sheet1!S24+$F$11/10)*VLOOKUP($B1783,$H$13:$J$17,2,0)),(Sheet1!S24+$F$11/10)*VLOOKUP($B1783,$H$13:$J$17,2,0),"N/A")</f>
        <v>0.3863670352422372</v>
      </c>
      <c r="K1783" s="127">
        <f>IF(ISNUMBER((Sheet1!T24+$F$11/10)*VLOOKUP($B1783,$H$13:$J$17,2,0)),(Sheet1!T24+$F$11/10)*VLOOKUP($B1783,$H$13:$J$17,2,0),"N/A")</f>
        <v>0.39702734211723728</v>
      </c>
    </row>
    <row r="1784" spans="2:11" x14ac:dyDescent="0.3">
      <c r="B1784" s="104" t="str">
        <f>Sheet1!M25</f>
        <v>NY</v>
      </c>
      <c r="C1784" s="104" t="str">
        <f>Sheet1!N25</f>
        <v>Gas</v>
      </c>
      <c r="D1784" s="104">
        <f>Sheet1!O25</f>
        <v>42430</v>
      </c>
      <c r="E1784" s="104" t="str">
        <f>Sheet1!P25</f>
        <v>NYSEG ($/therm)</v>
      </c>
      <c r="F1784" s="104" t="str">
        <f>Sheet1!Q25</f>
        <v>75-125K</v>
      </c>
      <c r="G1784" s="126" t="s">
        <v>91</v>
      </c>
      <c r="H1784" s="127">
        <f>IF(ISNUMBER((Sheet1!R25+$F$11/10)*VLOOKUP($B1784,$H$13:$J$17,2,0)),(Sheet1!R25+$F$11/10)*VLOOKUP($B1784,$H$13:$J$17,2,0),"N/A")</f>
        <v>0.32809154736723722</v>
      </c>
      <c r="I1784" s="124" t="s">
        <v>91</v>
      </c>
      <c r="J1784" s="127">
        <f>IF(ISNUMBER((Sheet1!S25+$F$11/10)*VLOOKUP($B1784,$H$13:$J$17,2,0)),(Sheet1!S25+$F$11/10)*VLOOKUP($B1784,$H$13:$J$17,2,0),"N/A")</f>
        <v>0.35066703524223719</v>
      </c>
      <c r="K1784" s="127">
        <f>IF(ISNUMBER((Sheet1!T25+$F$11/10)*VLOOKUP($B1784,$H$13:$J$17,2,0)),(Sheet1!T25+$F$11/10)*VLOOKUP($B1784,$H$13:$J$17,2,0),"N/A")</f>
        <v>0.36132734211723716</v>
      </c>
    </row>
    <row r="1785" spans="2:11" x14ac:dyDescent="0.3">
      <c r="B1785" s="104" t="str">
        <f>Sheet1!M26</f>
        <v>NY</v>
      </c>
      <c r="C1785" s="104" t="str">
        <f>Sheet1!N26</f>
        <v>Gas</v>
      </c>
      <c r="D1785" s="104">
        <f>Sheet1!O26</f>
        <v>42430</v>
      </c>
      <c r="E1785" s="104" t="str">
        <f>Sheet1!P26</f>
        <v>NYSEG ($/therm)</v>
      </c>
      <c r="F1785" s="104" t="str">
        <f>Sheet1!Q26</f>
        <v>125-500K</v>
      </c>
      <c r="G1785" s="126" t="s">
        <v>91</v>
      </c>
      <c r="H1785" s="127">
        <f>IF(ISNUMBER((Sheet1!R26+$F$11/10)*VLOOKUP($B1785,$H$13:$J$17,2,0)),(Sheet1!R26+$F$11/10)*VLOOKUP($B1785,$H$13:$J$17,2,0),"N/A")</f>
        <v>0.31789154736723724</v>
      </c>
      <c r="I1785" s="124" t="s">
        <v>91</v>
      </c>
      <c r="J1785" s="127">
        <f>IF(ISNUMBER((Sheet1!S26+$F$11/10)*VLOOKUP($B1785,$H$13:$J$17,2,0)),(Sheet1!S26+$F$11/10)*VLOOKUP($B1785,$H$13:$J$17,2,0),"N/A")</f>
        <v>0.34046703524223726</v>
      </c>
      <c r="K1785" s="127">
        <f>IF(ISNUMBER((Sheet1!T26+$F$11/10)*VLOOKUP($B1785,$H$13:$J$17,2,0)),(Sheet1!T26+$F$11/10)*VLOOKUP($B1785,$H$13:$J$17,2,0),"N/A")</f>
        <v>0.35112734211723723</v>
      </c>
    </row>
    <row r="1786" spans="2:11" x14ac:dyDescent="0.3">
      <c r="B1786" s="104" t="str">
        <f>Sheet1!M27</f>
        <v>NY</v>
      </c>
      <c r="C1786" s="104" t="str">
        <f>Sheet1!N27</f>
        <v>Gas</v>
      </c>
      <c r="D1786" s="104">
        <f>Sheet1!O27</f>
        <v>42430</v>
      </c>
      <c r="E1786" s="104" t="str">
        <f>Sheet1!P27</f>
        <v>NYSEG ($/therm)</v>
      </c>
      <c r="F1786" s="104" t="str">
        <f>Sheet1!Q27</f>
        <v>500K+</v>
      </c>
      <c r="G1786" s="126" t="s">
        <v>91</v>
      </c>
      <c r="H1786" s="127">
        <f>IF(ISNUMBER((Sheet1!R27+$F$11/10)*VLOOKUP($B1786,$H$13:$J$17,2,0)),(Sheet1!R27+$F$11/10)*VLOOKUP($B1786,$H$13:$J$17,2,0),"N/A")</f>
        <v>0.30259154736723726</v>
      </c>
      <c r="I1786" s="124" t="s">
        <v>91</v>
      </c>
      <c r="J1786" s="127">
        <f>IF(ISNUMBER((Sheet1!S27+$F$11/10)*VLOOKUP($B1786,$H$13:$J$17,2,0)),(Sheet1!S27+$F$11/10)*VLOOKUP($B1786,$H$13:$J$17,2,0),"N/A")</f>
        <v>0.32516703524223722</v>
      </c>
      <c r="K1786" s="127">
        <f>IF(ISNUMBER((Sheet1!T27+$F$11/10)*VLOOKUP($B1786,$H$13:$J$17,2,0)),(Sheet1!T27+$F$11/10)*VLOOKUP($B1786,$H$13:$J$17,2,0),"N/A")</f>
        <v>0.3358273421172373</v>
      </c>
    </row>
    <row r="1787" spans="2:11" x14ac:dyDescent="0.3">
      <c r="B1787" s="104" t="str">
        <f>Sheet1!M28</f>
        <v>NY</v>
      </c>
      <c r="C1787" s="104" t="str">
        <f>Sheet1!N28</f>
        <v>Gas</v>
      </c>
      <c r="D1787" s="104">
        <f>Sheet1!O28</f>
        <v>42430</v>
      </c>
      <c r="E1787" s="104" t="str">
        <f>Sheet1!P28</f>
        <v>RGE ($/therm)</v>
      </c>
      <c r="F1787" s="104" t="str">
        <f>Sheet1!Q28</f>
        <v>0-25K</v>
      </c>
      <c r="G1787" s="126" t="s">
        <v>91</v>
      </c>
      <c r="H1787" s="127">
        <f>IF(ISNUMBER((Sheet1!R28+$F$11/10)*VLOOKUP($B1787,$H$13:$J$17,2,0)),(Sheet1!R28+$F$11/10)*VLOOKUP($B1787,$H$13:$J$17,2,0),"N/A")</f>
        <v>0.34314184777334339</v>
      </c>
      <c r="I1787" s="124" t="s">
        <v>91</v>
      </c>
      <c r="J1787" s="127">
        <f>IF(ISNUMBER((Sheet1!S28+$F$11/10)*VLOOKUP($B1787,$H$13:$J$17,2,0)),(Sheet1!S28+$F$11/10)*VLOOKUP($B1787,$H$13:$J$17,2,0),"N/A")</f>
        <v>0.36641212777334337</v>
      </c>
      <c r="K1787" s="127">
        <f>IF(ISNUMBER((Sheet1!T28+$F$11/10)*VLOOKUP($B1787,$H$13:$J$17,2,0)),(Sheet1!T28+$F$11/10)*VLOOKUP($B1787,$H$13:$J$17,2,0),"N/A")</f>
        <v>0.37757908777334337</v>
      </c>
    </row>
    <row r="1788" spans="2:11" x14ac:dyDescent="0.3">
      <c r="B1788" s="104" t="str">
        <f>Sheet1!M29</f>
        <v>NY</v>
      </c>
      <c r="C1788" s="104" t="str">
        <f>Sheet1!N29</f>
        <v>Gas</v>
      </c>
      <c r="D1788" s="104">
        <f>Sheet1!O29</f>
        <v>42430</v>
      </c>
      <c r="E1788" s="104" t="str">
        <f>Sheet1!P29</f>
        <v>RGE ($/therm)</v>
      </c>
      <c r="F1788" s="104" t="str">
        <f>Sheet1!Q29</f>
        <v>25-75K</v>
      </c>
      <c r="G1788" s="126" t="s">
        <v>91</v>
      </c>
      <c r="H1788" s="127">
        <f>IF(ISNUMBER((Sheet1!R29+$F$11/10)*VLOOKUP($B1788,$H$13:$J$17,2,0)),(Sheet1!R29+$F$11/10)*VLOOKUP($B1788,$H$13:$J$17,2,0),"N/A")</f>
        <v>0.32274184777334336</v>
      </c>
      <c r="I1788" s="124" t="s">
        <v>91</v>
      </c>
      <c r="J1788" s="127">
        <f>IF(ISNUMBER((Sheet1!S29+$F$11/10)*VLOOKUP($B1788,$H$13:$J$17,2,0)),(Sheet1!S29+$F$11/10)*VLOOKUP($B1788,$H$13:$J$17,2,0),"N/A")</f>
        <v>0.34601212777334339</v>
      </c>
      <c r="K1788" s="127">
        <f>IF(ISNUMBER((Sheet1!T29+$F$11/10)*VLOOKUP($B1788,$H$13:$J$17,2,0)),(Sheet1!T29+$F$11/10)*VLOOKUP($B1788,$H$13:$J$17,2,0),"N/A")</f>
        <v>0.35717908777334334</v>
      </c>
    </row>
    <row r="1789" spans="2:11" x14ac:dyDescent="0.3">
      <c r="B1789" s="104" t="str">
        <f>Sheet1!M30</f>
        <v>NY</v>
      </c>
      <c r="C1789" s="104" t="str">
        <f>Sheet1!N30</f>
        <v>Gas</v>
      </c>
      <c r="D1789" s="104">
        <f>Sheet1!O30</f>
        <v>42430</v>
      </c>
      <c r="E1789" s="104" t="str">
        <f>Sheet1!P30</f>
        <v>RGE ($/therm)</v>
      </c>
      <c r="F1789" s="104" t="str">
        <f>Sheet1!Q30</f>
        <v>75-125K</v>
      </c>
      <c r="G1789" s="126" t="s">
        <v>91</v>
      </c>
      <c r="H1789" s="127">
        <f>IF(ISNUMBER((Sheet1!R30+$F$11/10)*VLOOKUP($B1789,$H$13:$J$17,2,0)),(Sheet1!R30+$F$11/10)*VLOOKUP($B1789,$H$13:$J$17,2,0),"N/A")</f>
        <v>0.28704184777334335</v>
      </c>
      <c r="I1789" s="124" t="s">
        <v>91</v>
      </c>
      <c r="J1789" s="127">
        <f>IF(ISNUMBER((Sheet1!S30+$F$11/10)*VLOOKUP($B1789,$H$13:$J$17,2,0)),(Sheet1!S30+$F$11/10)*VLOOKUP($B1789,$H$13:$J$17,2,0),"N/A")</f>
        <v>0.31031212777334338</v>
      </c>
      <c r="K1789" s="127">
        <f>IF(ISNUMBER((Sheet1!T30+$F$11/10)*VLOOKUP($B1789,$H$13:$J$17,2,0)),(Sheet1!T30+$F$11/10)*VLOOKUP($B1789,$H$13:$J$17,2,0),"N/A")</f>
        <v>0.32147908777334333</v>
      </c>
    </row>
    <row r="1790" spans="2:11" x14ac:dyDescent="0.3">
      <c r="B1790" s="104" t="str">
        <f>Sheet1!M31</f>
        <v>NY</v>
      </c>
      <c r="C1790" s="104" t="str">
        <f>Sheet1!N31</f>
        <v>Gas</v>
      </c>
      <c r="D1790" s="104">
        <f>Sheet1!O31</f>
        <v>42430</v>
      </c>
      <c r="E1790" s="104" t="str">
        <f>Sheet1!P31</f>
        <v>RGE ($/therm)</v>
      </c>
      <c r="F1790" s="104" t="str">
        <f>Sheet1!Q31</f>
        <v>125-500K</v>
      </c>
      <c r="G1790" s="126" t="s">
        <v>91</v>
      </c>
      <c r="H1790" s="127">
        <f>IF(ISNUMBER((Sheet1!R31+$F$11/10)*VLOOKUP($B1790,$H$13:$J$17,2,0)),(Sheet1!R31+$F$11/10)*VLOOKUP($B1790,$H$13:$J$17,2,0),"N/A")</f>
        <v>0.27684184777334336</v>
      </c>
      <c r="I1790" s="124" t="s">
        <v>91</v>
      </c>
      <c r="J1790" s="127">
        <f>IF(ISNUMBER((Sheet1!S31+$F$11/10)*VLOOKUP($B1790,$H$13:$J$17,2,0)),(Sheet1!S31+$F$11/10)*VLOOKUP($B1790,$H$13:$J$17,2,0),"N/A")</f>
        <v>0.3001121277733434</v>
      </c>
      <c r="K1790" s="127">
        <f>IF(ISNUMBER((Sheet1!T31+$F$11/10)*VLOOKUP($B1790,$H$13:$J$17,2,0)),(Sheet1!T31+$F$11/10)*VLOOKUP($B1790,$H$13:$J$17,2,0),"N/A")</f>
        <v>0.31127908777334334</v>
      </c>
    </row>
    <row r="1791" spans="2:11" x14ac:dyDescent="0.3">
      <c r="B1791" s="104" t="str">
        <f>Sheet1!M32</f>
        <v>NY</v>
      </c>
      <c r="C1791" s="104" t="str">
        <f>Sheet1!N32</f>
        <v>Gas</v>
      </c>
      <c r="D1791" s="104">
        <f>Sheet1!O32</f>
        <v>42430</v>
      </c>
      <c r="E1791" s="104" t="str">
        <f>Sheet1!P32</f>
        <v>RGE ($/therm)</v>
      </c>
      <c r="F1791" s="104" t="str">
        <f>Sheet1!Q32</f>
        <v>500K+</v>
      </c>
      <c r="G1791" s="126" t="s">
        <v>91</v>
      </c>
      <c r="H1791" s="127">
        <f>IF(ISNUMBER((Sheet1!R32+$F$11/10)*VLOOKUP($B1791,$H$13:$J$17,2,0)),(Sheet1!R32+$F$11/10)*VLOOKUP($B1791,$H$13:$J$17,2,0),"N/A")</f>
        <v>0.26154184777334338</v>
      </c>
      <c r="I1791" s="124" t="s">
        <v>91</v>
      </c>
      <c r="J1791" s="127">
        <f>IF(ISNUMBER((Sheet1!S32+$F$11/10)*VLOOKUP($B1791,$H$13:$J$17,2,0)),(Sheet1!S32+$F$11/10)*VLOOKUP($B1791,$H$13:$J$17,2,0),"N/A")</f>
        <v>0.28481212777334342</v>
      </c>
      <c r="K1791" s="127">
        <f>IF(ISNUMBER((Sheet1!T32+$F$11/10)*VLOOKUP($B1791,$H$13:$J$17,2,0)),(Sheet1!T32+$F$11/10)*VLOOKUP($B1791,$H$13:$J$17,2,0),"N/A")</f>
        <v>0.29597908777334336</v>
      </c>
    </row>
    <row r="1792" spans="2:11" x14ac:dyDescent="0.3">
      <c r="B1792" s="104" t="str">
        <f>Sheet1!M33</f>
        <v>NY</v>
      </c>
      <c r="C1792" s="104" t="str">
        <f>Sheet1!N33</f>
        <v>Gas</v>
      </c>
      <c r="D1792" s="104">
        <f>Sheet1!O33</f>
        <v>42430</v>
      </c>
      <c r="E1792" s="104" t="str">
        <f>Sheet1!P33</f>
        <v>O&amp;R ($/ccf)</v>
      </c>
      <c r="F1792" s="104" t="str">
        <f>Sheet1!Q33</f>
        <v>0-25K</v>
      </c>
      <c r="G1792" s="126" t="s">
        <v>91</v>
      </c>
      <c r="H1792" s="127">
        <f>IF(ISNUMBER((Sheet1!R33+$F$11/10)*VLOOKUP($B1792,$H$13:$J$17,2,0)),(Sheet1!R33+$F$11/10)*VLOOKUP($B1792,$H$13:$J$17,2,0),"N/A")</f>
        <v>0.48640899387749997</v>
      </c>
      <c r="I1792" s="124" t="s">
        <v>91</v>
      </c>
      <c r="J1792" s="127">
        <f>IF(ISNUMBER((Sheet1!S33+$F$11/10)*VLOOKUP($B1792,$H$13:$J$17,2,0)),(Sheet1!S33+$F$11/10)*VLOOKUP($B1792,$H$13:$J$17,2,0),"N/A")</f>
        <v>0.50724866213625019</v>
      </c>
      <c r="K1792" s="127">
        <f>IF(ISNUMBER((Sheet1!T33+$F$11/10)*VLOOKUP($B1792,$H$13:$J$17,2,0)),(Sheet1!T33+$F$11/10)*VLOOKUP($B1792,$H$13:$J$17,2,0),"N/A")</f>
        <v>0.51693199692500014</v>
      </c>
    </row>
    <row r="1793" spans="2:11" x14ac:dyDescent="0.3">
      <c r="B1793" s="104" t="str">
        <f>Sheet1!M34</f>
        <v>NY</v>
      </c>
      <c r="C1793" s="104" t="str">
        <f>Sheet1!N34</f>
        <v>Gas</v>
      </c>
      <c r="D1793" s="104">
        <f>Sheet1!O34</f>
        <v>42430</v>
      </c>
      <c r="E1793" s="104" t="str">
        <f>Sheet1!P34</f>
        <v>O&amp;R ($/ccf)</v>
      </c>
      <c r="F1793" s="104" t="str">
        <f>Sheet1!Q34</f>
        <v>25-75K</v>
      </c>
      <c r="G1793" s="126" t="s">
        <v>91</v>
      </c>
      <c r="H1793" s="127">
        <f>IF(ISNUMBER((Sheet1!R34+$F$11/10)*VLOOKUP($B1793,$H$13:$J$17,2,0)),(Sheet1!R34+$F$11/10)*VLOOKUP($B1793,$H$13:$J$17,2,0),"N/A")</f>
        <v>0.46600899387750006</v>
      </c>
      <c r="I1793" s="124" t="s">
        <v>91</v>
      </c>
      <c r="J1793" s="127">
        <f>IF(ISNUMBER((Sheet1!S34+$F$11/10)*VLOOKUP($B1793,$H$13:$J$17,2,0)),(Sheet1!S34+$F$11/10)*VLOOKUP($B1793,$H$13:$J$17,2,0),"N/A")</f>
        <v>0.48684866213625011</v>
      </c>
      <c r="K1793" s="127">
        <f>IF(ISNUMBER((Sheet1!T34+$F$11/10)*VLOOKUP($B1793,$H$13:$J$17,2,0)),(Sheet1!T34+$F$11/10)*VLOOKUP($B1793,$H$13:$J$17,2,0),"N/A")</f>
        <v>0.49653199692500016</v>
      </c>
    </row>
    <row r="1794" spans="2:11" x14ac:dyDescent="0.3">
      <c r="B1794" s="104" t="str">
        <f>Sheet1!M35</f>
        <v>NY</v>
      </c>
      <c r="C1794" s="104" t="str">
        <f>Sheet1!N35</f>
        <v>Gas</v>
      </c>
      <c r="D1794" s="104">
        <f>Sheet1!O35</f>
        <v>42430</v>
      </c>
      <c r="E1794" s="104" t="str">
        <f>Sheet1!P35</f>
        <v>O&amp;R ($/ccf)</v>
      </c>
      <c r="F1794" s="104" t="str">
        <f>Sheet1!Q35</f>
        <v>75-125K</v>
      </c>
      <c r="G1794" s="126" t="s">
        <v>91</v>
      </c>
      <c r="H1794" s="127">
        <f>IF(ISNUMBER((Sheet1!R35+$F$11/10)*VLOOKUP($B1794,$H$13:$J$17,2,0)),(Sheet1!R35+$F$11/10)*VLOOKUP($B1794,$H$13:$J$17,2,0),"N/A")</f>
        <v>0.43030899387749999</v>
      </c>
      <c r="I1794" s="124" t="s">
        <v>91</v>
      </c>
      <c r="J1794" s="127">
        <f>IF(ISNUMBER((Sheet1!S35+$F$11/10)*VLOOKUP($B1794,$H$13:$J$17,2,0)),(Sheet1!S35+$F$11/10)*VLOOKUP($B1794,$H$13:$J$17,2,0),"N/A")</f>
        <v>0.45114866213625016</v>
      </c>
      <c r="K1794" s="127">
        <f>IF(ISNUMBER((Sheet1!T35+$F$11/10)*VLOOKUP($B1794,$H$13:$J$17,2,0)),(Sheet1!T35+$F$11/10)*VLOOKUP($B1794,$H$13:$J$17,2,0),"N/A")</f>
        <v>0.46083199692500004</v>
      </c>
    </row>
    <row r="1795" spans="2:11" x14ac:dyDescent="0.3">
      <c r="B1795" s="104" t="str">
        <f>Sheet1!M36</f>
        <v>NY</v>
      </c>
      <c r="C1795" s="104" t="str">
        <f>Sheet1!N36</f>
        <v>Gas</v>
      </c>
      <c r="D1795" s="104">
        <f>Sheet1!O36</f>
        <v>42430</v>
      </c>
      <c r="E1795" s="104" t="str">
        <f>Sheet1!P36</f>
        <v>O&amp;R ($/ccf)</v>
      </c>
      <c r="F1795" s="104" t="str">
        <f>Sheet1!Q36</f>
        <v>125-500K</v>
      </c>
      <c r="G1795" s="126" t="s">
        <v>91</v>
      </c>
      <c r="H1795" s="127">
        <f>IF(ISNUMBER((Sheet1!R36+$F$11/10)*VLOOKUP($B1795,$H$13:$J$17,2,0)),(Sheet1!R36+$F$11/10)*VLOOKUP($B1795,$H$13:$J$17,2,0),"N/A")</f>
        <v>0.4201089938775</v>
      </c>
      <c r="I1795" s="124" t="s">
        <v>91</v>
      </c>
      <c r="J1795" s="127">
        <f>IF(ISNUMBER((Sheet1!S36+$F$11/10)*VLOOKUP($B1795,$H$13:$J$17,2,0)),(Sheet1!S36+$F$11/10)*VLOOKUP($B1795,$H$13:$J$17,2,0),"N/A")</f>
        <v>0.44094866213625017</v>
      </c>
      <c r="K1795" s="127">
        <f>IF(ISNUMBER((Sheet1!T36+$F$11/10)*VLOOKUP($B1795,$H$13:$J$17,2,0)),(Sheet1!T36+$F$11/10)*VLOOKUP($B1795,$H$13:$J$17,2,0),"N/A")</f>
        <v>0.45063199692500011</v>
      </c>
    </row>
    <row r="1796" spans="2:11" x14ac:dyDescent="0.3">
      <c r="B1796" s="104" t="str">
        <f>Sheet1!M37</f>
        <v>NY</v>
      </c>
      <c r="C1796" s="104" t="str">
        <f>Sheet1!N37</f>
        <v>Gas</v>
      </c>
      <c r="D1796" s="104">
        <f>Sheet1!O37</f>
        <v>42430</v>
      </c>
      <c r="E1796" s="104" t="str">
        <f>Sheet1!P37</f>
        <v>O&amp;R ($/ccf)</v>
      </c>
      <c r="F1796" s="104" t="str">
        <f>Sheet1!Q37</f>
        <v>500K+</v>
      </c>
      <c r="G1796" s="126" t="s">
        <v>91</v>
      </c>
      <c r="H1796" s="127">
        <f>IF(ISNUMBER((Sheet1!R37+$F$11/10)*VLOOKUP($B1796,$H$13:$J$17,2,0)),(Sheet1!R37+$F$11/10)*VLOOKUP($B1796,$H$13:$J$17,2,0),"N/A")</f>
        <v>0.40480899387750002</v>
      </c>
      <c r="I1796" s="124" t="s">
        <v>91</v>
      </c>
      <c r="J1796" s="127">
        <f>IF(ISNUMBER((Sheet1!S37+$F$11/10)*VLOOKUP($B1796,$H$13:$J$17,2,0)),(Sheet1!S37+$F$11/10)*VLOOKUP($B1796,$H$13:$J$17,2,0),"N/A")</f>
        <v>0.42564866213625019</v>
      </c>
      <c r="K1796" s="127">
        <f>IF(ISNUMBER((Sheet1!T37+$F$11/10)*VLOOKUP($B1796,$H$13:$J$17,2,0)),(Sheet1!T37+$F$11/10)*VLOOKUP($B1796,$H$13:$J$17,2,0),"N/A")</f>
        <v>0.43533199692500008</v>
      </c>
    </row>
    <row r="1797" spans="2:11" x14ac:dyDescent="0.3">
      <c r="B1797" s="104" t="str">
        <f>Sheet1!M38</f>
        <v>NY</v>
      </c>
      <c r="C1797" s="104" t="str">
        <f>Sheet1!N38</f>
        <v>Gas</v>
      </c>
      <c r="D1797" s="104">
        <f>Sheet1!O38</f>
        <v>42430</v>
      </c>
      <c r="E1797" s="104" t="str">
        <f>Sheet1!P38</f>
        <v>Central Hud ($/ccf)</v>
      </c>
      <c r="F1797" s="104" t="str">
        <f>Sheet1!Q38</f>
        <v>0-25K</v>
      </c>
      <c r="G1797" s="126" t="s">
        <v>91</v>
      </c>
      <c r="H1797" s="127">
        <f>IF(ISNUMBER((Sheet1!R38+$F$11/10)*VLOOKUP($B1797,$H$13:$J$17,2,0)),(Sheet1!R38+$F$11/10)*VLOOKUP($B1797,$H$13:$J$17,2,0),"N/A")</f>
        <v>0.46173638995500016</v>
      </c>
      <c r="I1797" s="124" t="s">
        <v>91</v>
      </c>
      <c r="J1797" s="127">
        <f>IF(ISNUMBER((Sheet1!S38+$F$11/10)*VLOOKUP($B1797,$H$13:$J$17,2,0)),(Sheet1!S38+$F$11/10)*VLOOKUP($B1797,$H$13:$J$17,2,0),"N/A")</f>
        <v>0.48013049180625006</v>
      </c>
      <c r="K1797" s="127">
        <f>IF(ISNUMBER((Sheet1!T38+$F$11/10)*VLOOKUP($B1797,$H$13:$J$17,2,0)),(Sheet1!T38+$F$11/10)*VLOOKUP($B1797,$H$13:$J$17,2,0),"N/A")</f>
        <v>0.48784761076000005</v>
      </c>
    </row>
    <row r="1798" spans="2:11" x14ac:dyDescent="0.3">
      <c r="B1798" s="104" t="str">
        <f>Sheet1!M39</f>
        <v>NY</v>
      </c>
      <c r="C1798" s="104" t="str">
        <f>Sheet1!N39</f>
        <v>Gas</v>
      </c>
      <c r="D1798" s="104">
        <f>Sheet1!O39</f>
        <v>42430</v>
      </c>
      <c r="E1798" s="104" t="str">
        <f>Sheet1!P39</f>
        <v>Central Hud ($/ccf)</v>
      </c>
      <c r="F1798" s="104" t="str">
        <f>Sheet1!Q39</f>
        <v>25-75K</v>
      </c>
      <c r="G1798" s="126" t="s">
        <v>91</v>
      </c>
      <c r="H1798" s="127">
        <f>IF(ISNUMBER((Sheet1!R39+$F$11/10)*VLOOKUP($B1798,$H$13:$J$17,2,0)),(Sheet1!R39+$F$11/10)*VLOOKUP($B1798,$H$13:$J$17,2,0),"N/A")</f>
        <v>0.44133638995500013</v>
      </c>
      <c r="I1798" s="124" t="s">
        <v>91</v>
      </c>
      <c r="J1798" s="127">
        <f>IF(ISNUMBER((Sheet1!S39+$F$11/10)*VLOOKUP($B1798,$H$13:$J$17,2,0)),(Sheet1!S39+$F$11/10)*VLOOKUP($B1798,$H$13:$J$17,2,0),"N/A")</f>
        <v>0.45973049180625003</v>
      </c>
      <c r="K1798" s="127">
        <f>IF(ISNUMBER((Sheet1!T39+$F$11/10)*VLOOKUP($B1798,$H$13:$J$17,2,0)),(Sheet1!T39+$F$11/10)*VLOOKUP($B1798,$H$13:$J$17,2,0),"N/A")</f>
        <v>0.46744761076000002</v>
      </c>
    </row>
    <row r="1799" spans="2:11" x14ac:dyDescent="0.3">
      <c r="B1799" s="104" t="str">
        <f>Sheet1!M40</f>
        <v>NY</v>
      </c>
      <c r="C1799" s="104" t="str">
        <f>Sheet1!N40</f>
        <v>Gas</v>
      </c>
      <c r="D1799" s="104">
        <f>Sheet1!O40</f>
        <v>42430</v>
      </c>
      <c r="E1799" s="104" t="str">
        <f>Sheet1!P40</f>
        <v>Central Hud ($/ccf)</v>
      </c>
      <c r="F1799" s="104" t="str">
        <f>Sheet1!Q40</f>
        <v>75-125K</v>
      </c>
      <c r="G1799" s="126" t="s">
        <v>91</v>
      </c>
      <c r="H1799" s="127">
        <f>IF(ISNUMBER((Sheet1!R40+$F$11/10)*VLOOKUP($B1799,$H$13:$J$17,2,0)),(Sheet1!R40+$F$11/10)*VLOOKUP($B1799,$H$13:$J$17,2,0),"N/A")</f>
        <v>0.40563638995500012</v>
      </c>
      <c r="I1799" s="124" t="s">
        <v>91</v>
      </c>
      <c r="J1799" s="127">
        <f>IF(ISNUMBER((Sheet1!S40+$F$11/10)*VLOOKUP($B1799,$H$13:$J$17,2,0)),(Sheet1!S40+$F$11/10)*VLOOKUP($B1799,$H$13:$J$17,2,0),"N/A")</f>
        <v>0.42403049180625002</v>
      </c>
      <c r="K1799" s="127">
        <f>IF(ISNUMBER((Sheet1!T40+$F$11/10)*VLOOKUP($B1799,$H$13:$J$17,2,0)),(Sheet1!T40+$F$11/10)*VLOOKUP($B1799,$H$13:$J$17,2,0),"N/A")</f>
        <v>0.43174761075999996</v>
      </c>
    </row>
    <row r="1800" spans="2:11" x14ac:dyDescent="0.3">
      <c r="B1800" s="104" t="str">
        <f>Sheet1!M41</f>
        <v>NY</v>
      </c>
      <c r="C1800" s="104" t="str">
        <f>Sheet1!N41</f>
        <v>Gas</v>
      </c>
      <c r="D1800" s="104">
        <f>Sheet1!O41</f>
        <v>42430</v>
      </c>
      <c r="E1800" s="104" t="str">
        <f>Sheet1!P41</f>
        <v>Central Hud ($/ccf)</v>
      </c>
      <c r="F1800" s="104" t="str">
        <f>Sheet1!Q41</f>
        <v>125-500K</v>
      </c>
      <c r="G1800" s="126" t="s">
        <v>91</v>
      </c>
      <c r="H1800" s="127">
        <f>IF(ISNUMBER((Sheet1!R41+$F$11/10)*VLOOKUP($B1800,$H$13:$J$17,2,0)),(Sheet1!R41+$F$11/10)*VLOOKUP($B1800,$H$13:$J$17,2,0),"N/A")</f>
        <v>0.39543638995500013</v>
      </c>
      <c r="I1800" s="124" t="s">
        <v>91</v>
      </c>
      <c r="J1800" s="127">
        <f>IF(ISNUMBER((Sheet1!S41+$F$11/10)*VLOOKUP($B1800,$H$13:$J$17,2,0)),(Sheet1!S41+$F$11/10)*VLOOKUP($B1800,$H$13:$J$17,2,0),"N/A")</f>
        <v>0.41383049180625003</v>
      </c>
      <c r="K1800" s="127">
        <f>IF(ISNUMBER((Sheet1!T41+$F$11/10)*VLOOKUP($B1800,$H$13:$J$17,2,0)),(Sheet1!T41+$F$11/10)*VLOOKUP($B1800,$H$13:$J$17,2,0),"N/A")</f>
        <v>0.42154761076000002</v>
      </c>
    </row>
    <row r="1801" spans="2:11" x14ac:dyDescent="0.3">
      <c r="B1801" s="104" t="str">
        <f>Sheet1!M42</f>
        <v>NY</v>
      </c>
      <c r="C1801" s="104" t="str">
        <f>Sheet1!N42</f>
        <v>Gas</v>
      </c>
      <c r="D1801" s="104">
        <f>Sheet1!O42</f>
        <v>42430</v>
      </c>
      <c r="E1801" s="104" t="str">
        <f>Sheet1!P42</f>
        <v>Central Hud ($/ccf)</v>
      </c>
      <c r="F1801" s="104" t="str">
        <f>Sheet1!Q42</f>
        <v>500K+</v>
      </c>
      <c r="G1801" s="126" t="s">
        <v>91</v>
      </c>
      <c r="H1801" s="127">
        <f>IF(ISNUMBER((Sheet1!R42+$F$11/10)*VLOOKUP($B1801,$H$13:$J$17,2,0)),(Sheet1!R42+$F$11/10)*VLOOKUP($B1801,$H$13:$J$17,2,0),"N/A")</f>
        <v>0.38013638995500015</v>
      </c>
      <c r="I1801" s="124" t="s">
        <v>91</v>
      </c>
      <c r="J1801" s="127">
        <f>IF(ISNUMBER((Sheet1!S42+$F$11/10)*VLOOKUP($B1801,$H$13:$J$17,2,0)),(Sheet1!S42+$F$11/10)*VLOOKUP($B1801,$H$13:$J$17,2,0),"N/A")</f>
        <v>0.39853049180625005</v>
      </c>
      <c r="K1801" s="127">
        <f>IF(ISNUMBER((Sheet1!T42+$F$11/10)*VLOOKUP($B1801,$H$13:$J$17,2,0)),(Sheet1!T42+$F$11/10)*VLOOKUP($B1801,$H$13:$J$17,2,0),"N/A")</f>
        <v>0.40624761075999999</v>
      </c>
    </row>
    <row r="1802" spans="2:11" x14ac:dyDescent="0.3">
      <c r="B1802" s="104" t="str">
        <f>Sheet1!M43</f>
        <v>NY</v>
      </c>
      <c r="C1802" s="104" t="str">
        <f>Sheet1!N43</f>
        <v>Gas</v>
      </c>
      <c r="D1802" s="104">
        <f>Sheet1!O43</f>
        <v>42490</v>
      </c>
      <c r="E1802" s="104" t="str">
        <f>Sheet1!P43</f>
        <v>N-Grid NY/ Li  ($/therm)</v>
      </c>
      <c r="F1802" s="104" t="str">
        <f>Sheet1!Q43</f>
        <v>0-25K</v>
      </c>
      <c r="G1802" s="126" t="s">
        <v>91</v>
      </c>
      <c r="H1802" s="127">
        <f>IF(ISNUMBER((Sheet1!R43+$F$11/10)*VLOOKUP($B1802,$H$13:$J$17,2,0)),(Sheet1!R43+$F$11/10)*VLOOKUP($B1802,$H$13:$J$17,2,0),"N/A")</f>
        <v>0.50567914538449998</v>
      </c>
      <c r="I1802" s="124" t="s">
        <v>91</v>
      </c>
      <c r="J1802" s="127">
        <f>IF(ISNUMBER((Sheet1!S43+$F$11/10)*VLOOKUP($B1802,$H$13:$J$17,2,0)),(Sheet1!S43+$F$11/10)*VLOOKUP($B1802,$H$13:$J$17,2,0),"N/A")</f>
        <v>0.52615790213449987</v>
      </c>
      <c r="K1802" s="127">
        <f>IF(ISNUMBER((Sheet1!T43+$F$11/10)*VLOOKUP($B1802,$H$13:$J$17,2,0)),(Sheet1!T43+$F$11/10)*VLOOKUP($B1802,$H$13:$J$17,2,0),"N/A")</f>
        <v>0.53508821888449998</v>
      </c>
    </row>
    <row r="1803" spans="2:11" x14ac:dyDescent="0.3">
      <c r="B1803" s="104" t="str">
        <f>Sheet1!M44</f>
        <v>NY</v>
      </c>
      <c r="C1803" s="104" t="str">
        <f>Sheet1!N44</f>
        <v>Gas</v>
      </c>
      <c r="D1803" s="104">
        <f>Sheet1!O44</f>
        <v>42490</v>
      </c>
      <c r="E1803" s="104" t="str">
        <f>Sheet1!P44</f>
        <v>N-Grid NY/ Li  ($/therm)</v>
      </c>
      <c r="F1803" s="104" t="str">
        <f>Sheet1!Q44</f>
        <v>25-75K</v>
      </c>
      <c r="G1803" s="126" t="s">
        <v>91</v>
      </c>
      <c r="H1803" s="127">
        <f>IF(ISNUMBER((Sheet1!R44+$F$11/10)*VLOOKUP($B1803,$H$13:$J$17,2,0)),(Sheet1!R44+$F$11/10)*VLOOKUP($B1803,$H$13:$J$17,2,0),"N/A")</f>
        <v>0.48527914538450001</v>
      </c>
      <c r="I1803" s="124" t="s">
        <v>91</v>
      </c>
      <c r="J1803" s="127">
        <f>IF(ISNUMBER((Sheet1!S44+$F$11/10)*VLOOKUP($B1803,$H$13:$J$17,2,0)),(Sheet1!S44+$F$11/10)*VLOOKUP($B1803,$H$13:$J$17,2,0),"N/A")</f>
        <v>0.50575790213449989</v>
      </c>
      <c r="K1803" s="127">
        <f>IF(ISNUMBER((Sheet1!T44+$F$11/10)*VLOOKUP($B1803,$H$13:$J$17,2,0)),(Sheet1!T44+$F$11/10)*VLOOKUP($B1803,$H$13:$J$17,2,0),"N/A")</f>
        <v>0.51468821888449989</v>
      </c>
    </row>
    <row r="1804" spans="2:11" x14ac:dyDescent="0.3">
      <c r="B1804" s="104" t="str">
        <f>Sheet1!M45</f>
        <v>NY</v>
      </c>
      <c r="C1804" s="104" t="str">
        <f>Sheet1!N45</f>
        <v>Gas</v>
      </c>
      <c r="D1804" s="104">
        <f>Sheet1!O45</f>
        <v>42490</v>
      </c>
      <c r="E1804" s="104" t="str">
        <f>Sheet1!P45</f>
        <v>N-Grid NY/ Li  ($/therm)</v>
      </c>
      <c r="F1804" s="104" t="str">
        <f>Sheet1!Q45</f>
        <v>75-125K</v>
      </c>
      <c r="G1804" s="126" t="s">
        <v>91</v>
      </c>
      <c r="H1804" s="127">
        <f>IF(ISNUMBER((Sheet1!R45+$F$11/10)*VLOOKUP($B1804,$H$13:$J$17,2,0)),(Sheet1!R45+$F$11/10)*VLOOKUP($B1804,$H$13:$J$17,2,0),"N/A")</f>
        <v>0.44957914538449989</v>
      </c>
      <c r="I1804" s="124" t="s">
        <v>91</v>
      </c>
      <c r="J1804" s="127">
        <f>IF(ISNUMBER((Sheet1!S45+$F$11/10)*VLOOKUP($B1804,$H$13:$J$17,2,0)),(Sheet1!S45+$F$11/10)*VLOOKUP($B1804,$H$13:$J$17,2,0),"N/A")</f>
        <v>0.47005790213449983</v>
      </c>
      <c r="K1804" s="127">
        <f>IF(ISNUMBER((Sheet1!T45+$F$11/10)*VLOOKUP($B1804,$H$13:$J$17,2,0)),(Sheet1!T45+$F$11/10)*VLOOKUP($B1804,$H$13:$J$17,2,0),"N/A")</f>
        <v>0.47898821888449994</v>
      </c>
    </row>
    <row r="1805" spans="2:11" x14ac:dyDescent="0.3">
      <c r="B1805" s="104" t="str">
        <f>Sheet1!M46</f>
        <v>NY</v>
      </c>
      <c r="C1805" s="104" t="str">
        <f>Sheet1!N46</f>
        <v>Gas</v>
      </c>
      <c r="D1805" s="104">
        <f>Sheet1!O46</f>
        <v>42490</v>
      </c>
      <c r="E1805" s="104" t="str">
        <f>Sheet1!P46</f>
        <v>N-Grid NY/ Li  ($/therm)</v>
      </c>
      <c r="F1805" s="104" t="str">
        <f>Sheet1!Q46</f>
        <v>125-500K</v>
      </c>
      <c r="G1805" s="126" t="s">
        <v>91</v>
      </c>
      <c r="H1805" s="127">
        <f>IF(ISNUMBER((Sheet1!R46+$F$11/10)*VLOOKUP($B1805,$H$13:$J$17,2,0)),(Sheet1!R46+$F$11/10)*VLOOKUP($B1805,$H$13:$J$17,2,0),"N/A")</f>
        <v>0.43937914538449996</v>
      </c>
      <c r="I1805" s="124" t="s">
        <v>91</v>
      </c>
      <c r="J1805" s="127">
        <f>IF(ISNUMBER((Sheet1!S46+$F$11/10)*VLOOKUP($B1805,$H$13:$J$17,2,0)),(Sheet1!S46+$F$11/10)*VLOOKUP($B1805,$H$13:$J$17,2,0),"N/A")</f>
        <v>0.4598579021344999</v>
      </c>
      <c r="K1805" s="127">
        <f>IF(ISNUMBER((Sheet1!T46+$F$11/10)*VLOOKUP($B1805,$H$13:$J$17,2,0)),(Sheet1!T46+$F$11/10)*VLOOKUP($B1805,$H$13:$J$17,2,0),"N/A")</f>
        <v>0.4687882188844999</v>
      </c>
    </row>
    <row r="1806" spans="2:11" x14ac:dyDescent="0.3">
      <c r="B1806" s="104" t="str">
        <f>Sheet1!M47</f>
        <v>NY</v>
      </c>
      <c r="C1806" s="104" t="str">
        <f>Sheet1!N47</f>
        <v>Gas</v>
      </c>
      <c r="D1806" s="104">
        <f>Sheet1!O47</f>
        <v>42490</v>
      </c>
      <c r="E1806" s="104" t="str">
        <f>Sheet1!P47</f>
        <v>N-Grid NY/ Li  ($/therm)</v>
      </c>
      <c r="F1806" s="104" t="str">
        <f>Sheet1!Q47</f>
        <v>500K+</v>
      </c>
      <c r="G1806" s="126" t="s">
        <v>91</v>
      </c>
      <c r="H1806" s="127">
        <f>IF(ISNUMBER((Sheet1!R47+$F$11/10)*VLOOKUP($B1806,$H$13:$J$17,2,0)),(Sheet1!R47+$F$11/10)*VLOOKUP($B1806,$H$13:$J$17,2,0),"N/A")</f>
        <v>0.42407914538449992</v>
      </c>
      <c r="I1806" s="124" t="s">
        <v>91</v>
      </c>
      <c r="J1806" s="127">
        <f>IF(ISNUMBER((Sheet1!S47+$F$11/10)*VLOOKUP($B1806,$H$13:$J$17,2,0)),(Sheet1!S47+$F$11/10)*VLOOKUP($B1806,$H$13:$J$17,2,0),"N/A")</f>
        <v>0.44455790213449986</v>
      </c>
      <c r="K1806" s="127">
        <f>IF(ISNUMBER((Sheet1!T47+$F$11/10)*VLOOKUP($B1806,$H$13:$J$17,2,0)),(Sheet1!T47+$F$11/10)*VLOOKUP($B1806,$H$13:$J$17,2,0),"N/A")</f>
        <v>0.45348821888449997</v>
      </c>
    </row>
    <row r="1807" spans="2:11" x14ac:dyDescent="0.3">
      <c r="B1807" s="104" t="str">
        <f>Sheet1!M48</f>
        <v>NY</v>
      </c>
      <c r="C1807" s="104" t="str">
        <f>Sheet1!N48</f>
        <v>Gas</v>
      </c>
      <c r="D1807" s="104">
        <f>Sheet1!O48</f>
        <v>42490</v>
      </c>
      <c r="E1807" s="104" t="str">
        <f>Sheet1!P48</f>
        <v>N-Grid NiMo ($/therm)</v>
      </c>
      <c r="F1807" s="104" t="str">
        <f>Sheet1!Q48</f>
        <v>0-25K</v>
      </c>
      <c r="G1807" s="126" t="s">
        <v>91</v>
      </c>
      <c r="H1807" s="127">
        <f>IF(ISNUMBER((Sheet1!R48+$F$11/10)*VLOOKUP($B1807,$H$13:$J$17,2,0)),(Sheet1!R48+$F$11/10)*VLOOKUP($B1807,$H$13:$J$17,2,0),"N/A")</f>
        <v>0.31904588909105075</v>
      </c>
      <c r="I1807" s="124" t="s">
        <v>91</v>
      </c>
      <c r="J1807" s="127">
        <f>IF(ISNUMBER((Sheet1!S48+$F$11/10)*VLOOKUP($B1807,$H$13:$J$17,2,0)),(Sheet1!S48+$F$11/10)*VLOOKUP($B1807,$H$13:$J$17,2,0),"N/A")</f>
        <v>0.34456169909105072</v>
      </c>
      <c r="K1807" s="127">
        <f>IF(ISNUMBER((Sheet1!T48+$F$11/10)*VLOOKUP($B1807,$H$13:$J$17,2,0)),(Sheet1!T48+$F$11/10)*VLOOKUP($B1807,$H$13:$J$17,2,0),"N/A")</f>
        <v>0.35815336909105072</v>
      </c>
    </row>
    <row r="1808" spans="2:11" x14ac:dyDescent="0.3">
      <c r="B1808" s="104" t="str">
        <f>Sheet1!M49</f>
        <v>NY</v>
      </c>
      <c r="C1808" s="104" t="str">
        <f>Sheet1!N49</f>
        <v>Gas</v>
      </c>
      <c r="D1808" s="104">
        <f>Sheet1!O49</f>
        <v>42490</v>
      </c>
      <c r="E1808" s="104" t="str">
        <f>Sheet1!P49</f>
        <v>N-Grid NiMo ($/therm)</v>
      </c>
      <c r="F1808" s="104" t="str">
        <f>Sheet1!Q49</f>
        <v>25-75K</v>
      </c>
      <c r="G1808" s="126" t="s">
        <v>91</v>
      </c>
      <c r="H1808" s="127">
        <f>IF(ISNUMBER((Sheet1!R49+$F$11/10)*VLOOKUP($B1808,$H$13:$J$17,2,0)),(Sheet1!R49+$F$11/10)*VLOOKUP($B1808,$H$13:$J$17,2,0),"N/A")</f>
        <v>0.29864588909105072</v>
      </c>
      <c r="I1808" s="124" t="s">
        <v>91</v>
      </c>
      <c r="J1808" s="127">
        <f>IF(ISNUMBER((Sheet1!S49+$F$11/10)*VLOOKUP($B1808,$H$13:$J$17,2,0)),(Sheet1!S49+$F$11/10)*VLOOKUP($B1808,$H$13:$J$17,2,0),"N/A")</f>
        <v>0.32416169909105075</v>
      </c>
      <c r="K1808" s="127">
        <f>IF(ISNUMBER((Sheet1!T49+$F$11/10)*VLOOKUP($B1808,$H$13:$J$17,2,0)),(Sheet1!T49+$F$11/10)*VLOOKUP($B1808,$H$13:$J$17,2,0),"N/A")</f>
        <v>0.33775336909105069</v>
      </c>
    </row>
    <row r="1809" spans="2:11" x14ac:dyDescent="0.3">
      <c r="B1809" s="104" t="str">
        <f>Sheet1!M50</f>
        <v>NY</v>
      </c>
      <c r="C1809" s="104" t="str">
        <f>Sheet1!N50</f>
        <v>Gas</v>
      </c>
      <c r="D1809" s="104">
        <f>Sheet1!O50</f>
        <v>42490</v>
      </c>
      <c r="E1809" s="104" t="str">
        <f>Sheet1!P50</f>
        <v>N-Grid NiMo ($/therm)</v>
      </c>
      <c r="F1809" s="104" t="str">
        <f>Sheet1!Q50</f>
        <v>75-125K</v>
      </c>
      <c r="G1809" s="126" t="s">
        <v>91</v>
      </c>
      <c r="H1809" s="127">
        <f>IF(ISNUMBER((Sheet1!R50+$F$11/10)*VLOOKUP($B1809,$H$13:$J$17,2,0)),(Sheet1!R50+$F$11/10)*VLOOKUP($B1809,$H$13:$J$17,2,0),"N/A")</f>
        <v>0.26294588909105071</v>
      </c>
      <c r="I1809" s="124" t="s">
        <v>91</v>
      </c>
      <c r="J1809" s="127">
        <f>IF(ISNUMBER((Sheet1!S50+$F$11/10)*VLOOKUP($B1809,$H$13:$J$17,2,0)),(Sheet1!S50+$F$11/10)*VLOOKUP($B1809,$H$13:$J$17,2,0),"N/A")</f>
        <v>0.28846169909105074</v>
      </c>
      <c r="K1809" s="127">
        <f>IF(ISNUMBER((Sheet1!T50+$F$11/10)*VLOOKUP($B1809,$H$13:$J$17,2,0)),(Sheet1!T50+$F$11/10)*VLOOKUP($B1809,$H$13:$J$17,2,0),"N/A")</f>
        <v>0.30205336909105068</v>
      </c>
    </row>
    <row r="1810" spans="2:11" x14ac:dyDescent="0.3">
      <c r="B1810" s="104" t="str">
        <f>Sheet1!M51</f>
        <v>NY</v>
      </c>
      <c r="C1810" s="104" t="str">
        <f>Sheet1!N51</f>
        <v>Gas</v>
      </c>
      <c r="D1810" s="104">
        <f>Sheet1!O51</f>
        <v>42490</v>
      </c>
      <c r="E1810" s="104" t="str">
        <f>Sheet1!P51</f>
        <v>N-Grid NiMo ($/therm)</v>
      </c>
      <c r="F1810" s="104" t="str">
        <f>Sheet1!Q51</f>
        <v>125-500K</v>
      </c>
      <c r="G1810" s="126" t="s">
        <v>91</v>
      </c>
      <c r="H1810" s="127">
        <f>IF(ISNUMBER((Sheet1!R51+$F$11/10)*VLOOKUP($B1810,$H$13:$J$17,2,0)),(Sheet1!R51+$F$11/10)*VLOOKUP($B1810,$H$13:$J$17,2,0),"N/A")</f>
        <v>0.25274588909105072</v>
      </c>
      <c r="I1810" s="124" t="s">
        <v>91</v>
      </c>
      <c r="J1810" s="127">
        <f>IF(ISNUMBER((Sheet1!S51+$F$11/10)*VLOOKUP($B1810,$H$13:$J$17,2,0)),(Sheet1!S51+$F$11/10)*VLOOKUP($B1810,$H$13:$J$17,2,0),"N/A")</f>
        <v>0.27826169909105075</v>
      </c>
      <c r="K1810" s="127">
        <f>IF(ISNUMBER((Sheet1!T51+$F$11/10)*VLOOKUP($B1810,$H$13:$J$17,2,0)),(Sheet1!T51+$F$11/10)*VLOOKUP($B1810,$H$13:$J$17,2,0),"N/A")</f>
        <v>0.29185336909105075</v>
      </c>
    </row>
    <row r="1811" spans="2:11" x14ac:dyDescent="0.3">
      <c r="B1811" s="104" t="str">
        <f>Sheet1!M52</f>
        <v>NY</v>
      </c>
      <c r="C1811" s="104" t="str">
        <f>Sheet1!N52</f>
        <v>Gas</v>
      </c>
      <c r="D1811" s="104">
        <f>Sheet1!O52</f>
        <v>42490</v>
      </c>
      <c r="E1811" s="104" t="str">
        <f>Sheet1!P52</f>
        <v>N-Grid NiMo ($/therm)</v>
      </c>
      <c r="F1811" s="104" t="str">
        <f>Sheet1!Q52</f>
        <v>500K+</v>
      </c>
      <c r="G1811" s="126" t="s">
        <v>91</v>
      </c>
      <c r="H1811" s="127">
        <f>IF(ISNUMBER((Sheet1!R52+$F$11/10)*VLOOKUP($B1811,$H$13:$J$17,2,0)),(Sheet1!R52+$F$11/10)*VLOOKUP($B1811,$H$13:$J$17,2,0),"N/A")</f>
        <v>0.23744588909105072</v>
      </c>
      <c r="I1811" s="124" t="s">
        <v>91</v>
      </c>
      <c r="J1811" s="127">
        <f>IF(ISNUMBER((Sheet1!S52+$F$11/10)*VLOOKUP($B1811,$H$13:$J$17,2,0)),(Sheet1!S52+$F$11/10)*VLOOKUP($B1811,$H$13:$J$17,2,0),"N/A")</f>
        <v>0.26296169909105077</v>
      </c>
      <c r="K1811" s="127">
        <f>IF(ISNUMBER((Sheet1!T52+$F$11/10)*VLOOKUP($B1811,$H$13:$J$17,2,0)),(Sheet1!T52+$F$11/10)*VLOOKUP($B1811,$H$13:$J$17,2,0),"N/A")</f>
        <v>0.27655336909105072</v>
      </c>
    </row>
    <row r="1812" spans="2:11" x14ac:dyDescent="0.3">
      <c r="B1812" s="104" t="str">
        <f>Sheet1!M53</f>
        <v>NY</v>
      </c>
      <c r="C1812" s="104" t="str">
        <f>Sheet1!N53</f>
        <v>Gas</v>
      </c>
      <c r="D1812" s="104">
        <f>Sheet1!O53</f>
        <v>42490</v>
      </c>
      <c r="E1812" s="104" t="str">
        <f>Sheet1!P53</f>
        <v>Con Edison ($/therm)</v>
      </c>
      <c r="F1812" s="104" t="str">
        <f>Sheet1!Q53</f>
        <v>0-25K</v>
      </c>
      <c r="G1812" s="126" t="s">
        <v>91</v>
      </c>
      <c r="H1812" s="127">
        <f>IF(ISNUMBER((Sheet1!R53+$F$11/10)*VLOOKUP($B1812,$H$13:$J$17,2,0)),(Sheet1!R53+$F$11/10)*VLOOKUP($B1812,$H$13:$J$17,2,0),"N/A")</f>
        <v>0.47473680199500012</v>
      </c>
      <c r="I1812" s="124" t="s">
        <v>91</v>
      </c>
      <c r="J1812" s="127">
        <f>IF(ISNUMBER((Sheet1!S53+$F$11/10)*VLOOKUP($B1812,$H$13:$J$17,2,0)),(Sheet1!S53+$F$11/10)*VLOOKUP($B1812,$H$13:$J$17,2,0),"N/A")</f>
        <v>0.49530924026250006</v>
      </c>
      <c r="K1812" s="127">
        <f>IF(ISNUMBER((Sheet1!T53+$F$11/10)*VLOOKUP($B1812,$H$13:$J$17,2,0)),(Sheet1!T53+$F$11/10)*VLOOKUP($B1812,$H$13:$J$17,2,0),"N/A")</f>
        <v>0.50493406952999997</v>
      </c>
    </row>
    <row r="1813" spans="2:11" x14ac:dyDescent="0.3">
      <c r="B1813" s="104" t="str">
        <f>Sheet1!M54</f>
        <v>NY</v>
      </c>
      <c r="C1813" s="104" t="str">
        <f>Sheet1!N54</f>
        <v>Gas</v>
      </c>
      <c r="D1813" s="104">
        <f>Sheet1!O54</f>
        <v>42490</v>
      </c>
      <c r="E1813" s="104" t="str">
        <f>Sheet1!P54</f>
        <v>Con Edison ($/therm)</v>
      </c>
      <c r="F1813" s="104" t="str">
        <f>Sheet1!Q54</f>
        <v>25-75K</v>
      </c>
      <c r="G1813" s="126" t="s">
        <v>91</v>
      </c>
      <c r="H1813" s="127">
        <f>IF(ISNUMBER((Sheet1!R54+$F$11/10)*VLOOKUP($B1813,$H$13:$J$17,2,0)),(Sheet1!R54+$F$11/10)*VLOOKUP($B1813,$H$13:$J$17,2,0),"N/A")</f>
        <v>0.45433680199500009</v>
      </c>
      <c r="I1813" s="124" t="s">
        <v>91</v>
      </c>
      <c r="J1813" s="127">
        <f>IF(ISNUMBER((Sheet1!S54+$F$11/10)*VLOOKUP($B1813,$H$13:$J$17,2,0)),(Sheet1!S54+$F$11/10)*VLOOKUP($B1813,$H$13:$J$17,2,0),"N/A")</f>
        <v>0.47490924026250003</v>
      </c>
      <c r="K1813" s="127">
        <f>IF(ISNUMBER((Sheet1!T54+$F$11/10)*VLOOKUP($B1813,$H$13:$J$17,2,0)),(Sheet1!T54+$F$11/10)*VLOOKUP($B1813,$H$13:$J$17,2,0),"N/A")</f>
        <v>0.48453406953</v>
      </c>
    </row>
    <row r="1814" spans="2:11" x14ac:dyDescent="0.3">
      <c r="B1814" s="104" t="str">
        <f>Sheet1!M55</f>
        <v>NY</v>
      </c>
      <c r="C1814" s="104" t="str">
        <f>Sheet1!N55</f>
        <v>Gas</v>
      </c>
      <c r="D1814" s="104">
        <f>Sheet1!O55</f>
        <v>42490</v>
      </c>
      <c r="E1814" s="104" t="str">
        <f>Sheet1!P55</f>
        <v>Con Edison ($/therm)</v>
      </c>
      <c r="F1814" s="104" t="str">
        <f>Sheet1!Q55</f>
        <v>75-125K</v>
      </c>
      <c r="G1814" s="126" t="s">
        <v>91</v>
      </c>
      <c r="H1814" s="127">
        <f>IF(ISNUMBER((Sheet1!R55+$F$11/10)*VLOOKUP($B1814,$H$13:$J$17,2,0)),(Sheet1!R55+$F$11/10)*VLOOKUP($B1814,$H$13:$J$17,2,0),"N/A")</f>
        <v>0.41863680199499997</v>
      </c>
      <c r="I1814" s="124" t="s">
        <v>91</v>
      </c>
      <c r="J1814" s="127">
        <f>IF(ISNUMBER((Sheet1!S55+$F$11/10)*VLOOKUP($B1814,$H$13:$J$17,2,0)),(Sheet1!S55+$F$11/10)*VLOOKUP($B1814,$H$13:$J$17,2,0),"N/A")</f>
        <v>0.43920924026249997</v>
      </c>
      <c r="K1814" s="127">
        <f>IF(ISNUMBER((Sheet1!T55+$F$11/10)*VLOOKUP($B1814,$H$13:$J$17,2,0)),(Sheet1!T55+$F$11/10)*VLOOKUP($B1814,$H$13:$J$17,2,0),"N/A")</f>
        <v>0.44883406952999993</v>
      </c>
    </row>
    <row r="1815" spans="2:11" x14ac:dyDescent="0.3">
      <c r="B1815" s="104" t="str">
        <f>Sheet1!M56</f>
        <v>NY</v>
      </c>
      <c r="C1815" s="104" t="str">
        <f>Sheet1!N56</f>
        <v>Gas</v>
      </c>
      <c r="D1815" s="104">
        <f>Sheet1!O56</f>
        <v>42490</v>
      </c>
      <c r="E1815" s="104" t="str">
        <f>Sheet1!P56</f>
        <v>Con Edison ($/therm)</v>
      </c>
      <c r="F1815" s="104" t="str">
        <f>Sheet1!Q56</f>
        <v>125-500K</v>
      </c>
      <c r="G1815" s="126" t="s">
        <v>91</v>
      </c>
      <c r="H1815" s="127">
        <f>IF(ISNUMBER((Sheet1!R56+$F$11/10)*VLOOKUP($B1815,$H$13:$J$17,2,0)),(Sheet1!R56+$F$11/10)*VLOOKUP($B1815,$H$13:$J$17,2,0),"N/A")</f>
        <v>0.40843680199500004</v>
      </c>
      <c r="I1815" s="124" t="s">
        <v>91</v>
      </c>
      <c r="J1815" s="127">
        <f>IF(ISNUMBER((Sheet1!S56+$F$11/10)*VLOOKUP($B1815,$H$13:$J$17,2,0)),(Sheet1!S56+$F$11/10)*VLOOKUP($B1815,$H$13:$J$17,2,0),"N/A")</f>
        <v>0.42900924026249998</v>
      </c>
      <c r="K1815" s="127">
        <f>IF(ISNUMBER((Sheet1!T56+$F$11/10)*VLOOKUP($B1815,$H$13:$J$17,2,0)),(Sheet1!T56+$F$11/10)*VLOOKUP($B1815,$H$13:$J$17,2,0),"N/A")</f>
        <v>0.43863406952999995</v>
      </c>
    </row>
    <row r="1816" spans="2:11" x14ac:dyDescent="0.3">
      <c r="B1816" s="104" t="str">
        <f>Sheet1!M57</f>
        <v>NY</v>
      </c>
      <c r="C1816" s="104" t="str">
        <f>Sheet1!N57</f>
        <v>Gas</v>
      </c>
      <c r="D1816" s="104">
        <f>Sheet1!O57</f>
        <v>42490</v>
      </c>
      <c r="E1816" s="104" t="str">
        <f>Sheet1!P57</f>
        <v>Con Edison ($/therm)</v>
      </c>
      <c r="F1816" s="104" t="str">
        <f>Sheet1!Q57</f>
        <v>500K+</v>
      </c>
      <c r="G1816" s="126" t="s">
        <v>91</v>
      </c>
      <c r="H1816" s="127">
        <f>IF(ISNUMBER((Sheet1!R57+$F$11/10)*VLOOKUP($B1816,$H$13:$J$17,2,0)),(Sheet1!R57+$F$11/10)*VLOOKUP($B1816,$H$13:$J$17,2,0),"N/A")</f>
        <v>0.39313680199500012</v>
      </c>
      <c r="I1816" s="124" t="s">
        <v>91</v>
      </c>
      <c r="J1816" s="127">
        <f>IF(ISNUMBER((Sheet1!S57+$F$11/10)*VLOOKUP($B1816,$H$13:$J$17,2,0)),(Sheet1!S57+$F$11/10)*VLOOKUP($B1816,$H$13:$J$17,2,0),"N/A")</f>
        <v>0.4137092402625</v>
      </c>
      <c r="K1816" s="127">
        <f>IF(ISNUMBER((Sheet1!T57+$F$11/10)*VLOOKUP($B1816,$H$13:$J$17,2,0)),(Sheet1!T57+$F$11/10)*VLOOKUP($B1816,$H$13:$J$17,2,0),"N/A")</f>
        <v>0.42333406952999997</v>
      </c>
    </row>
    <row r="1817" spans="2:11" x14ac:dyDescent="0.3">
      <c r="B1817" s="104" t="str">
        <f>Sheet1!M58</f>
        <v>NY</v>
      </c>
      <c r="C1817" s="104" t="str">
        <f>Sheet1!N58</f>
        <v>Gas</v>
      </c>
      <c r="D1817" s="104">
        <f>Sheet1!O58</f>
        <v>42490</v>
      </c>
      <c r="E1817" s="104" t="str">
        <f>Sheet1!P58</f>
        <v>Nat Fuel ($/ccf)</v>
      </c>
      <c r="F1817" s="104" t="str">
        <f>Sheet1!Q58</f>
        <v>0-25K</v>
      </c>
      <c r="G1817" s="126" t="s">
        <v>91</v>
      </c>
      <c r="H1817" s="127">
        <f>IF(ISNUMBER((Sheet1!R58+$F$11/10)*VLOOKUP($B1817,$H$13:$J$17,2,0)),(Sheet1!R58+$F$11/10)*VLOOKUP($B1817,$H$13:$J$17,2,0),"N/A")</f>
        <v>0.3635009726077843</v>
      </c>
      <c r="I1817" s="124" t="s">
        <v>91</v>
      </c>
      <c r="J1817" s="127">
        <f>IF(ISNUMBER((Sheet1!S58+$F$11/10)*VLOOKUP($B1817,$H$13:$J$17,2,0)),(Sheet1!S58+$F$11/10)*VLOOKUP($B1817,$H$13:$J$17,2,0),"N/A")</f>
        <v>0.38735864510778434</v>
      </c>
      <c r="K1817" s="127">
        <f>IF(ISNUMBER((Sheet1!T58+$F$11/10)*VLOOKUP($B1817,$H$13:$J$17,2,0)),(Sheet1!T58+$F$11/10)*VLOOKUP($B1817,$H$13:$J$17,2,0),"N/A")</f>
        <v>0.39980515260778438</v>
      </c>
    </row>
    <row r="1818" spans="2:11" x14ac:dyDescent="0.3">
      <c r="B1818" s="104" t="str">
        <f>Sheet1!M59</f>
        <v>NY</v>
      </c>
      <c r="C1818" s="104" t="str">
        <f>Sheet1!N59</f>
        <v>Gas</v>
      </c>
      <c r="D1818" s="104">
        <f>Sheet1!O59</f>
        <v>42490</v>
      </c>
      <c r="E1818" s="104" t="str">
        <f>Sheet1!P59</f>
        <v>Nat Fuel ($/ccf)</v>
      </c>
      <c r="F1818" s="104" t="str">
        <f>Sheet1!Q59</f>
        <v>25-75K</v>
      </c>
      <c r="G1818" s="126" t="s">
        <v>91</v>
      </c>
      <c r="H1818" s="127">
        <f>IF(ISNUMBER((Sheet1!R59+$F$11/10)*VLOOKUP($B1818,$H$13:$J$17,2,0)),(Sheet1!R59+$F$11/10)*VLOOKUP($B1818,$H$13:$J$17,2,0),"N/A")</f>
        <v>0.34310097260778433</v>
      </c>
      <c r="I1818" s="124" t="s">
        <v>91</v>
      </c>
      <c r="J1818" s="127">
        <f>IF(ISNUMBER((Sheet1!S59+$F$11/10)*VLOOKUP($B1818,$H$13:$J$17,2,0)),(Sheet1!S59+$F$11/10)*VLOOKUP($B1818,$H$13:$J$17,2,0),"N/A")</f>
        <v>0.36695864510778436</v>
      </c>
      <c r="K1818" s="127">
        <f>IF(ISNUMBER((Sheet1!T59+$F$11/10)*VLOOKUP($B1818,$H$13:$J$17,2,0)),(Sheet1!T59+$F$11/10)*VLOOKUP($B1818,$H$13:$J$17,2,0),"N/A")</f>
        <v>0.37940515260778435</v>
      </c>
    </row>
    <row r="1819" spans="2:11" x14ac:dyDescent="0.3">
      <c r="B1819" s="104" t="str">
        <f>Sheet1!M60</f>
        <v>NY</v>
      </c>
      <c r="C1819" s="104" t="str">
        <f>Sheet1!N60</f>
        <v>Gas</v>
      </c>
      <c r="D1819" s="104">
        <f>Sheet1!O60</f>
        <v>42490</v>
      </c>
      <c r="E1819" s="104" t="str">
        <f>Sheet1!P60</f>
        <v>Nat Fuel ($/ccf)</v>
      </c>
      <c r="F1819" s="104" t="str">
        <f>Sheet1!Q60</f>
        <v>75-125K</v>
      </c>
      <c r="G1819" s="126" t="s">
        <v>91</v>
      </c>
      <c r="H1819" s="127">
        <f>IF(ISNUMBER((Sheet1!R60+$F$11/10)*VLOOKUP($B1819,$H$13:$J$17,2,0)),(Sheet1!R60+$F$11/10)*VLOOKUP($B1819,$H$13:$J$17,2,0),"N/A")</f>
        <v>0.30740097260778432</v>
      </c>
      <c r="I1819" s="124" t="s">
        <v>91</v>
      </c>
      <c r="J1819" s="127">
        <f>IF(ISNUMBER((Sheet1!S60+$F$11/10)*VLOOKUP($B1819,$H$13:$J$17,2,0)),(Sheet1!S60+$F$11/10)*VLOOKUP($B1819,$H$13:$J$17,2,0),"N/A")</f>
        <v>0.33125864510778436</v>
      </c>
      <c r="K1819" s="127">
        <f>IF(ISNUMBER((Sheet1!T60+$F$11/10)*VLOOKUP($B1819,$H$13:$J$17,2,0)),(Sheet1!T60+$F$11/10)*VLOOKUP($B1819,$H$13:$J$17,2,0),"N/A")</f>
        <v>0.34370515260778439</v>
      </c>
    </row>
    <row r="1820" spans="2:11" x14ac:dyDescent="0.3">
      <c r="B1820" s="104" t="str">
        <f>Sheet1!M61</f>
        <v>NY</v>
      </c>
      <c r="C1820" s="104" t="str">
        <f>Sheet1!N61</f>
        <v>Gas</v>
      </c>
      <c r="D1820" s="104">
        <f>Sheet1!O61</f>
        <v>42490</v>
      </c>
      <c r="E1820" s="104" t="str">
        <f>Sheet1!P61</f>
        <v>Nat Fuel ($/ccf)</v>
      </c>
      <c r="F1820" s="104" t="str">
        <f>Sheet1!Q61</f>
        <v>125-500K</v>
      </c>
      <c r="G1820" s="126" t="s">
        <v>91</v>
      </c>
      <c r="H1820" s="127">
        <f>IF(ISNUMBER((Sheet1!R61+$F$11/10)*VLOOKUP($B1820,$H$13:$J$17,2,0)),(Sheet1!R61+$F$11/10)*VLOOKUP($B1820,$H$13:$J$17,2,0),"N/A")</f>
        <v>0.29720097260778433</v>
      </c>
      <c r="I1820" s="124" t="s">
        <v>91</v>
      </c>
      <c r="J1820" s="127">
        <f>IF(ISNUMBER((Sheet1!S61+$F$11/10)*VLOOKUP($B1820,$H$13:$J$17,2,0)),(Sheet1!S61+$F$11/10)*VLOOKUP($B1820,$H$13:$J$17,2,0),"N/A")</f>
        <v>0.32105864510778431</v>
      </c>
      <c r="K1820" s="127">
        <f>IF(ISNUMBER((Sheet1!T61+$F$11/10)*VLOOKUP($B1820,$H$13:$J$17,2,0)),(Sheet1!T61+$F$11/10)*VLOOKUP($B1820,$H$13:$J$17,2,0),"N/A")</f>
        <v>0.33350515260778441</v>
      </c>
    </row>
    <row r="1821" spans="2:11" x14ac:dyDescent="0.3">
      <c r="B1821" s="104" t="str">
        <f>Sheet1!M62</f>
        <v>NY</v>
      </c>
      <c r="C1821" s="104" t="str">
        <f>Sheet1!N62</f>
        <v>Gas</v>
      </c>
      <c r="D1821" s="104">
        <f>Sheet1!O62</f>
        <v>42490</v>
      </c>
      <c r="E1821" s="104" t="str">
        <f>Sheet1!P62</f>
        <v>Nat Fuel ($/ccf)</v>
      </c>
      <c r="F1821" s="104" t="str">
        <f>Sheet1!Q62</f>
        <v>500K+</v>
      </c>
      <c r="G1821" s="126" t="s">
        <v>91</v>
      </c>
      <c r="H1821" s="127">
        <f>IF(ISNUMBER((Sheet1!R62+$F$11/10)*VLOOKUP($B1821,$H$13:$J$17,2,0)),(Sheet1!R62+$F$11/10)*VLOOKUP($B1821,$H$13:$J$17,2,0),"N/A")</f>
        <v>0.28190097260778429</v>
      </c>
      <c r="I1821" s="124" t="s">
        <v>91</v>
      </c>
      <c r="J1821" s="127">
        <f>IF(ISNUMBER((Sheet1!S62+$F$11/10)*VLOOKUP($B1821,$H$13:$J$17,2,0)),(Sheet1!S62+$F$11/10)*VLOOKUP($B1821,$H$13:$J$17,2,0),"N/A")</f>
        <v>0.30575864510778439</v>
      </c>
      <c r="K1821" s="127">
        <f>IF(ISNUMBER((Sheet1!T62+$F$11/10)*VLOOKUP($B1821,$H$13:$J$17,2,0)),(Sheet1!T62+$F$11/10)*VLOOKUP($B1821,$H$13:$J$17,2,0),"N/A")</f>
        <v>0.31820515260778443</v>
      </c>
    </row>
    <row r="1822" spans="2:11" x14ac:dyDescent="0.3">
      <c r="B1822" s="104" t="str">
        <f>Sheet1!M63</f>
        <v>NY</v>
      </c>
      <c r="C1822" s="104" t="str">
        <f>Sheet1!N63</f>
        <v>Gas</v>
      </c>
      <c r="D1822" s="104">
        <f>Sheet1!O63</f>
        <v>42490</v>
      </c>
      <c r="E1822" s="104" t="str">
        <f>Sheet1!P63</f>
        <v>NYSEG ($/therm)</v>
      </c>
      <c r="F1822" s="104" t="str">
        <f>Sheet1!Q63</f>
        <v>0-25K</v>
      </c>
      <c r="G1822" s="126" t="s">
        <v>91</v>
      </c>
      <c r="H1822" s="127">
        <f>IF(ISNUMBER((Sheet1!R63+$F$11/10)*VLOOKUP($B1822,$H$13:$J$17,2,0)),(Sheet1!R63+$F$11/10)*VLOOKUP($B1822,$H$13:$J$17,2,0),"N/A")</f>
        <v>0.39066630336723729</v>
      </c>
      <c r="I1822" s="124" t="s">
        <v>91</v>
      </c>
      <c r="J1822" s="127">
        <f>IF(ISNUMBER((Sheet1!S63+$F$11/10)*VLOOKUP($B1822,$H$13:$J$17,2,0)),(Sheet1!S63+$F$11/10)*VLOOKUP($B1822,$H$13:$J$17,2,0),"N/A")</f>
        <v>0.41108252774223725</v>
      </c>
      <c r="K1822" s="127">
        <f>IF(ISNUMBER((Sheet1!T63+$F$11/10)*VLOOKUP($B1822,$H$13:$J$17,2,0)),(Sheet1!T63+$F$11/10)*VLOOKUP($B1822,$H$13:$J$17,2,0),"N/A")</f>
        <v>0.42039912911723726</v>
      </c>
    </row>
    <row r="1823" spans="2:11" x14ac:dyDescent="0.3">
      <c r="B1823" s="104" t="str">
        <f>Sheet1!M64</f>
        <v>NY</v>
      </c>
      <c r="C1823" s="104" t="str">
        <f>Sheet1!N64</f>
        <v>Gas</v>
      </c>
      <c r="D1823" s="104">
        <f>Sheet1!O64</f>
        <v>42490</v>
      </c>
      <c r="E1823" s="104" t="str">
        <f>Sheet1!P64</f>
        <v>NYSEG ($/therm)</v>
      </c>
      <c r="F1823" s="104" t="str">
        <f>Sheet1!Q64</f>
        <v>25-75K</v>
      </c>
      <c r="G1823" s="126" t="s">
        <v>91</v>
      </c>
      <c r="H1823" s="127">
        <f>IF(ISNUMBER((Sheet1!R64+$F$11/10)*VLOOKUP($B1823,$H$13:$J$17,2,0)),(Sheet1!R64+$F$11/10)*VLOOKUP($B1823,$H$13:$J$17,2,0),"N/A")</f>
        <v>0.37026630336723726</v>
      </c>
      <c r="I1823" s="124" t="s">
        <v>91</v>
      </c>
      <c r="J1823" s="127">
        <f>IF(ISNUMBER((Sheet1!S64+$F$11/10)*VLOOKUP($B1823,$H$13:$J$17,2,0)),(Sheet1!S64+$F$11/10)*VLOOKUP($B1823,$H$13:$J$17,2,0),"N/A")</f>
        <v>0.39068252774223722</v>
      </c>
      <c r="K1823" s="127">
        <f>IF(ISNUMBER((Sheet1!T64+$F$11/10)*VLOOKUP($B1823,$H$13:$J$17,2,0)),(Sheet1!T64+$F$11/10)*VLOOKUP($B1823,$H$13:$J$17,2,0),"N/A")</f>
        <v>0.39999912911723723</v>
      </c>
    </row>
    <row r="1824" spans="2:11" x14ac:dyDescent="0.3">
      <c r="B1824" s="104" t="str">
        <f>Sheet1!M65</f>
        <v>NY</v>
      </c>
      <c r="C1824" s="104" t="str">
        <f>Sheet1!N65</f>
        <v>Gas</v>
      </c>
      <c r="D1824" s="104">
        <f>Sheet1!O65</f>
        <v>42490</v>
      </c>
      <c r="E1824" s="104" t="str">
        <f>Sheet1!P65</f>
        <v>NYSEG ($/therm)</v>
      </c>
      <c r="F1824" s="104" t="str">
        <f>Sheet1!Q65</f>
        <v>75-125K</v>
      </c>
      <c r="G1824" s="126" t="s">
        <v>91</v>
      </c>
      <c r="H1824" s="127">
        <f>IF(ISNUMBER((Sheet1!R65+$F$11/10)*VLOOKUP($B1824,$H$13:$J$17,2,0)),(Sheet1!R65+$F$11/10)*VLOOKUP($B1824,$H$13:$J$17,2,0),"N/A")</f>
        <v>0.33456630336723725</v>
      </c>
      <c r="I1824" s="124" t="s">
        <v>91</v>
      </c>
      <c r="J1824" s="127">
        <f>IF(ISNUMBER((Sheet1!S65+$F$11/10)*VLOOKUP($B1824,$H$13:$J$17,2,0)),(Sheet1!S65+$F$11/10)*VLOOKUP($B1824,$H$13:$J$17,2,0),"N/A")</f>
        <v>0.35498252774223721</v>
      </c>
      <c r="K1824" s="127">
        <f>IF(ISNUMBER((Sheet1!T65+$F$11/10)*VLOOKUP($B1824,$H$13:$J$17,2,0)),(Sheet1!T65+$F$11/10)*VLOOKUP($B1824,$H$13:$J$17,2,0),"N/A")</f>
        <v>0.36429912911723727</v>
      </c>
    </row>
    <row r="1825" spans="2:11" x14ac:dyDescent="0.3">
      <c r="B1825" s="104" t="str">
        <f>Sheet1!M66</f>
        <v>NY</v>
      </c>
      <c r="C1825" s="104" t="str">
        <f>Sheet1!N66</f>
        <v>Gas</v>
      </c>
      <c r="D1825" s="104">
        <f>Sheet1!O66</f>
        <v>42490</v>
      </c>
      <c r="E1825" s="104" t="str">
        <f>Sheet1!P66</f>
        <v>NYSEG ($/therm)</v>
      </c>
      <c r="F1825" s="104" t="str">
        <f>Sheet1!Q66</f>
        <v>125-500K</v>
      </c>
      <c r="G1825" s="126" t="s">
        <v>91</v>
      </c>
      <c r="H1825" s="127">
        <f>IF(ISNUMBER((Sheet1!R66+$F$11/10)*VLOOKUP($B1825,$H$13:$J$17,2,0)),(Sheet1!R66+$F$11/10)*VLOOKUP($B1825,$H$13:$J$17,2,0),"N/A")</f>
        <v>0.32436630336723726</v>
      </c>
      <c r="I1825" s="124" t="s">
        <v>91</v>
      </c>
      <c r="J1825" s="127">
        <f>IF(ISNUMBER((Sheet1!S66+$F$11/10)*VLOOKUP($B1825,$H$13:$J$17,2,0)),(Sheet1!S66+$F$11/10)*VLOOKUP($B1825,$H$13:$J$17,2,0),"N/A")</f>
        <v>0.34478252774223722</v>
      </c>
      <c r="K1825" s="127">
        <f>IF(ISNUMBER((Sheet1!T66+$F$11/10)*VLOOKUP($B1825,$H$13:$J$17,2,0)),(Sheet1!T66+$F$11/10)*VLOOKUP($B1825,$H$13:$J$17,2,0),"N/A")</f>
        <v>0.35409912911723723</v>
      </c>
    </row>
    <row r="1826" spans="2:11" x14ac:dyDescent="0.3">
      <c r="B1826" s="104" t="str">
        <f>Sheet1!M67</f>
        <v>NY</v>
      </c>
      <c r="C1826" s="104" t="str">
        <f>Sheet1!N67</f>
        <v>Gas</v>
      </c>
      <c r="D1826" s="104">
        <f>Sheet1!O67</f>
        <v>42490</v>
      </c>
      <c r="E1826" s="104" t="str">
        <f>Sheet1!P67</f>
        <v>NYSEG ($/therm)</v>
      </c>
      <c r="F1826" s="104" t="str">
        <f>Sheet1!Q67</f>
        <v>500K+</v>
      </c>
      <c r="G1826" s="126" t="s">
        <v>91</v>
      </c>
      <c r="H1826" s="127">
        <f>IF(ISNUMBER((Sheet1!R67+$F$11/10)*VLOOKUP($B1826,$H$13:$J$17,2,0)),(Sheet1!R67+$F$11/10)*VLOOKUP($B1826,$H$13:$J$17,2,0),"N/A")</f>
        <v>0.30906630336723723</v>
      </c>
      <c r="I1826" s="124" t="s">
        <v>91</v>
      </c>
      <c r="J1826" s="127">
        <f>IF(ISNUMBER((Sheet1!S67+$F$11/10)*VLOOKUP($B1826,$H$13:$J$17,2,0)),(Sheet1!S67+$F$11/10)*VLOOKUP($B1826,$H$13:$J$17,2,0),"N/A")</f>
        <v>0.32948252774223724</v>
      </c>
      <c r="K1826" s="127">
        <f>IF(ISNUMBER((Sheet1!T67+$F$11/10)*VLOOKUP($B1826,$H$13:$J$17,2,0)),(Sheet1!T67+$F$11/10)*VLOOKUP($B1826,$H$13:$J$17,2,0),"N/A")</f>
        <v>0.33879912911723731</v>
      </c>
    </row>
    <row r="1827" spans="2:11" x14ac:dyDescent="0.3">
      <c r="B1827" s="104" t="str">
        <f>Sheet1!M68</f>
        <v>NY</v>
      </c>
      <c r="C1827" s="104" t="str">
        <f>Sheet1!N68</f>
        <v>Gas</v>
      </c>
      <c r="D1827" s="104">
        <f>Sheet1!O68</f>
        <v>42490</v>
      </c>
      <c r="E1827" s="104" t="str">
        <f>Sheet1!P68</f>
        <v>RGE ($/therm)</v>
      </c>
      <c r="F1827" s="104" t="str">
        <f>Sheet1!Q68</f>
        <v>0-25K</v>
      </c>
      <c r="G1827" s="126" t="s">
        <v>91</v>
      </c>
      <c r="H1827" s="127">
        <f>IF(ISNUMBER((Sheet1!R68+$F$11/10)*VLOOKUP($B1827,$H$13:$J$17,2,0)),(Sheet1!R68+$F$11/10)*VLOOKUP($B1827,$H$13:$J$17,2,0),"N/A")</f>
        <v>0.34999114777334339</v>
      </c>
      <c r="I1827" s="124" t="s">
        <v>91</v>
      </c>
      <c r="J1827" s="127">
        <f>IF(ISNUMBER((Sheet1!S68+$F$11/10)*VLOOKUP($B1827,$H$13:$J$17,2,0)),(Sheet1!S68+$F$11/10)*VLOOKUP($B1827,$H$13:$J$17,2,0),"N/A")</f>
        <v>0.3708901827733434</v>
      </c>
      <c r="K1827" s="127">
        <f>IF(ISNUMBER((Sheet1!T68+$F$11/10)*VLOOKUP($B1827,$H$13:$J$17,2,0)),(Sheet1!T68+$F$11/10)*VLOOKUP($B1827,$H$13:$J$17,2,0),"N/A")</f>
        <v>0.38060202777334334</v>
      </c>
    </row>
    <row r="1828" spans="2:11" x14ac:dyDescent="0.3">
      <c r="B1828" s="104" t="str">
        <f>Sheet1!M69</f>
        <v>NY</v>
      </c>
      <c r="C1828" s="104" t="str">
        <f>Sheet1!N69</f>
        <v>Gas</v>
      </c>
      <c r="D1828" s="104">
        <f>Sheet1!O69</f>
        <v>42490</v>
      </c>
      <c r="E1828" s="104" t="str">
        <f>Sheet1!P69</f>
        <v>RGE ($/therm)</v>
      </c>
      <c r="F1828" s="104" t="str">
        <f>Sheet1!Q69</f>
        <v>25-75K</v>
      </c>
      <c r="G1828" s="126" t="s">
        <v>91</v>
      </c>
      <c r="H1828" s="127">
        <f>IF(ISNUMBER((Sheet1!R69+$F$11/10)*VLOOKUP($B1828,$H$13:$J$17,2,0)),(Sheet1!R69+$F$11/10)*VLOOKUP($B1828,$H$13:$J$17,2,0),"N/A")</f>
        <v>0.32959114777334342</v>
      </c>
      <c r="I1828" s="124" t="s">
        <v>91</v>
      </c>
      <c r="J1828" s="127">
        <f>IF(ISNUMBER((Sheet1!S69+$F$11/10)*VLOOKUP($B1828,$H$13:$J$17,2,0)),(Sheet1!S69+$F$11/10)*VLOOKUP($B1828,$H$13:$J$17,2,0),"N/A")</f>
        <v>0.35049018277334337</v>
      </c>
      <c r="K1828" s="127">
        <f>IF(ISNUMBER((Sheet1!T69+$F$11/10)*VLOOKUP($B1828,$H$13:$J$17,2,0)),(Sheet1!T69+$F$11/10)*VLOOKUP($B1828,$H$13:$J$17,2,0),"N/A")</f>
        <v>0.36020202777334337</v>
      </c>
    </row>
    <row r="1829" spans="2:11" x14ac:dyDescent="0.3">
      <c r="B1829" s="104" t="str">
        <f>Sheet1!M70</f>
        <v>NY</v>
      </c>
      <c r="C1829" s="104" t="str">
        <f>Sheet1!N70</f>
        <v>Gas</v>
      </c>
      <c r="D1829" s="104">
        <f>Sheet1!O70</f>
        <v>42490</v>
      </c>
      <c r="E1829" s="104" t="str">
        <f>Sheet1!P70</f>
        <v>RGE ($/therm)</v>
      </c>
      <c r="F1829" s="104" t="str">
        <f>Sheet1!Q70</f>
        <v>75-125K</v>
      </c>
      <c r="G1829" s="126" t="s">
        <v>91</v>
      </c>
      <c r="H1829" s="127">
        <f>IF(ISNUMBER((Sheet1!R70+$F$11/10)*VLOOKUP($B1829,$H$13:$J$17,2,0)),(Sheet1!R70+$F$11/10)*VLOOKUP($B1829,$H$13:$J$17,2,0),"N/A")</f>
        <v>0.29389114777334341</v>
      </c>
      <c r="I1829" s="124" t="s">
        <v>91</v>
      </c>
      <c r="J1829" s="127">
        <f>IF(ISNUMBER((Sheet1!S70+$F$11/10)*VLOOKUP($B1829,$H$13:$J$17,2,0)),(Sheet1!S70+$F$11/10)*VLOOKUP($B1829,$H$13:$J$17,2,0),"N/A")</f>
        <v>0.31479018277334336</v>
      </c>
      <c r="K1829" s="127">
        <f>IF(ISNUMBER((Sheet1!T70+$F$11/10)*VLOOKUP($B1829,$H$13:$J$17,2,0)),(Sheet1!T70+$F$11/10)*VLOOKUP($B1829,$H$13:$J$17,2,0),"N/A")</f>
        <v>0.32450202777334325</v>
      </c>
    </row>
    <row r="1830" spans="2:11" x14ac:dyDescent="0.3">
      <c r="B1830" s="104" t="str">
        <f>Sheet1!M71</f>
        <v>NY</v>
      </c>
      <c r="C1830" s="104" t="str">
        <f>Sheet1!N71</f>
        <v>Gas</v>
      </c>
      <c r="D1830" s="104">
        <f>Sheet1!O71</f>
        <v>42490</v>
      </c>
      <c r="E1830" s="104" t="str">
        <f>Sheet1!P71</f>
        <v>RGE ($/therm)</v>
      </c>
      <c r="F1830" s="104" t="str">
        <f>Sheet1!Q71</f>
        <v>125-500K</v>
      </c>
      <c r="G1830" s="126" t="s">
        <v>91</v>
      </c>
      <c r="H1830" s="127">
        <f>IF(ISNUMBER((Sheet1!R71+$F$11/10)*VLOOKUP($B1830,$H$13:$J$17,2,0)),(Sheet1!R71+$F$11/10)*VLOOKUP($B1830,$H$13:$J$17,2,0),"N/A")</f>
        <v>0.28369114777334342</v>
      </c>
      <c r="I1830" s="124" t="s">
        <v>91</v>
      </c>
      <c r="J1830" s="127">
        <f>IF(ISNUMBER((Sheet1!S71+$F$11/10)*VLOOKUP($B1830,$H$13:$J$17,2,0)),(Sheet1!S71+$F$11/10)*VLOOKUP($B1830,$H$13:$J$17,2,0),"N/A")</f>
        <v>0.30459018277334338</v>
      </c>
      <c r="K1830" s="127">
        <f>IF(ISNUMBER((Sheet1!T71+$F$11/10)*VLOOKUP($B1830,$H$13:$J$17,2,0)),(Sheet1!T71+$F$11/10)*VLOOKUP($B1830,$H$13:$J$17,2,0),"N/A")</f>
        <v>0.31430202777334332</v>
      </c>
    </row>
    <row r="1831" spans="2:11" x14ac:dyDescent="0.3">
      <c r="B1831" s="104" t="str">
        <f>Sheet1!M72</f>
        <v>NY</v>
      </c>
      <c r="C1831" s="104" t="str">
        <f>Sheet1!N72</f>
        <v>Gas</v>
      </c>
      <c r="D1831" s="104">
        <f>Sheet1!O72</f>
        <v>42490</v>
      </c>
      <c r="E1831" s="104" t="str">
        <f>Sheet1!P72</f>
        <v>RGE ($/therm)</v>
      </c>
      <c r="F1831" s="104" t="str">
        <f>Sheet1!Q72</f>
        <v>500K+</v>
      </c>
      <c r="G1831" s="126" t="s">
        <v>91</v>
      </c>
      <c r="H1831" s="127">
        <f>IF(ISNUMBER((Sheet1!R72+$F$11/10)*VLOOKUP($B1831,$H$13:$J$17,2,0)),(Sheet1!R72+$F$11/10)*VLOOKUP($B1831,$H$13:$J$17,2,0),"N/A")</f>
        <v>0.26839114777334339</v>
      </c>
      <c r="I1831" s="124" t="s">
        <v>91</v>
      </c>
      <c r="J1831" s="127">
        <f>IF(ISNUMBER((Sheet1!S72+$F$11/10)*VLOOKUP($B1831,$H$13:$J$17,2,0)),(Sheet1!S72+$F$11/10)*VLOOKUP($B1831,$H$13:$J$17,2,0),"N/A")</f>
        <v>0.28929018277334334</v>
      </c>
      <c r="K1831" s="127">
        <f>IF(ISNUMBER((Sheet1!T72+$F$11/10)*VLOOKUP($B1831,$H$13:$J$17,2,0)),(Sheet1!T72+$F$11/10)*VLOOKUP($B1831,$H$13:$J$17,2,0),"N/A")</f>
        <v>0.29900202777334328</v>
      </c>
    </row>
    <row r="1832" spans="2:11" x14ac:dyDescent="0.3">
      <c r="B1832" s="104" t="str">
        <f>Sheet1!M73</f>
        <v>NY</v>
      </c>
      <c r="C1832" s="104" t="str">
        <f>Sheet1!N73</f>
        <v>Gas</v>
      </c>
      <c r="D1832" s="104">
        <f>Sheet1!O73</f>
        <v>42490</v>
      </c>
      <c r="E1832" s="104" t="str">
        <f>Sheet1!P73</f>
        <v>O&amp;R ($/ccf)</v>
      </c>
      <c r="F1832" s="104" t="str">
        <f>Sheet1!Q73</f>
        <v>0-25K</v>
      </c>
      <c r="G1832" s="126" t="s">
        <v>91</v>
      </c>
      <c r="H1832" s="127">
        <f>IF(ISNUMBER((Sheet1!R73+$F$11/10)*VLOOKUP($B1832,$H$13:$J$17,2,0)),(Sheet1!R73+$F$11/10)*VLOOKUP($B1832,$H$13:$J$17,2,0),"N/A")</f>
        <v>0.49637664795000008</v>
      </c>
      <c r="I1832" s="124" t="s">
        <v>91</v>
      </c>
      <c r="J1832" s="127">
        <f>IF(ISNUMBER((Sheet1!S73+$F$11/10)*VLOOKUP($B1832,$H$13:$J$17,2,0)),(Sheet1!S73+$F$11/10)*VLOOKUP($B1832,$H$13:$J$17,2,0),"N/A")</f>
        <v>0.51384754110750008</v>
      </c>
      <c r="K1832" s="127">
        <f>IF(ISNUMBER((Sheet1!T73+$F$11/10)*VLOOKUP($B1832,$H$13:$J$17,2,0)),(Sheet1!T73+$F$11/10)*VLOOKUP($B1832,$H$13:$J$17,2,0),"N/A")</f>
        <v>0.52155017429750017</v>
      </c>
    </row>
    <row r="1833" spans="2:11" x14ac:dyDescent="0.3">
      <c r="B1833" s="104" t="str">
        <f>Sheet1!M74</f>
        <v>NY</v>
      </c>
      <c r="C1833" s="104" t="str">
        <f>Sheet1!N74</f>
        <v>Gas</v>
      </c>
      <c r="D1833" s="104">
        <f>Sheet1!O74</f>
        <v>42490</v>
      </c>
      <c r="E1833" s="104" t="str">
        <f>Sheet1!P74</f>
        <v>O&amp;R ($/ccf)</v>
      </c>
      <c r="F1833" s="104" t="str">
        <f>Sheet1!Q74</f>
        <v>25-75K</v>
      </c>
      <c r="G1833" s="126" t="s">
        <v>91</v>
      </c>
      <c r="H1833" s="127">
        <f>IF(ISNUMBER((Sheet1!R74+$F$11/10)*VLOOKUP($B1833,$H$13:$J$17,2,0)),(Sheet1!R74+$F$11/10)*VLOOKUP($B1833,$H$13:$J$17,2,0),"N/A")</f>
        <v>0.47597664795000005</v>
      </c>
      <c r="I1833" s="124" t="s">
        <v>91</v>
      </c>
      <c r="J1833" s="127">
        <f>IF(ISNUMBER((Sheet1!S74+$F$11/10)*VLOOKUP($B1833,$H$13:$J$17,2,0)),(Sheet1!S74+$F$11/10)*VLOOKUP($B1833,$H$13:$J$17,2,0),"N/A")</f>
        <v>0.49344754110750016</v>
      </c>
      <c r="K1833" s="127">
        <f>IF(ISNUMBER((Sheet1!T74+$F$11/10)*VLOOKUP($B1833,$H$13:$J$17,2,0)),(Sheet1!T74+$F$11/10)*VLOOKUP($B1833,$H$13:$J$17,2,0),"N/A")</f>
        <v>0.50115017429750019</v>
      </c>
    </row>
    <row r="1834" spans="2:11" x14ac:dyDescent="0.3">
      <c r="B1834" s="104" t="str">
        <f>Sheet1!M75</f>
        <v>NY</v>
      </c>
      <c r="C1834" s="104" t="str">
        <f>Sheet1!N75</f>
        <v>Gas</v>
      </c>
      <c r="D1834" s="104">
        <f>Sheet1!O75</f>
        <v>42490</v>
      </c>
      <c r="E1834" s="104" t="str">
        <f>Sheet1!P75</f>
        <v>O&amp;R ($/ccf)</v>
      </c>
      <c r="F1834" s="104" t="str">
        <f>Sheet1!Q75</f>
        <v>75-125K</v>
      </c>
      <c r="G1834" s="126" t="s">
        <v>91</v>
      </c>
      <c r="H1834" s="127">
        <f>IF(ISNUMBER((Sheet1!R75+$F$11/10)*VLOOKUP($B1834,$H$13:$J$17,2,0)),(Sheet1!R75+$F$11/10)*VLOOKUP($B1834,$H$13:$J$17,2,0),"N/A")</f>
        <v>0.44027664795000004</v>
      </c>
      <c r="I1834" s="124" t="s">
        <v>91</v>
      </c>
      <c r="J1834" s="127">
        <f>IF(ISNUMBER((Sheet1!S75+$F$11/10)*VLOOKUP($B1834,$H$13:$J$17,2,0)),(Sheet1!S75+$F$11/10)*VLOOKUP($B1834,$H$13:$J$17,2,0),"N/A")</f>
        <v>0.45774754110750016</v>
      </c>
      <c r="K1834" s="127">
        <f>IF(ISNUMBER((Sheet1!T75+$F$11/10)*VLOOKUP($B1834,$H$13:$J$17,2,0)),(Sheet1!T75+$F$11/10)*VLOOKUP($B1834,$H$13:$J$17,2,0),"N/A")</f>
        <v>0.46545017429750019</v>
      </c>
    </row>
    <row r="1835" spans="2:11" x14ac:dyDescent="0.3">
      <c r="B1835" s="104" t="str">
        <f>Sheet1!M76</f>
        <v>NY</v>
      </c>
      <c r="C1835" s="104" t="str">
        <f>Sheet1!N76</f>
        <v>Gas</v>
      </c>
      <c r="D1835" s="104">
        <f>Sheet1!O76</f>
        <v>42490</v>
      </c>
      <c r="E1835" s="104" t="str">
        <f>Sheet1!P76</f>
        <v>O&amp;R ($/ccf)</v>
      </c>
      <c r="F1835" s="104" t="str">
        <f>Sheet1!Q76</f>
        <v>125-500K</v>
      </c>
      <c r="G1835" s="126" t="s">
        <v>91</v>
      </c>
      <c r="H1835" s="127">
        <f>IF(ISNUMBER((Sheet1!R76+$F$11/10)*VLOOKUP($B1835,$H$13:$J$17,2,0)),(Sheet1!R76+$F$11/10)*VLOOKUP($B1835,$H$13:$J$17,2,0),"N/A")</f>
        <v>0.43007664795000006</v>
      </c>
      <c r="I1835" s="124" t="s">
        <v>91</v>
      </c>
      <c r="J1835" s="127">
        <f>IF(ISNUMBER((Sheet1!S76+$F$11/10)*VLOOKUP($B1835,$H$13:$J$17,2,0)),(Sheet1!S76+$F$11/10)*VLOOKUP($B1835,$H$13:$J$17,2,0),"N/A")</f>
        <v>0.44754754110750011</v>
      </c>
      <c r="K1835" s="127">
        <f>IF(ISNUMBER((Sheet1!T76+$F$11/10)*VLOOKUP($B1835,$H$13:$J$17,2,0)),(Sheet1!T76+$F$11/10)*VLOOKUP($B1835,$H$13:$J$17,2,0),"N/A")</f>
        <v>0.45525017429750014</v>
      </c>
    </row>
    <row r="1836" spans="2:11" x14ac:dyDescent="0.3">
      <c r="B1836" s="104" t="str">
        <f>Sheet1!M77</f>
        <v>NY</v>
      </c>
      <c r="C1836" s="104" t="str">
        <f>Sheet1!N77</f>
        <v>Gas</v>
      </c>
      <c r="D1836" s="104">
        <f>Sheet1!O77</f>
        <v>42490</v>
      </c>
      <c r="E1836" s="104" t="str">
        <f>Sheet1!P77</f>
        <v>O&amp;R ($/ccf)</v>
      </c>
      <c r="F1836" s="104" t="str">
        <f>Sheet1!Q77</f>
        <v>500K+</v>
      </c>
      <c r="G1836" s="126" t="s">
        <v>91</v>
      </c>
      <c r="H1836" s="127">
        <f>IF(ISNUMBER((Sheet1!R77+$F$11/10)*VLOOKUP($B1836,$H$13:$J$17,2,0)),(Sheet1!R77+$F$11/10)*VLOOKUP($B1836,$H$13:$J$17,2,0),"N/A")</f>
        <v>0.41477664795000002</v>
      </c>
      <c r="I1836" s="124" t="s">
        <v>91</v>
      </c>
      <c r="J1836" s="127">
        <f>IF(ISNUMBER((Sheet1!S77+$F$11/10)*VLOOKUP($B1836,$H$13:$J$17,2,0)),(Sheet1!S77+$F$11/10)*VLOOKUP($B1836,$H$13:$J$17,2,0),"N/A")</f>
        <v>0.43224754110750013</v>
      </c>
      <c r="K1836" s="127">
        <f>IF(ISNUMBER((Sheet1!T77+$F$11/10)*VLOOKUP($B1836,$H$13:$J$17,2,0)),(Sheet1!T77+$F$11/10)*VLOOKUP($B1836,$H$13:$J$17,2,0),"N/A")</f>
        <v>0.43995017429750022</v>
      </c>
    </row>
    <row r="1837" spans="2:11" x14ac:dyDescent="0.3">
      <c r="B1837" s="104" t="str">
        <f>Sheet1!M78</f>
        <v>NY</v>
      </c>
      <c r="C1837" s="104" t="str">
        <f>Sheet1!N78</f>
        <v>Gas</v>
      </c>
      <c r="D1837" s="104">
        <f>Sheet1!O78</f>
        <v>42490</v>
      </c>
      <c r="E1837" s="104" t="str">
        <f>Sheet1!P78</f>
        <v>Central Hud ($/ccf)</v>
      </c>
      <c r="F1837" s="104" t="str">
        <f>Sheet1!Q78</f>
        <v>0-25K</v>
      </c>
      <c r="G1837" s="126" t="s">
        <v>91</v>
      </c>
      <c r="H1837" s="127">
        <f>IF(ISNUMBER((Sheet1!R78+$F$11/10)*VLOOKUP($B1837,$H$13:$J$17,2,0)),(Sheet1!R78+$F$11/10)*VLOOKUP($B1837,$H$13:$J$17,2,0),"N/A")</f>
        <v>0.47105854735500013</v>
      </c>
      <c r="I1837" s="124" t="s">
        <v>91</v>
      </c>
      <c r="J1837" s="127">
        <f>IF(ISNUMBER((Sheet1!S78+$F$11/10)*VLOOKUP($B1837,$H$13:$J$17,2,0)),(Sheet1!S78+$F$11/10)*VLOOKUP($B1837,$H$13:$J$17,2,0),"N/A")</f>
        <v>0.48594705608625011</v>
      </c>
      <c r="K1837" s="127">
        <f>IF(ISNUMBER((Sheet1!T78+$F$11/10)*VLOOKUP($B1837,$H$13:$J$17,2,0)),(Sheet1!T78+$F$11/10)*VLOOKUP($B1837,$H$13:$J$17,2,0),"N/A")</f>
        <v>0.49194345747999996</v>
      </c>
    </row>
    <row r="1838" spans="2:11" x14ac:dyDescent="0.3">
      <c r="B1838" s="104" t="str">
        <f>Sheet1!M79</f>
        <v>NY</v>
      </c>
      <c r="C1838" s="104" t="str">
        <f>Sheet1!N79</f>
        <v>Gas</v>
      </c>
      <c r="D1838" s="104">
        <f>Sheet1!O79</f>
        <v>42490</v>
      </c>
      <c r="E1838" s="104" t="str">
        <f>Sheet1!P79</f>
        <v>Central Hud ($/ccf)</v>
      </c>
      <c r="F1838" s="104" t="str">
        <f>Sheet1!Q79</f>
        <v>25-75K</v>
      </c>
      <c r="G1838" s="126" t="s">
        <v>91</v>
      </c>
      <c r="H1838" s="127">
        <f>IF(ISNUMBER((Sheet1!R79+$F$11/10)*VLOOKUP($B1838,$H$13:$J$17,2,0)),(Sheet1!R79+$F$11/10)*VLOOKUP($B1838,$H$13:$J$17,2,0),"N/A")</f>
        <v>0.45065854735500011</v>
      </c>
      <c r="I1838" s="124" t="s">
        <v>91</v>
      </c>
      <c r="J1838" s="127">
        <f>IF(ISNUMBER((Sheet1!S79+$F$11/10)*VLOOKUP($B1838,$H$13:$J$17,2,0)),(Sheet1!S79+$F$11/10)*VLOOKUP($B1838,$H$13:$J$17,2,0),"N/A")</f>
        <v>0.46554705608625008</v>
      </c>
      <c r="K1838" s="127">
        <f>IF(ISNUMBER((Sheet1!T79+$F$11/10)*VLOOKUP($B1838,$H$13:$J$17,2,0)),(Sheet1!T79+$F$11/10)*VLOOKUP($B1838,$H$13:$J$17,2,0),"N/A")</f>
        <v>0.47154345747999993</v>
      </c>
    </row>
    <row r="1839" spans="2:11" x14ac:dyDescent="0.3">
      <c r="B1839" s="104" t="str">
        <f>Sheet1!M80</f>
        <v>NY</v>
      </c>
      <c r="C1839" s="104" t="str">
        <f>Sheet1!N80</f>
        <v>Gas</v>
      </c>
      <c r="D1839" s="104">
        <f>Sheet1!O80</f>
        <v>42490</v>
      </c>
      <c r="E1839" s="104" t="str">
        <f>Sheet1!P80</f>
        <v>Central Hud ($/ccf)</v>
      </c>
      <c r="F1839" s="104" t="str">
        <f>Sheet1!Q80</f>
        <v>75-125K</v>
      </c>
      <c r="G1839" s="126" t="s">
        <v>91</v>
      </c>
      <c r="H1839" s="127">
        <f>IF(ISNUMBER((Sheet1!R80+$F$11/10)*VLOOKUP($B1839,$H$13:$J$17,2,0)),(Sheet1!R80+$F$11/10)*VLOOKUP($B1839,$H$13:$J$17,2,0),"N/A")</f>
        <v>0.41495854735500004</v>
      </c>
      <c r="I1839" s="124" t="s">
        <v>91</v>
      </c>
      <c r="J1839" s="127">
        <f>IF(ISNUMBER((Sheet1!S80+$F$11/10)*VLOOKUP($B1839,$H$13:$J$17,2,0)),(Sheet1!S80+$F$11/10)*VLOOKUP($B1839,$H$13:$J$17,2,0),"N/A")</f>
        <v>0.42984705608625001</v>
      </c>
      <c r="K1839" s="127">
        <f>IF(ISNUMBER((Sheet1!T80+$F$11/10)*VLOOKUP($B1839,$H$13:$J$17,2,0)),(Sheet1!T80+$F$11/10)*VLOOKUP($B1839,$H$13:$J$17,2,0),"N/A")</f>
        <v>0.43584345747999992</v>
      </c>
    </row>
    <row r="1840" spans="2:11" x14ac:dyDescent="0.3">
      <c r="B1840" s="104" t="str">
        <f>Sheet1!M81</f>
        <v>NY</v>
      </c>
      <c r="C1840" s="104" t="str">
        <f>Sheet1!N81</f>
        <v>Gas</v>
      </c>
      <c r="D1840" s="104">
        <f>Sheet1!O81</f>
        <v>42490</v>
      </c>
      <c r="E1840" s="104" t="str">
        <f>Sheet1!P81</f>
        <v>Central Hud ($/ccf)</v>
      </c>
      <c r="F1840" s="104" t="str">
        <f>Sheet1!Q81</f>
        <v>125-500K</v>
      </c>
      <c r="G1840" s="126" t="s">
        <v>91</v>
      </c>
      <c r="H1840" s="127">
        <f>IF(ISNUMBER((Sheet1!R81+$F$11/10)*VLOOKUP($B1840,$H$13:$J$17,2,0)),(Sheet1!R81+$F$11/10)*VLOOKUP($B1840,$H$13:$J$17,2,0),"N/A")</f>
        <v>0.40475854735500005</v>
      </c>
      <c r="I1840" s="124" t="s">
        <v>91</v>
      </c>
      <c r="J1840" s="127">
        <f>IF(ISNUMBER((Sheet1!S81+$F$11/10)*VLOOKUP($B1840,$H$13:$J$17,2,0)),(Sheet1!S81+$F$11/10)*VLOOKUP($B1840,$H$13:$J$17,2,0),"N/A")</f>
        <v>0.41964705608625003</v>
      </c>
      <c r="K1840" s="127">
        <f>IF(ISNUMBER((Sheet1!T81+$F$11/10)*VLOOKUP($B1840,$H$13:$J$17,2,0)),(Sheet1!T81+$F$11/10)*VLOOKUP($B1840,$H$13:$J$17,2,0),"N/A")</f>
        <v>0.42564345747999993</v>
      </c>
    </row>
    <row r="1841" spans="2:11" x14ac:dyDescent="0.3">
      <c r="B1841" s="104" t="str">
        <f>Sheet1!M82</f>
        <v>NY</v>
      </c>
      <c r="C1841" s="104" t="str">
        <f>Sheet1!N82</f>
        <v>Gas</v>
      </c>
      <c r="D1841" s="104">
        <f>Sheet1!O82</f>
        <v>42490</v>
      </c>
      <c r="E1841" s="104" t="str">
        <f>Sheet1!P82</f>
        <v>Central Hud ($/ccf)</v>
      </c>
      <c r="F1841" s="104" t="str">
        <f>Sheet1!Q82</f>
        <v>500K+</v>
      </c>
      <c r="G1841" s="126" t="s">
        <v>91</v>
      </c>
      <c r="H1841" s="127">
        <f>IF(ISNUMBER((Sheet1!R82+$F$11/10)*VLOOKUP($B1841,$H$13:$J$17,2,0)),(Sheet1!R82+$F$11/10)*VLOOKUP($B1841,$H$13:$J$17,2,0),"N/A")</f>
        <v>0.38945854735500007</v>
      </c>
      <c r="I1841" s="124" t="s">
        <v>91</v>
      </c>
      <c r="J1841" s="127">
        <f>IF(ISNUMBER((Sheet1!S82+$F$11/10)*VLOOKUP($B1841,$H$13:$J$17,2,0)),(Sheet1!S82+$F$11/10)*VLOOKUP($B1841,$H$13:$J$17,2,0),"N/A")</f>
        <v>0.40434705608625005</v>
      </c>
      <c r="K1841" s="127">
        <f>IF(ISNUMBER((Sheet1!T82+$F$11/10)*VLOOKUP($B1841,$H$13:$J$17,2,0)),(Sheet1!T82+$F$11/10)*VLOOKUP($B1841,$H$13:$J$17,2,0),"N/A")</f>
        <v>0.41034345747999995</v>
      </c>
    </row>
    <row r="1842" spans="2:11" x14ac:dyDescent="0.3">
      <c r="B1842" s="104" t="str">
        <f>Sheet1!M83</f>
        <v>NY</v>
      </c>
      <c r="C1842" s="104" t="str">
        <f>Sheet1!N83</f>
        <v>Gas</v>
      </c>
      <c r="D1842" s="104">
        <f>Sheet1!O83</f>
        <v>42521</v>
      </c>
      <c r="E1842" s="104" t="str">
        <f>Sheet1!P83</f>
        <v>N-Grid NY/ Li  ($/therm)</v>
      </c>
      <c r="F1842" s="104" t="str">
        <f>Sheet1!Q83</f>
        <v>0-25K</v>
      </c>
      <c r="G1842" s="126" t="s">
        <v>91</v>
      </c>
      <c r="H1842" s="127">
        <f>IF(ISNUMBER((Sheet1!R83+$F$11/10)*VLOOKUP($B1842,$H$13:$J$17,2,0)),(Sheet1!R83+$F$11/10)*VLOOKUP($B1842,$H$13:$J$17,2,0),"N/A")</f>
        <v>0.50989016438449997</v>
      </c>
      <c r="I1842" s="124" t="s">
        <v>91</v>
      </c>
      <c r="J1842" s="127">
        <f>IF(ISNUMBER((Sheet1!S83+$F$11/10)*VLOOKUP($B1842,$H$13:$J$17,2,0)),(Sheet1!S83+$F$11/10)*VLOOKUP($B1842,$H$13:$J$17,2,0),"N/A")</f>
        <v>0.52871392650949989</v>
      </c>
      <c r="K1842" s="127">
        <f>IF(ISNUMBER((Sheet1!T83+$F$11/10)*VLOOKUP($B1842,$H$13:$J$17,2,0)),(Sheet1!T83+$F$11/10)*VLOOKUP($B1842,$H$13:$J$17,2,0),"N/A")</f>
        <v>0.53704532688449991</v>
      </c>
    </row>
    <row r="1843" spans="2:11" x14ac:dyDescent="0.3">
      <c r="B1843" s="104" t="str">
        <f>Sheet1!M84</f>
        <v>NY</v>
      </c>
      <c r="C1843" s="104" t="str">
        <f>Sheet1!N84</f>
        <v>Gas</v>
      </c>
      <c r="D1843" s="104">
        <f>Sheet1!O84</f>
        <v>42521</v>
      </c>
      <c r="E1843" s="104" t="str">
        <f>Sheet1!P84</f>
        <v>N-Grid NY/ Li  ($/therm)</v>
      </c>
      <c r="F1843" s="104" t="str">
        <f>Sheet1!Q84</f>
        <v>25-75K</v>
      </c>
      <c r="G1843" s="126" t="s">
        <v>91</v>
      </c>
      <c r="H1843" s="127">
        <f>IF(ISNUMBER((Sheet1!R84+$F$11/10)*VLOOKUP($B1843,$H$13:$J$17,2,0)),(Sheet1!R84+$F$11/10)*VLOOKUP($B1843,$H$13:$J$17,2,0),"N/A")</f>
        <v>0.48949016438449994</v>
      </c>
      <c r="I1843" s="124" t="s">
        <v>91</v>
      </c>
      <c r="J1843" s="127">
        <f>IF(ISNUMBER((Sheet1!S84+$F$11/10)*VLOOKUP($B1843,$H$13:$J$17,2,0)),(Sheet1!S84+$F$11/10)*VLOOKUP($B1843,$H$13:$J$17,2,0),"N/A")</f>
        <v>0.50831392650949991</v>
      </c>
      <c r="K1843" s="127">
        <f>IF(ISNUMBER((Sheet1!T84+$F$11/10)*VLOOKUP($B1843,$H$13:$J$17,2,0)),(Sheet1!T84+$F$11/10)*VLOOKUP($B1843,$H$13:$J$17,2,0),"N/A")</f>
        <v>0.51664532688449982</v>
      </c>
    </row>
    <row r="1844" spans="2:11" x14ac:dyDescent="0.3">
      <c r="B1844" s="104" t="str">
        <f>Sheet1!M85</f>
        <v>NY</v>
      </c>
      <c r="C1844" s="104" t="str">
        <f>Sheet1!N85</f>
        <v>Gas</v>
      </c>
      <c r="D1844" s="104">
        <f>Sheet1!O85</f>
        <v>42521</v>
      </c>
      <c r="E1844" s="104" t="str">
        <f>Sheet1!P85</f>
        <v>N-Grid NY/ Li  ($/therm)</v>
      </c>
      <c r="F1844" s="104" t="str">
        <f>Sheet1!Q85</f>
        <v>75-125K</v>
      </c>
      <c r="G1844" s="126" t="s">
        <v>91</v>
      </c>
      <c r="H1844" s="127">
        <f>IF(ISNUMBER((Sheet1!R85+$F$11/10)*VLOOKUP($B1844,$H$13:$J$17,2,0)),(Sheet1!R85+$F$11/10)*VLOOKUP($B1844,$H$13:$J$17,2,0),"N/A")</f>
        <v>0.45379016438449998</v>
      </c>
      <c r="I1844" s="124" t="s">
        <v>91</v>
      </c>
      <c r="J1844" s="127">
        <f>IF(ISNUMBER((Sheet1!S85+$F$11/10)*VLOOKUP($B1844,$H$13:$J$17,2,0)),(Sheet1!S85+$F$11/10)*VLOOKUP($B1844,$H$13:$J$17,2,0),"N/A")</f>
        <v>0.4726139265094999</v>
      </c>
      <c r="K1844" s="127">
        <f>IF(ISNUMBER((Sheet1!T85+$F$11/10)*VLOOKUP($B1844,$H$13:$J$17,2,0)),(Sheet1!T85+$F$11/10)*VLOOKUP($B1844,$H$13:$J$17,2,0),"N/A")</f>
        <v>0.48094532688449992</v>
      </c>
    </row>
    <row r="1845" spans="2:11" x14ac:dyDescent="0.3">
      <c r="B1845" s="104" t="str">
        <f>Sheet1!M86</f>
        <v>NY</v>
      </c>
      <c r="C1845" s="104" t="str">
        <f>Sheet1!N86</f>
        <v>Gas</v>
      </c>
      <c r="D1845" s="104">
        <f>Sheet1!O86</f>
        <v>42521</v>
      </c>
      <c r="E1845" s="104" t="str">
        <f>Sheet1!P86</f>
        <v>N-Grid NY/ Li  ($/therm)</v>
      </c>
      <c r="F1845" s="104" t="str">
        <f>Sheet1!Q86</f>
        <v>125-500K</v>
      </c>
      <c r="G1845" s="126" t="s">
        <v>91</v>
      </c>
      <c r="H1845" s="127">
        <f>IF(ISNUMBER((Sheet1!R86+$F$11/10)*VLOOKUP($B1845,$H$13:$J$17,2,0)),(Sheet1!R86+$F$11/10)*VLOOKUP($B1845,$H$13:$J$17,2,0),"N/A")</f>
        <v>0.44359016438449989</v>
      </c>
      <c r="I1845" s="124" t="s">
        <v>91</v>
      </c>
      <c r="J1845" s="127">
        <f>IF(ISNUMBER((Sheet1!S86+$F$11/10)*VLOOKUP($B1845,$H$13:$J$17,2,0)),(Sheet1!S86+$F$11/10)*VLOOKUP($B1845,$H$13:$J$17,2,0),"N/A")</f>
        <v>0.46241392650949992</v>
      </c>
      <c r="K1845" s="127">
        <f>IF(ISNUMBER((Sheet1!T86+$F$11/10)*VLOOKUP($B1845,$H$13:$J$17,2,0)),(Sheet1!T86+$F$11/10)*VLOOKUP($B1845,$H$13:$J$17,2,0),"N/A")</f>
        <v>0.47074532688449988</v>
      </c>
    </row>
    <row r="1846" spans="2:11" x14ac:dyDescent="0.3">
      <c r="B1846" s="104" t="str">
        <f>Sheet1!M87</f>
        <v>NY</v>
      </c>
      <c r="C1846" s="104" t="str">
        <f>Sheet1!N87</f>
        <v>Gas</v>
      </c>
      <c r="D1846" s="104">
        <f>Sheet1!O87</f>
        <v>42521</v>
      </c>
      <c r="E1846" s="104" t="str">
        <f>Sheet1!P87</f>
        <v>N-Grid NY/ Li  ($/therm)</v>
      </c>
      <c r="F1846" s="104" t="str">
        <f>Sheet1!Q87</f>
        <v>500K+</v>
      </c>
      <c r="G1846" s="126" t="s">
        <v>91</v>
      </c>
      <c r="H1846" s="127">
        <f>IF(ISNUMBER((Sheet1!R87+$F$11/10)*VLOOKUP($B1846,$H$13:$J$17,2,0)),(Sheet1!R87+$F$11/10)*VLOOKUP($B1846,$H$13:$J$17,2,0),"N/A")</f>
        <v>0.42829016438450002</v>
      </c>
      <c r="I1846" s="124" t="s">
        <v>91</v>
      </c>
      <c r="J1846" s="127">
        <f>IF(ISNUMBER((Sheet1!S87+$F$11/10)*VLOOKUP($B1846,$H$13:$J$17,2,0)),(Sheet1!S87+$F$11/10)*VLOOKUP($B1846,$H$13:$J$17,2,0),"N/A")</f>
        <v>0.44711392650949988</v>
      </c>
      <c r="K1846" s="127">
        <f>IF(ISNUMBER((Sheet1!T87+$F$11/10)*VLOOKUP($B1846,$H$13:$J$17,2,0)),(Sheet1!T87+$F$11/10)*VLOOKUP($B1846,$H$13:$J$17,2,0),"N/A")</f>
        <v>0.4554453268844999</v>
      </c>
    </row>
    <row r="1847" spans="2:11" x14ac:dyDescent="0.3">
      <c r="B1847" s="104" t="str">
        <f>Sheet1!M88</f>
        <v>NY</v>
      </c>
      <c r="C1847" s="104" t="str">
        <f>Sheet1!N88</f>
        <v>Gas</v>
      </c>
      <c r="D1847" s="104">
        <f>Sheet1!O88</f>
        <v>42521</v>
      </c>
      <c r="E1847" s="104" t="str">
        <f>Sheet1!P88</f>
        <v>N-Grid NiMo ($/therm)</v>
      </c>
      <c r="F1847" s="104" t="str">
        <f>Sheet1!Q88</f>
        <v>0-25K</v>
      </c>
      <c r="G1847" s="126" t="s">
        <v>91</v>
      </c>
      <c r="H1847" s="127">
        <f>IF(ISNUMBER((Sheet1!R88+$F$11/10)*VLOOKUP($B1847,$H$13:$J$17,2,0)),(Sheet1!R88+$F$11/10)*VLOOKUP($B1847,$H$13:$J$17,2,0),"N/A")</f>
        <v>0.32358463409105082</v>
      </c>
      <c r="I1847" s="124" t="s">
        <v>91</v>
      </c>
      <c r="J1847" s="127">
        <f>IF(ISNUMBER((Sheet1!S88+$F$11/10)*VLOOKUP($B1847,$H$13:$J$17,2,0)),(Sheet1!S88+$F$11/10)*VLOOKUP($B1847,$H$13:$J$17,2,0),"N/A")</f>
        <v>0.3480015215910508</v>
      </c>
      <c r="K1847" s="127">
        <f>IF(ISNUMBER((Sheet1!T88+$F$11/10)*VLOOKUP($B1847,$H$13:$J$17,2,0)),(Sheet1!T88+$F$11/10)*VLOOKUP($B1847,$H$13:$J$17,2,0),"N/A")</f>
        <v>0.36103614409105073</v>
      </c>
    </row>
    <row r="1848" spans="2:11" x14ac:dyDescent="0.3">
      <c r="B1848" s="104" t="str">
        <f>Sheet1!M89</f>
        <v>NY</v>
      </c>
      <c r="C1848" s="104" t="str">
        <f>Sheet1!N89</f>
        <v>Gas</v>
      </c>
      <c r="D1848" s="104">
        <f>Sheet1!O89</f>
        <v>42521</v>
      </c>
      <c r="E1848" s="104" t="str">
        <f>Sheet1!P89</f>
        <v>N-Grid NiMo ($/therm)</v>
      </c>
      <c r="F1848" s="104" t="str">
        <f>Sheet1!Q89</f>
        <v>25-75K</v>
      </c>
      <c r="G1848" s="126" t="s">
        <v>91</v>
      </c>
      <c r="H1848" s="127">
        <f>IF(ISNUMBER((Sheet1!R89+$F$11/10)*VLOOKUP($B1848,$H$13:$J$17,2,0)),(Sheet1!R89+$F$11/10)*VLOOKUP($B1848,$H$13:$J$17,2,0),"N/A")</f>
        <v>0.30318463409105079</v>
      </c>
      <c r="I1848" s="124" t="s">
        <v>91</v>
      </c>
      <c r="J1848" s="127">
        <f>IF(ISNUMBER((Sheet1!S89+$F$11/10)*VLOOKUP($B1848,$H$13:$J$17,2,0)),(Sheet1!S89+$F$11/10)*VLOOKUP($B1848,$H$13:$J$17,2,0),"N/A")</f>
        <v>0.32760152159105077</v>
      </c>
      <c r="K1848" s="127">
        <f>IF(ISNUMBER((Sheet1!T89+$F$11/10)*VLOOKUP($B1848,$H$13:$J$17,2,0)),(Sheet1!T89+$F$11/10)*VLOOKUP($B1848,$H$13:$J$17,2,0),"N/A")</f>
        <v>0.3406361440910507</v>
      </c>
    </row>
    <row r="1849" spans="2:11" x14ac:dyDescent="0.3">
      <c r="B1849" s="104" t="str">
        <f>Sheet1!M90</f>
        <v>NY</v>
      </c>
      <c r="C1849" s="104" t="str">
        <f>Sheet1!N90</f>
        <v>Gas</v>
      </c>
      <c r="D1849" s="104">
        <f>Sheet1!O90</f>
        <v>42521</v>
      </c>
      <c r="E1849" s="104" t="str">
        <f>Sheet1!P90</f>
        <v>N-Grid NiMo ($/therm)</v>
      </c>
      <c r="F1849" s="104" t="str">
        <f>Sheet1!Q90</f>
        <v>75-125K</v>
      </c>
      <c r="G1849" s="126" t="s">
        <v>91</v>
      </c>
      <c r="H1849" s="127">
        <f>IF(ISNUMBER((Sheet1!R90+$F$11/10)*VLOOKUP($B1849,$H$13:$J$17,2,0)),(Sheet1!R90+$F$11/10)*VLOOKUP($B1849,$H$13:$J$17,2,0),"N/A")</f>
        <v>0.26748463409105072</v>
      </c>
      <c r="I1849" s="124" t="s">
        <v>91</v>
      </c>
      <c r="J1849" s="127">
        <f>IF(ISNUMBER((Sheet1!S90+$F$11/10)*VLOOKUP($B1849,$H$13:$J$17,2,0)),(Sheet1!S90+$F$11/10)*VLOOKUP($B1849,$H$13:$J$17,2,0),"N/A")</f>
        <v>0.29190152159105071</v>
      </c>
      <c r="K1849" s="127">
        <f>IF(ISNUMBER((Sheet1!T90+$F$11/10)*VLOOKUP($B1849,$H$13:$J$17,2,0)),(Sheet1!T90+$F$11/10)*VLOOKUP($B1849,$H$13:$J$17,2,0),"N/A")</f>
        <v>0.30493614409105069</v>
      </c>
    </row>
    <row r="1850" spans="2:11" x14ac:dyDescent="0.3">
      <c r="B1850" s="104" t="str">
        <f>Sheet1!M91</f>
        <v>NY</v>
      </c>
      <c r="C1850" s="104" t="str">
        <f>Sheet1!N91</f>
        <v>Gas</v>
      </c>
      <c r="D1850" s="104">
        <f>Sheet1!O91</f>
        <v>42521</v>
      </c>
      <c r="E1850" s="104" t="str">
        <f>Sheet1!P91</f>
        <v>N-Grid NiMo ($/therm)</v>
      </c>
      <c r="F1850" s="104" t="str">
        <f>Sheet1!Q91</f>
        <v>125-500K</v>
      </c>
      <c r="G1850" s="126" t="s">
        <v>91</v>
      </c>
      <c r="H1850" s="127">
        <f>IF(ISNUMBER((Sheet1!R91+$F$11/10)*VLOOKUP($B1850,$H$13:$J$17,2,0)),(Sheet1!R91+$F$11/10)*VLOOKUP($B1850,$H$13:$J$17,2,0),"N/A")</f>
        <v>0.25728463409105073</v>
      </c>
      <c r="I1850" s="124" t="s">
        <v>91</v>
      </c>
      <c r="J1850" s="127">
        <f>IF(ISNUMBER((Sheet1!S91+$F$11/10)*VLOOKUP($B1850,$H$13:$J$17,2,0)),(Sheet1!S91+$F$11/10)*VLOOKUP($B1850,$H$13:$J$17,2,0),"N/A")</f>
        <v>0.28170152159105077</v>
      </c>
      <c r="K1850" s="127">
        <f>IF(ISNUMBER((Sheet1!T91+$F$11/10)*VLOOKUP($B1850,$H$13:$J$17,2,0)),(Sheet1!T91+$F$11/10)*VLOOKUP($B1850,$H$13:$J$17,2,0),"N/A")</f>
        <v>0.2947361440910507</v>
      </c>
    </row>
    <row r="1851" spans="2:11" x14ac:dyDescent="0.3">
      <c r="B1851" s="104" t="str">
        <f>Sheet1!M92</f>
        <v>NY</v>
      </c>
      <c r="C1851" s="104" t="str">
        <f>Sheet1!N92</f>
        <v>Gas</v>
      </c>
      <c r="D1851" s="104">
        <f>Sheet1!O92</f>
        <v>42521</v>
      </c>
      <c r="E1851" s="104" t="str">
        <f>Sheet1!P92</f>
        <v>N-Grid NiMo ($/therm)</v>
      </c>
      <c r="F1851" s="104" t="str">
        <f>Sheet1!Q92</f>
        <v>500K+</v>
      </c>
      <c r="G1851" s="126" t="s">
        <v>91</v>
      </c>
      <c r="H1851" s="127">
        <f>IF(ISNUMBER((Sheet1!R92+$F$11/10)*VLOOKUP($B1851,$H$13:$J$17,2,0)),(Sheet1!R92+$F$11/10)*VLOOKUP($B1851,$H$13:$J$17,2,0),"N/A")</f>
        <v>0.24198463409105075</v>
      </c>
      <c r="I1851" s="124" t="s">
        <v>91</v>
      </c>
      <c r="J1851" s="127">
        <f>IF(ISNUMBER((Sheet1!S92+$F$11/10)*VLOOKUP($B1851,$H$13:$J$17,2,0)),(Sheet1!S92+$F$11/10)*VLOOKUP($B1851,$H$13:$J$17,2,0),"N/A")</f>
        <v>0.26640152159105074</v>
      </c>
      <c r="K1851" s="127">
        <f>IF(ISNUMBER((Sheet1!T92+$F$11/10)*VLOOKUP($B1851,$H$13:$J$17,2,0)),(Sheet1!T92+$F$11/10)*VLOOKUP($B1851,$H$13:$J$17,2,0),"N/A")</f>
        <v>0.27943614409105066</v>
      </c>
    </row>
    <row r="1852" spans="2:11" x14ac:dyDescent="0.3">
      <c r="B1852" s="104" t="str">
        <f>Sheet1!M93</f>
        <v>NY</v>
      </c>
      <c r="C1852" s="104" t="str">
        <f>Sheet1!N93</f>
        <v>Gas</v>
      </c>
      <c r="D1852" s="104">
        <f>Sheet1!O93</f>
        <v>42521</v>
      </c>
      <c r="E1852" s="104" t="str">
        <f>Sheet1!P93</f>
        <v>Con Edison ($/therm)</v>
      </c>
      <c r="F1852" s="104" t="str">
        <f>Sheet1!Q93</f>
        <v>0-25K</v>
      </c>
      <c r="G1852" s="126" t="s">
        <v>91</v>
      </c>
      <c r="H1852" s="127">
        <f>IF(ISNUMBER((Sheet1!R93+$F$11/10)*VLOOKUP($B1852,$H$13:$J$17,2,0)),(Sheet1!R93+$F$11/10)*VLOOKUP($B1852,$H$13:$J$17,2,0),"N/A")</f>
        <v>0.47877648445499998</v>
      </c>
      <c r="I1852" s="124" t="s">
        <v>91</v>
      </c>
      <c r="J1852" s="127">
        <f>IF(ISNUMBER((Sheet1!S93+$F$11/10)*VLOOKUP($B1852,$H$13:$J$17,2,0)),(Sheet1!S93+$F$11/10)*VLOOKUP($B1852,$H$13:$J$17,2,0),"N/A")</f>
        <v>0.49801870196250009</v>
      </c>
      <c r="K1852" s="127">
        <f>IF(ISNUMBER((Sheet1!T93+$F$11/10)*VLOOKUP($B1852,$H$13:$J$17,2,0)),(Sheet1!T93+$F$11/10)*VLOOKUP($B1852,$H$13:$J$17,2,0),"N/A")</f>
        <v>0.50707035752999996</v>
      </c>
    </row>
    <row r="1853" spans="2:11" x14ac:dyDescent="0.3">
      <c r="B1853" s="104" t="str">
        <f>Sheet1!M94</f>
        <v>NY</v>
      </c>
      <c r="C1853" s="104" t="str">
        <f>Sheet1!N94</f>
        <v>Gas</v>
      </c>
      <c r="D1853" s="104">
        <f>Sheet1!O94</f>
        <v>42521</v>
      </c>
      <c r="E1853" s="104" t="str">
        <f>Sheet1!P94</f>
        <v>Con Edison ($/therm)</v>
      </c>
      <c r="F1853" s="104" t="str">
        <f>Sheet1!Q94</f>
        <v>25-75K</v>
      </c>
      <c r="G1853" s="126" t="s">
        <v>91</v>
      </c>
      <c r="H1853" s="127">
        <f>IF(ISNUMBER((Sheet1!R94+$F$11/10)*VLOOKUP($B1853,$H$13:$J$17,2,0)),(Sheet1!R94+$F$11/10)*VLOOKUP($B1853,$H$13:$J$17,2,0),"N/A")</f>
        <v>0.45837648445500007</v>
      </c>
      <c r="I1853" s="124" t="s">
        <v>91</v>
      </c>
      <c r="J1853" s="127">
        <f>IF(ISNUMBER((Sheet1!S94+$F$11/10)*VLOOKUP($B1853,$H$13:$J$17,2,0)),(Sheet1!S94+$F$11/10)*VLOOKUP($B1853,$H$13:$J$17,2,0),"N/A")</f>
        <v>0.47761870196250006</v>
      </c>
      <c r="K1853" s="127">
        <f>IF(ISNUMBER((Sheet1!T94+$F$11/10)*VLOOKUP($B1853,$H$13:$J$17,2,0)),(Sheet1!T94+$F$11/10)*VLOOKUP($B1853,$H$13:$J$17,2,0),"N/A")</f>
        <v>0.48667035752999988</v>
      </c>
    </row>
    <row r="1854" spans="2:11" x14ac:dyDescent="0.3">
      <c r="B1854" s="104" t="str">
        <f>Sheet1!M95</f>
        <v>NY</v>
      </c>
      <c r="C1854" s="104" t="str">
        <f>Sheet1!N95</f>
        <v>Gas</v>
      </c>
      <c r="D1854" s="104">
        <f>Sheet1!O95</f>
        <v>42521</v>
      </c>
      <c r="E1854" s="104" t="str">
        <f>Sheet1!P95</f>
        <v>Con Edison ($/therm)</v>
      </c>
      <c r="F1854" s="104" t="str">
        <f>Sheet1!Q95</f>
        <v>75-125K</v>
      </c>
      <c r="G1854" s="126" t="s">
        <v>91</v>
      </c>
      <c r="H1854" s="127">
        <f>IF(ISNUMBER((Sheet1!R95+$F$11/10)*VLOOKUP($B1854,$H$13:$J$17,2,0)),(Sheet1!R95+$F$11/10)*VLOOKUP($B1854,$H$13:$J$17,2,0),"N/A")</f>
        <v>0.422676484455</v>
      </c>
      <c r="I1854" s="124" t="s">
        <v>91</v>
      </c>
      <c r="J1854" s="127">
        <f>IF(ISNUMBER((Sheet1!S95+$F$11/10)*VLOOKUP($B1854,$H$13:$J$17,2,0)),(Sheet1!S95+$F$11/10)*VLOOKUP($B1854,$H$13:$J$17,2,0),"N/A")</f>
        <v>0.44191870196249994</v>
      </c>
      <c r="K1854" s="127">
        <f>IF(ISNUMBER((Sheet1!T95+$F$11/10)*VLOOKUP($B1854,$H$13:$J$17,2,0)),(Sheet1!T95+$F$11/10)*VLOOKUP($B1854,$H$13:$J$17,2,0),"N/A")</f>
        <v>0.45097035752999987</v>
      </c>
    </row>
    <row r="1855" spans="2:11" x14ac:dyDescent="0.3">
      <c r="B1855" s="104" t="str">
        <f>Sheet1!M96</f>
        <v>NY</v>
      </c>
      <c r="C1855" s="104" t="str">
        <f>Sheet1!N96</f>
        <v>Gas</v>
      </c>
      <c r="D1855" s="104">
        <f>Sheet1!O96</f>
        <v>42521</v>
      </c>
      <c r="E1855" s="104" t="str">
        <f>Sheet1!P96</f>
        <v>Con Edison ($/therm)</v>
      </c>
      <c r="F1855" s="104" t="str">
        <f>Sheet1!Q96</f>
        <v>125-500K</v>
      </c>
      <c r="G1855" s="126" t="s">
        <v>91</v>
      </c>
      <c r="H1855" s="127">
        <f>IF(ISNUMBER((Sheet1!R96+$F$11/10)*VLOOKUP($B1855,$H$13:$J$17,2,0)),(Sheet1!R96+$F$11/10)*VLOOKUP($B1855,$H$13:$J$17,2,0),"N/A")</f>
        <v>0.41247648445500001</v>
      </c>
      <c r="I1855" s="124" t="s">
        <v>91</v>
      </c>
      <c r="J1855" s="127">
        <f>IF(ISNUMBER((Sheet1!S96+$F$11/10)*VLOOKUP($B1855,$H$13:$J$17,2,0)),(Sheet1!S96+$F$11/10)*VLOOKUP($B1855,$H$13:$J$17,2,0),"N/A")</f>
        <v>0.43171870196250001</v>
      </c>
      <c r="K1855" s="127">
        <f>IF(ISNUMBER((Sheet1!T96+$F$11/10)*VLOOKUP($B1855,$H$13:$J$17,2,0)),(Sheet1!T96+$F$11/10)*VLOOKUP($B1855,$H$13:$J$17,2,0),"N/A")</f>
        <v>0.44077035752999993</v>
      </c>
    </row>
    <row r="1856" spans="2:11" x14ac:dyDescent="0.3">
      <c r="B1856" s="104" t="str">
        <f>Sheet1!M97</f>
        <v>NY</v>
      </c>
      <c r="C1856" s="104" t="str">
        <f>Sheet1!N97</f>
        <v>Gas</v>
      </c>
      <c r="D1856" s="104">
        <f>Sheet1!O97</f>
        <v>42521</v>
      </c>
      <c r="E1856" s="104" t="str">
        <f>Sheet1!P97</f>
        <v>Con Edison ($/therm)</v>
      </c>
      <c r="F1856" s="104" t="str">
        <f>Sheet1!Q97</f>
        <v>500K+</v>
      </c>
      <c r="G1856" s="126" t="s">
        <v>91</v>
      </c>
      <c r="H1856" s="127">
        <f>IF(ISNUMBER((Sheet1!R97+$F$11/10)*VLOOKUP($B1856,$H$13:$J$17,2,0)),(Sheet1!R97+$F$11/10)*VLOOKUP($B1856,$H$13:$J$17,2,0),"N/A")</f>
        <v>0.39717648445500003</v>
      </c>
      <c r="I1856" s="124" t="s">
        <v>91</v>
      </c>
      <c r="J1856" s="127">
        <f>IF(ISNUMBER((Sheet1!S97+$F$11/10)*VLOOKUP($B1856,$H$13:$J$17,2,0)),(Sheet1!S97+$F$11/10)*VLOOKUP($B1856,$H$13:$J$17,2,0),"N/A")</f>
        <v>0.41641870196249997</v>
      </c>
      <c r="K1856" s="127">
        <f>IF(ISNUMBER((Sheet1!T97+$F$11/10)*VLOOKUP($B1856,$H$13:$J$17,2,0)),(Sheet1!T97+$F$11/10)*VLOOKUP($B1856,$H$13:$J$17,2,0),"N/A")</f>
        <v>0.42547035752999984</v>
      </c>
    </row>
    <row r="1857" spans="2:11" x14ac:dyDescent="0.3">
      <c r="B1857" s="104" t="str">
        <f>Sheet1!M98</f>
        <v>NY</v>
      </c>
      <c r="C1857" s="104" t="str">
        <f>Sheet1!N98</f>
        <v>Gas</v>
      </c>
      <c r="D1857" s="104">
        <f>Sheet1!O98</f>
        <v>42521</v>
      </c>
      <c r="E1857" s="104" t="str">
        <f>Sheet1!P98</f>
        <v>Nat Fuel ($/ccf)</v>
      </c>
      <c r="F1857" s="104" t="str">
        <f>Sheet1!Q98</f>
        <v>0-25K</v>
      </c>
      <c r="G1857" s="126" t="s">
        <v>91</v>
      </c>
      <c r="H1857" s="127">
        <f>IF(ISNUMBER((Sheet1!R98+$F$11/10)*VLOOKUP($B1857,$H$13:$J$17,2,0)),(Sheet1!R98+$F$11/10)*VLOOKUP($B1857,$H$13:$J$17,2,0),"N/A")</f>
        <v>0.36682591760778432</v>
      </c>
      <c r="I1857" s="124" t="s">
        <v>91</v>
      </c>
      <c r="J1857" s="127">
        <f>IF(ISNUMBER((Sheet1!S98+$F$11/10)*VLOOKUP($B1857,$H$13:$J$17,2,0)),(Sheet1!S98+$F$11/10)*VLOOKUP($B1857,$H$13:$J$17,2,0),"N/A")</f>
        <v>0.39014821760778434</v>
      </c>
      <c r="K1857" s="127">
        <f>IF(ISNUMBER((Sheet1!T98+$F$11/10)*VLOOKUP($B1857,$H$13:$J$17,2,0)),(Sheet1!T98+$F$11/10)*VLOOKUP($B1857,$H$13:$J$17,2,0),"N/A")</f>
        <v>0.40220385260778435</v>
      </c>
    </row>
    <row r="1858" spans="2:11" x14ac:dyDescent="0.3">
      <c r="B1858" s="104" t="str">
        <f>Sheet1!M99</f>
        <v>NY</v>
      </c>
      <c r="C1858" s="104" t="str">
        <f>Sheet1!N99</f>
        <v>Gas</v>
      </c>
      <c r="D1858" s="104">
        <f>Sheet1!O99</f>
        <v>42521</v>
      </c>
      <c r="E1858" s="104" t="str">
        <f>Sheet1!P99</f>
        <v>Nat Fuel ($/ccf)</v>
      </c>
      <c r="F1858" s="104" t="str">
        <f>Sheet1!Q99</f>
        <v>25-75K</v>
      </c>
      <c r="G1858" s="126" t="s">
        <v>91</v>
      </c>
      <c r="H1858" s="127">
        <f>IF(ISNUMBER((Sheet1!R99+$F$11/10)*VLOOKUP($B1858,$H$13:$J$17,2,0)),(Sheet1!R99+$F$11/10)*VLOOKUP($B1858,$H$13:$J$17,2,0),"N/A")</f>
        <v>0.34642591760778435</v>
      </c>
      <c r="I1858" s="124" t="s">
        <v>91</v>
      </c>
      <c r="J1858" s="127">
        <f>IF(ISNUMBER((Sheet1!S99+$F$11/10)*VLOOKUP($B1858,$H$13:$J$17,2,0)),(Sheet1!S99+$F$11/10)*VLOOKUP($B1858,$H$13:$J$17,2,0),"N/A")</f>
        <v>0.36974821760778431</v>
      </c>
      <c r="K1858" s="127">
        <f>IF(ISNUMBER((Sheet1!T99+$F$11/10)*VLOOKUP($B1858,$H$13:$J$17,2,0)),(Sheet1!T99+$F$11/10)*VLOOKUP($B1858,$H$13:$J$17,2,0),"N/A")</f>
        <v>0.38180385260778432</v>
      </c>
    </row>
    <row r="1859" spans="2:11" x14ac:dyDescent="0.3">
      <c r="B1859" s="104" t="str">
        <f>Sheet1!M100</f>
        <v>NY</v>
      </c>
      <c r="C1859" s="104" t="str">
        <f>Sheet1!N100</f>
        <v>Gas</v>
      </c>
      <c r="D1859" s="104">
        <f>Sheet1!O100</f>
        <v>42521</v>
      </c>
      <c r="E1859" s="104" t="str">
        <f>Sheet1!P100</f>
        <v>Nat Fuel ($/ccf)</v>
      </c>
      <c r="F1859" s="104" t="str">
        <f>Sheet1!Q100</f>
        <v>75-125K</v>
      </c>
      <c r="G1859" s="126" t="s">
        <v>91</v>
      </c>
      <c r="H1859" s="127">
        <f>IF(ISNUMBER((Sheet1!R100+$F$11/10)*VLOOKUP($B1859,$H$13:$J$17,2,0)),(Sheet1!R100+$F$11/10)*VLOOKUP($B1859,$H$13:$J$17,2,0),"N/A")</f>
        <v>0.31072591760778429</v>
      </c>
      <c r="I1859" s="124" t="s">
        <v>91</v>
      </c>
      <c r="J1859" s="127">
        <f>IF(ISNUMBER((Sheet1!S100+$F$11/10)*VLOOKUP($B1859,$H$13:$J$17,2,0)),(Sheet1!S100+$F$11/10)*VLOOKUP($B1859,$H$13:$J$17,2,0),"N/A")</f>
        <v>0.33404821760778436</v>
      </c>
      <c r="K1859" s="127">
        <f>IF(ISNUMBER((Sheet1!T100+$F$11/10)*VLOOKUP($B1859,$H$13:$J$17,2,0)),(Sheet1!T100+$F$11/10)*VLOOKUP($B1859,$H$13:$J$17,2,0),"N/A")</f>
        <v>0.34610385260778431</v>
      </c>
    </row>
    <row r="1860" spans="2:11" x14ac:dyDescent="0.3">
      <c r="B1860" s="104" t="str">
        <f>Sheet1!M101</f>
        <v>NY</v>
      </c>
      <c r="C1860" s="104" t="str">
        <f>Sheet1!N101</f>
        <v>Gas</v>
      </c>
      <c r="D1860" s="104">
        <f>Sheet1!O101</f>
        <v>42521</v>
      </c>
      <c r="E1860" s="104" t="str">
        <f>Sheet1!P101</f>
        <v>Nat Fuel ($/ccf)</v>
      </c>
      <c r="F1860" s="104" t="str">
        <f>Sheet1!Q101</f>
        <v>125-500K</v>
      </c>
      <c r="G1860" s="126" t="s">
        <v>91</v>
      </c>
      <c r="H1860" s="127">
        <f>IF(ISNUMBER((Sheet1!R101+$F$11/10)*VLOOKUP($B1860,$H$13:$J$17,2,0)),(Sheet1!R101+$F$11/10)*VLOOKUP($B1860,$H$13:$J$17,2,0),"N/A")</f>
        <v>0.3005259176077843</v>
      </c>
      <c r="I1860" s="124" t="s">
        <v>91</v>
      </c>
      <c r="J1860" s="127">
        <f>IF(ISNUMBER((Sheet1!S101+$F$11/10)*VLOOKUP($B1860,$H$13:$J$17,2,0)),(Sheet1!S101+$F$11/10)*VLOOKUP($B1860,$H$13:$J$17,2,0),"N/A")</f>
        <v>0.32384821760778437</v>
      </c>
      <c r="K1860" s="127">
        <f>IF(ISNUMBER((Sheet1!T101+$F$11/10)*VLOOKUP($B1860,$H$13:$J$17,2,0)),(Sheet1!T101+$F$11/10)*VLOOKUP($B1860,$H$13:$J$17,2,0),"N/A")</f>
        <v>0.33590385260778433</v>
      </c>
    </row>
    <row r="1861" spans="2:11" x14ac:dyDescent="0.3">
      <c r="B1861" s="104" t="str">
        <f>Sheet1!M102</f>
        <v>NY</v>
      </c>
      <c r="C1861" s="104" t="str">
        <f>Sheet1!N102</f>
        <v>Gas</v>
      </c>
      <c r="D1861" s="104">
        <f>Sheet1!O102</f>
        <v>42521</v>
      </c>
      <c r="E1861" s="104" t="str">
        <f>Sheet1!P102</f>
        <v>Nat Fuel ($/ccf)</v>
      </c>
      <c r="F1861" s="104" t="str">
        <f>Sheet1!Q102</f>
        <v>500K+</v>
      </c>
      <c r="G1861" s="126" t="s">
        <v>91</v>
      </c>
      <c r="H1861" s="127">
        <f>IF(ISNUMBER((Sheet1!R102+$F$11/10)*VLOOKUP($B1861,$H$13:$J$17,2,0)),(Sheet1!R102+$F$11/10)*VLOOKUP($B1861,$H$13:$J$17,2,0),"N/A")</f>
        <v>0.28522591760778432</v>
      </c>
      <c r="I1861" s="124" t="s">
        <v>91</v>
      </c>
      <c r="J1861" s="127">
        <f>IF(ISNUMBER((Sheet1!S102+$F$11/10)*VLOOKUP($B1861,$H$13:$J$17,2,0)),(Sheet1!S102+$F$11/10)*VLOOKUP($B1861,$H$13:$J$17,2,0),"N/A")</f>
        <v>0.30854821760778439</v>
      </c>
      <c r="K1861" s="127">
        <f>IF(ISNUMBER((Sheet1!T102+$F$11/10)*VLOOKUP($B1861,$H$13:$J$17,2,0)),(Sheet1!T102+$F$11/10)*VLOOKUP($B1861,$H$13:$J$17,2,0),"N/A")</f>
        <v>0.32060385260778435</v>
      </c>
    </row>
    <row r="1862" spans="2:11" x14ac:dyDescent="0.3">
      <c r="B1862" s="104" t="str">
        <f>Sheet1!M103</f>
        <v>NY</v>
      </c>
      <c r="C1862" s="104" t="str">
        <f>Sheet1!N103</f>
        <v>Gas</v>
      </c>
      <c r="D1862" s="104">
        <f>Sheet1!O103</f>
        <v>42521</v>
      </c>
      <c r="E1862" s="104" t="str">
        <f>Sheet1!P103</f>
        <v>NYSEG ($/therm)</v>
      </c>
      <c r="F1862" s="104" t="str">
        <f>Sheet1!Q103</f>
        <v>0-25K</v>
      </c>
      <c r="G1862" s="126" t="s">
        <v>91</v>
      </c>
      <c r="H1862" s="127">
        <f>IF(ISNUMBER((Sheet1!R103+$F$11/10)*VLOOKUP($B1862,$H$13:$J$17,2,0)),(Sheet1!R103+$F$11/10)*VLOOKUP($B1862,$H$13:$J$17,2,0),"N/A")</f>
        <v>0.3948354896172373</v>
      </c>
      <c r="I1862" s="124" t="s">
        <v>91</v>
      </c>
      <c r="J1862" s="127">
        <f>IF(ISNUMBER((Sheet1!S103+$F$11/10)*VLOOKUP($B1862,$H$13:$J$17,2,0)),(Sheet1!S103+$F$11/10)*VLOOKUP($B1862,$H$13:$J$17,2,0),"N/A")</f>
        <v>0.41376719324223721</v>
      </c>
      <c r="K1862" s="127">
        <f>IF(ISNUMBER((Sheet1!T103+$F$11/10)*VLOOKUP($B1862,$H$13:$J$17,2,0)),(Sheet1!T103+$F$11/10)*VLOOKUP($B1862,$H$13:$J$17,2,0),"N/A")</f>
        <v>0.4225377291172373</v>
      </c>
    </row>
    <row r="1863" spans="2:11" x14ac:dyDescent="0.3">
      <c r="B1863" s="104" t="str">
        <f>Sheet1!M104</f>
        <v>NY</v>
      </c>
      <c r="C1863" s="104" t="str">
        <f>Sheet1!N104</f>
        <v>Gas</v>
      </c>
      <c r="D1863" s="104">
        <f>Sheet1!O104</f>
        <v>42521</v>
      </c>
      <c r="E1863" s="104" t="str">
        <f>Sheet1!P104</f>
        <v>NYSEG ($/therm)</v>
      </c>
      <c r="F1863" s="104" t="str">
        <f>Sheet1!Q104</f>
        <v>25-75K</v>
      </c>
      <c r="G1863" s="126" t="s">
        <v>91</v>
      </c>
      <c r="H1863" s="127">
        <f>IF(ISNUMBER((Sheet1!R104+$F$11/10)*VLOOKUP($B1863,$H$13:$J$17,2,0)),(Sheet1!R104+$F$11/10)*VLOOKUP($B1863,$H$13:$J$17,2,0),"N/A")</f>
        <v>0.37443548961723727</v>
      </c>
      <c r="I1863" s="124" t="s">
        <v>91</v>
      </c>
      <c r="J1863" s="127">
        <f>IF(ISNUMBER((Sheet1!S104+$F$11/10)*VLOOKUP($B1863,$H$13:$J$17,2,0)),(Sheet1!S104+$F$11/10)*VLOOKUP($B1863,$H$13:$J$17,2,0),"N/A")</f>
        <v>0.39336719324223718</v>
      </c>
      <c r="K1863" s="127">
        <f>IF(ISNUMBER((Sheet1!T104+$F$11/10)*VLOOKUP($B1863,$H$13:$J$17,2,0)),(Sheet1!T104+$F$11/10)*VLOOKUP($B1863,$H$13:$J$17,2,0),"N/A")</f>
        <v>0.40213772911723733</v>
      </c>
    </row>
    <row r="1864" spans="2:11" x14ac:dyDescent="0.3">
      <c r="B1864" s="104" t="str">
        <f>Sheet1!M105</f>
        <v>NY</v>
      </c>
      <c r="C1864" s="104" t="str">
        <f>Sheet1!N105</f>
        <v>Gas</v>
      </c>
      <c r="D1864" s="104">
        <f>Sheet1!O105</f>
        <v>42521</v>
      </c>
      <c r="E1864" s="104" t="str">
        <f>Sheet1!P105</f>
        <v>NYSEG ($/therm)</v>
      </c>
      <c r="F1864" s="104" t="str">
        <f>Sheet1!Q105</f>
        <v>75-125K</v>
      </c>
      <c r="G1864" s="126" t="s">
        <v>91</v>
      </c>
      <c r="H1864" s="127">
        <f>IF(ISNUMBER((Sheet1!R105+$F$11/10)*VLOOKUP($B1864,$H$13:$J$17,2,0)),(Sheet1!R105+$F$11/10)*VLOOKUP($B1864,$H$13:$J$17,2,0),"N/A")</f>
        <v>0.33873548961723721</v>
      </c>
      <c r="I1864" s="124" t="s">
        <v>91</v>
      </c>
      <c r="J1864" s="127">
        <f>IF(ISNUMBER((Sheet1!S105+$F$11/10)*VLOOKUP($B1864,$H$13:$J$17,2,0)),(Sheet1!S105+$F$11/10)*VLOOKUP($B1864,$H$13:$J$17,2,0),"N/A")</f>
        <v>0.35766719324223722</v>
      </c>
      <c r="K1864" s="127">
        <f>IF(ISNUMBER((Sheet1!T105+$F$11/10)*VLOOKUP($B1864,$H$13:$J$17,2,0)),(Sheet1!T105+$F$11/10)*VLOOKUP($B1864,$H$13:$J$17,2,0),"N/A")</f>
        <v>0.36643772911723721</v>
      </c>
    </row>
    <row r="1865" spans="2:11" x14ac:dyDescent="0.3">
      <c r="B1865" s="104" t="str">
        <f>Sheet1!M106</f>
        <v>NY</v>
      </c>
      <c r="C1865" s="104" t="str">
        <f>Sheet1!N106</f>
        <v>Gas</v>
      </c>
      <c r="D1865" s="104">
        <f>Sheet1!O106</f>
        <v>42521</v>
      </c>
      <c r="E1865" s="104" t="str">
        <f>Sheet1!P106</f>
        <v>NYSEG ($/therm)</v>
      </c>
      <c r="F1865" s="104" t="str">
        <f>Sheet1!Q106</f>
        <v>125-500K</v>
      </c>
      <c r="G1865" s="126" t="s">
        <v>91</v>
      </c>
      <c r="H1865" s="127">
        <f>IF(ISNUMBER((Sheet1!R106+$F$11/10)*VLOOKUP($B1865,$H$13:$J$17,2,0)),(Sheet1!R106+$F$11/10)*VLOOKUP($B1865,$H$13:$J$17,2,0),"N/A")</f>
        <v>0.32853548961723728</v>
      </c>
      <c r="I1865" s="124" t="s">
        <v>91</v>
      </c>
      <c r="J1865" s="127">
        <f>IF(ISNUMBER((Sheet1!S106+$F$11/10)*VLOOKUP($B1865,$H$13:$J$17,2,0)),(Sheet1!S106+$F$11/10)*VLOOKUP($B1865,$H$13:$J$17,2,0),"N/A")</f>
        <v>0.34746719324223724</v>
      </c>
      <c r="K1865" s="127">
        <f>IF(ISNUMBER((Sheet1!T106+$F$11/10)*VLOOKUP($B1865,$H$13:$J$17,2,0)),(Sheet1!T106+$F$11/10)*VLOOKUP($B1865,$H$13:$J$17,2,0),"N/A")</f>
        <v>0.35623772911723728</v>
      </c>
    </row>
    <row r="1866" spans="2:11" x14ac:dyDescent="0.3">
      <c r="B1866" s="104" t="str">
        <f>Sheet1!M107</f>
        <v>NY</v>
      </c>
      <c r="C1866" s="104" t="str">
        <f>Sheet1!N107</f>
        <v>Gas</v>
      </c>
      <c r="D1866" s="104">
        <f>Sheet1!O107</f>
        <v>42521</v>
      </c>
      <c r="E1866" s="104" t="str">
        <f>Sheet1!P107</f>
        <v>NYSEG ($/therm)</v>
      </c>
      <c r="F1866" s="104" t="str">
        <f>Sheet1!Q107</f>
        <v>500K+</v>
      </c>
      <c r="G1866" s="126" t="s">
        <v>91</v>
      </c>
      <c r="H1866" s="127">
        <f>IF(ISNUMBER((Sheet1!R107+$F$11/10)*VLOOKUP($B1866,$H$13:$J$17,2,0)),(Sheet1!R107+$F$11/10)*VLOOKUP($B1866,$H$13:$J$17,2,0),"N/A")</f>
        <v>0.31323548961723724</v>
      </c>
      <c r="I1866" s="124" t="s">
        <v>91</v>
      </c>
      <c r="J1866" s="127">
        <f>IF(ISNUMBER((Sheet1!S107+$F$11/10)*VLOOKUP($B1866,$H$13:$J$17,2,0)),(Sheet1!S107+$F$11/10)*VLOOKUP($B1866,$H$13:$J$17,2,0),"N/A")</f>
        <v>0.3321671932422372</v>
      </c>
      <c r="K1866" s="127">
        <f>IF(ISNUMBER((Sheet1!T107+$F$11/10)*VLOOKUP($B1866,$H$13:$J$17,2,0)),(Sheet1!T107+$F$11/10)*VLOOKUP($B1866,$H$13:$J$17,2,0),"N/A")</f>
        <v>0.3409377291172373</v>
      </c>
    </row>
    <row r="1867" spans="2:11" x14ac:dyDescent="0.3">
      <c r="B1867" s="104" t="str">
        <f>Sheet1!M108</f>
        <v>NY</v>
      </c>
      <c r="C1867" s="104" t="str">
        <f>Sheet1!N108</f>
        <v>Gas</v>
      </c>
      <c r="D1867" s="104">
        <f>Sheet1!O108</f>
        <v>42521</v>
      </c>
      <c r="E1867" s="104" t="str">
        <f>Sheet1!P108</f>
        <v>RGE ($/therm)</v>
      </c>
      <c r="F1867" s="104" t="str">
        <f>Sheet1!Q108</f>
        <v>0-25K</v>
      </c>
      <c r="G1867" s="126" t="s">
        <v>91</v>
      </c>
      <c r="H1867" s="127">
        <f>IF(ISNUMBER((Sheet1!R108+$F$11/10)*VLOOKUP($B1867,$H$13:$J$17,2,0)),(Sheet1!R108+$F$11/10)*VLOOKUP($B1867,$H$13:$J$17,2,0),"N/A")</f>
        <v>0.3539706777733434</v>
      </c>
      <c r="I1867" s="124" t="s">
        <v>91</v>
      </c>
      <c r="J1867" s="127">
        <f>IF(ISNUMBER((Sheet1!S108+$F$11/10)*VLOOKUP($B1867,$H$13:$J$17,2,0)),(Sheet1!S108+$F$11/10)*VLOOKUP($B1867,$H$13:$J$17,2,0),"N/A")</f>
        <v>0.37354320277334335</v>
      </c>
      <c r="K1867" s="127">
        <f>IF(ISNUMBER((Sheet1!T108+$F$11/10)*VLOOKUP($B1867,$H$13:$J$17,2,0)),(Sheet1!T108+$F$11/10)*VLOOKUP($B1867,$H$13:$J$17,2,0),"N/A")</f>
        <v>0.38270016777334331</v>
      </c>
    </row>
    <row r="1868" spans="2:11" x14ac:dyDescent="0.3">
      <c r="B1868" s="104" t="str">
        <f>Sheet1!M109</f>
        <v>NY</v>
      </c>
      <c r="C1868" s="104" t="str">
        <f>Sheet1!N109</f>
        <v>Gas</v>
      </c>
      <c r="D1868" s="104">
        <f>Sheet1!O109</f>
        <v>42521</v>
      </c>
      <c r="E1868" s="104" t="str">
        <f>Sheet1!P109</f>
        <v>RGE ($/therm)</v>
      </c>
      <c r="F1868" s="104" t="str">
        <f>Sheet1!Q109</f>
        <v>25-75K</v>
      </c>
      <c r="G1868" s="126" t="s">
        <v>91</v>
      </c>
      <c r="H1868" s="127">
        <f>IF(ISNUMBER((Sheet1!R109+$F$11/10)*VLOOKUP($B1868,$H$13:$J$17,2,0)),(Sheet1!R109+$F$11/10)*VLOOKUP($B1868,$H$13:$J$17,2,0),"N/A")</f>
        <v>0.33357067777334343</v>
      </c>
      <c r="I1868" s="124" t="s">
        <v>91</v>
      </c>
      <c r="J1868" s="127">
        <f>IF(ISNUMBER((Sheet1!S109+$F$11/10)*VLOOKUP($B1868,$H$13:$J$17,2,0)),(Sheet1!S109+$F$11/10)*VLOOKUP($B1868,$H$13:$J$17,2,0),"N/A")</f>
        <v>0.35314320277334338</v>
      </c>
      <c r="K1868" s="127">
        <f>IF(ISNUMBER((Sheet1!T109+$F$11/10)*VLOOKUP($B1868,$H$13:$J$17,2,0)),(Sheet1!T109+$F$11/10)*VLOOKUP($B1868,$H$13:$J$17,2,0),"N/A")</f>
        <v>0.36230016777334328</v>
      </c>
    </row>
    <row r="1869" spans="2:11" x14ac:dyDescent="0.3">
      <c r="B1869" s="104" t="str">
        <f>Sheet1!M110</f>
        <v>NY</v>
      </c>
      <c r="C1869" s="104" t="str">
        <f>Sheet1!N110</f>
        <v>Gas</v>
      </c>
      <c r="D1869" s="104">
        <f>Sheet1!O110</f>
        <v>42521</v>
      </c>
      <c r="E1869" s="104" t="str">
        <f>Sheet1!P110</f>
        <v>RGE ($/therm)</v>
      </c>
      <c r="F1869" s="104" t="str">
        <f>Sheet1!Q110</f>
        <v>75-125K</v>
      </c>
      <c r="G1869" s="126" t="s">
        <v>91</v>
      </c>
      <c r="H1869" s="127">
        <f>IF(ISNUMBER((Sheet1!R110+$F$11/10)*VLOOKUP($B1869,$H$13:$J$17,2,0)),(Sheet1!R110+$F$11/10)*VLOOKUP($B1869,$H$13:$J$17,2,0),"N/A")</f>
        <v>0.29787067777334342</v>
      </c>
      <c r="I1869" s="124" t="s">
        <v>91</v>
      </c>
      <c r="J1869" s="127">
        <f>IF(ISNUMBER((Sheet1!S110+$F$11/10)*VLOOKUP($B1869,$H$13:$J$17,2,0)),(Sheet1!S110+$F$11/10)*VLOOKUP($B1869,$H$13:$J$17,2,0),"N/A")</f>
        <v>0.31744320277334337</v>
      </c>
      <c r="K1869" s="127">
        <f>IF(ISNUMBER((Sheet1!T110+$F$11/10)*VLOOKUP($B1869,$H$13:$J$17,2,0)),(Sheet1!T110+$F$11/10)*VLOOKUP($B1869,$H$13:$J$17,2,0),"N/A")</f>
        <v>0.32660016777334333</v>
      </c>
    </row>
    <row r="1870" spans="2:11" x14ac:dyDescent="0.3">
      <c r="B1870" s="104" t="str">
        <f>Sheet1!M111</f>
        <v>NY</v>
      </c>
      <c r="C1870" s="104" t="str">
        <f>Sheet1!N111</f>
        <v>Gas</v>
      </c>
      <c r="D1870" s="104">
        <f>Sheet1!O111</f>
        <v>42521</v>
      </c>
      <c r="E1870" s="104" t="str">
        <f>Sheet1!P111</f>
        <v>RGE ($/therm)</v>
      </c>
      <c r="F1870" s="104" t="str">
        <f>Sheet1!Q111</f>
        <v>125-500K</v>
      </c>
      <c r="G1870" s="126" t="s">
        <v>91</v>
      </c>
      <c r="H1870" s="127">
        <f>IF(ISNUMBER((Sheet1!R111+$F$11/10)*VLOOKUP($B1870,$H$13:$J$17,2,0)),(Sheet1!R111+$F$11/10)*VLOOKUP($B1870,$H$13:$J$17,2,0),"N/A")</f>
        <v>0.28767067777334343</v>
      </c>
      <c r="I1870" s="124" t="s">
        <v>91</v>
      </c>
      <c r="J1870" s="127">
        <f>IF(ISNUMBER((Sheet1!S111+$F$11/10)*VLOOKUP($B1870,$H$13:$J$17,2,0)),(Sheet1!S111+$F$11/10)*VLOOKUP($B1870,$H$13:$J$17,2,0),"N/A")</f>
        <v>0.30724320277334333</v>
      </c>
      <c r="K1870" s="127">
        <f>IF(ISNUMBER((Sheet1!T111+$F$11/10)*VLOOKUP($B1870,$H$13:$J$17,2,0)),(Sheet1!T111+$F$11/10)*VLOOKUP($B1870,$H$13:$J$17,2,0),"N/A")</f>
        <v>0.31640016777334329</v>
      </c>
    </row>
    <row r="1871" spans="2:11" x14ac:dyDescent="0.3">
      <c r="B1871" s="104" t="str">
        <f>Sheet1!M112</f>
        <v>NY</v>
      </c>
      <c r="C1871" s="104" t="str">
        <f>Sheet1!N112</f>
        <v>Gas</v>
      </c>
      <c r="D1871" s="104">
        <f>Sheet1!O112</f>
        <v>42521</v>
      </c>
      <c r="E1871" s="104" t="str">
        <f>Sheet1!P112</f>
        <v>RGE ($/therm)</v>
      </c>
      <c r="F1871" s="104" t="str">
        <f>Sheet1!Q112</f>
        <v>500K+</v>
      </c>
      <c r="G1871" s="126" t="s">
        <v>91</v>
      </c>
      <c r="H1871" s="127">
        <f>IF(ISNUMBER((Sheet1!R112+$F$11/10)*VLOOKUP($B1871,$H$13:$J$17,2,0)),(Sheet1!R112+$F$11/10)*VLOOKUP($B1871,$H$13:$J$17,2,0),"N/A")</f>
        <v>0.27237067777334339</v>
      </c>
      <c r="I1871" s="124" t="s">
        <v>91</v>
      </c>
      <c r="J1871" s="127">
        <f>IF(ISNUMBER((Sheet1!S112+$F$11/10)*VLOOKUP($B1871,$H$13:$J$17,2,0)),(Sheet1!S112+$F$11/10)*VLOOKUP($B1871,$H$13:$J$17,2,0),"N/A")</f>
        <v>0.2919432027733434</v>
      </c>
      <c r="K1871" s="127">
        <f>IF(ISNUMBER((Sheet1!T112+$F$11/10)*VLOOKUP($B1871,$H$13:$J$17,2,0)),(Sheet1!T112+$F$11/10)*VLOOKUP($B1871,$H$13:$J$17,2,0),"N/A")</f>
        <v>0.30110016777334331</v>
      </c>
    </row>
    <row r="1872" spans="2:11" x14ac:dyDescent="0.3">
      <c r="B1872" s="104" t="str">
        <f>Sheet1!M113</f>
        <v>NY</v>
      </c>
      <c r="C1872" s="104" t="str">
        <f>Sheet1!N113</f>
        <v>Gas</v>
      </c>
      <c r="D1872" s="104">
        <f>Sheet1!O113</f>
        <v>42521</v>
      </c>
      <c r="E1872" s="104" t="str">
        <f>Sheet1!P113</f>
        <v>O&amp;R ($/ccf)</v>
      </c>
      <c r="F1872" s="104" t="str">
        <f>Sheet1!Q113</f>
        <v>0-25K</v>
      </c>
      <c r="G1872" s="126" t="s">
        <v>91</v>
      </c>
      <c r="H1872" s="127">
        <f>IF(ISNUMBER((Sheet1!R113+$F$11/10)*VLOOKUP($B1872,$H$13:$J$17,2,0)),(Sheet1!R113+$F$11/10)*VLOOKUP($B1872,$H$13:$J$17,2,0),"N/A")</f>
        <v>0.49958186241750008</v>
      </c>
      <c r="I1872" s="124" t="s">
        <v>91</v>
      </c>
      <c r="J1872" s="127">
        <f>IF(ISNUMBER((Sheet1!S113+$F$11/10)*VLOOKUP($B1872,$H$13:$J$17,2,0)),(Sheet1!S113+$F$11/10)*VLOOKUP($B1872,$H$13:$J$17,2,0),"N/A")</f>
        <v>0.51579476783625011</v>
      </c>
      <c r="K1872" s="127">
        <f>IF(ISNUMBER((Sheet1!T113+$F$11/10)*VLOOKUP($B1872,$H$13:$J$17,2,0)),(Sheet1!T113+$F$11/10)*VLOOKUP($B1872,$H$13:$J$17,2,0),"N/A")</f>
        <v>0.52306166886250005</v>
      </c>
    </row>
    <row r="1873" spans="2:11" x14ac:dyDescent="0.3">
      <c r="B1873" s="104" t="str">
        <f>Sheet1!M114</f>
        <v>NY</v>
      </c>
      <c r="C1873" s="104" t="str">
        <f>Sheet1!N114</f>
        <v>Gas</v>
      </c>
      <c r="D1873" s="104">
        <f>Sheet1!O114</f>
        <v>42521</v>
      </c>
      <c r="E1873" s="104" t="str">
        <f>Sheet1!P114</f>
        <v>O&amp;R ($/ccf)</v>
      </c>
      <c r="F1873" s="104" t="str">
        <f>Sheet1!Q114</f>
        <v>25-75K</v>
      </c>
      <c r="G1873" s="126" t="s">
        <v>91</v>
      </c>
      <c r="H1873" s="127">
        <f>IF(ISNUMBER((Sheet1!R114+$F$11/10)*VLOOKUP($B1873,$H$13:$J$17,2,0)),(Sheet1!R114+$F$11/10)*VLOOKUP($B1873,$H$13:$J$17,2,0),"N/A")</f>
        <v>0.47918186241750005</v>
      </c>
      <c r="I1873" s="124" t="s">
        <v>91</v>
      </c>
      <c r="J1873" s="127">
        <f>IF(ISNUMBER((Sheet1!S114+$F$11/10)*VLOOKUP($B1873,$H$13:$J$17,2,0)),(Sheet1!S114+$F$11/10)*VLOOKUP($B1873,$H$13:$J$17,2,0),"N/A")</f>
        <v>0.49539476783625008</v>
      </c>
      <c r="K1873" s="127">
        <f>IF(ISNUMBER((Sheet1!T114+$F$11/10)*VLOOKUP($B1873,$H$13:$J$17,2,0)),(Sheet1!T114+$F$11/10)*VLOOKUP($B1873,$H$13:$J$17,2,0),"N/A")</f>
        <v>0.50266166886250008</v>
      </c>
    </row>
    <row r="1874" spans="2:11" x14ac:dyDescent="0.3">
      <c r="B1874" s="104" t="str">
        <f>Sheet1!M115</f>
        <v>NY</v>
      </c>
      <c r="C1874" s="104" t="str">
        <f>Sheet1!N115</f>
        <v>Gas</v>
      </c>
      <c r="D1874" s="104">
        <f>Sheet1!O115</f>
        <v>42521</v>
      </c>
      <c r="E1874" s="104" t="str">
        <f>Sheet1!P115</f>
        <v>O&amp;R ($/ccf)</v>
      </c>
      <c r="F1874" s="104" t="str">
        <f>Sheet1!Q115</f>
        <v>75-125K</v>
      </c>
      <c r="G1874" s="126" t="s">
        <v>91</v>
      </c>
      <c r="H1874" s="127">
        <f>IF(ISNUMBER((Sheet1!R115+$F$11/10)*VLOOKUP($B1874,$H$13:$J$17,2,0)),(Sheet1!R115+$F$11/10)*VLOOKUP($B1874,$H$13:$J$17,2,0),"N/A")</f>
        <v>0.44348186241750004</v>
      </c>
      <c r="I1874" s="124" t="s">
        <v>91</v>
      </c>
      <c r="J1874" s="127">
        <f>IF(ISNUMBER((Sheet1!S115+$F$11/10)*VLOOKUP($B1874,$H$13:$J$17,2,0)),(Sheet1!S115+$F$11/10)*VLOOKUP($B1874,$H$13:$J$17,2,0),"N/A")</f>
        <v>0.45969476783625002</v>
      </c>
      <c r="K1874" s="127">
        <f>IF(ISNUMBER((Sheet1!T115+$F$11/10)*VLOOKUP($B1874,$H$13:$J$17,2,0)),(Sheet1!T115+$F$11/10)*VLOOKUP($B1874,$H$13:$J$17,2,0),"N/A")</f>
        <v>0.46696166886250012</v>
      </c>
    </row>
    <row r="1875" spans="2:11" x14ac:dyDescent="0.3">
      <c r="B1875" s="104" t="str">
        <f>Sheet1!M116</f>
        <v>NY</v>
      </c>
      <c r="C1875" s="104" t="str">
        <f>Sheet1!N116</f>
        <v>Gas</v>
      </c>
      <c r="D1875" s="104">
        <f>Sheet1!O116</f>
        <v>42521</v>
      </c>
      <c r="E1875" s="104" t="str">
        <f>Sheet1!P116</f>
        <v>O&amp;R ($/ccf)</v>
      </c>
      <c r="F1875" s="104" t="str">
        <f>Sheet1!Q116</f>
        <v>125-500K</v>
      </c>
      <c r="G1875" s="126" t="s">
        <v>91</v>
      </c>
      <c r="H1875" s="127">
        <f>IF(ISNUMBER((Sheet1!R116+$F$11/10)*VLOOKUP($B1875,$H$13:$J$17,2,0)),(Sheet1!R116+$F$11/10)*VLOOKUP($B1875,$H$13:$J$17,2,0),"N/A")</f>
        <v>0.4332818624175</v>
      </c>
      <c r="I1875" s="124" t="s">
        <v>91</v>
      </c>
      <c r="J1875" s="127">
        <f>IF(ISNUMBER((Sheet1!S116+$F$11/10)*VLOOKUP($B1875,$H$13:$J$17,2,0)),(Sheet1!S116+$F$11/10)*VLOOKUP($B1875,$H$13:$J$17,2,0),"N/A")</f>
        <v>0.44949476783625003</v>
      </c>
      <c r="K1875" s="127">
        <f>IF(ISNUMBER((Sheet1!T116+$F$11/10)*VLOOKUP($B1875,$H$13:$J$17,2,0)),(Sheet1!T116+$F$11/10)*VLOOKUP($B1875,$H$13:$J$17,2,0),"N/A")</f>
        <v>0.45676166886250008</v>
      </c>
    </row>
    <row r="1876" spans="2:11" x14ac:dyDescent="0.3">
      <c r="B1876" s="104" t="str">
        <f>Sheet1!M117</f>
        <v>NY</v>
      </c>
      <c r="C1876" s="104" t="str">
        <f>Sheet1!N117</f>
        <v>Gas</v>
      </c>
      <c r="D1876" s="104">
        <f>Sheet1!O117</f>
        <v>42521</v>
      </c>
      <c r="E1876" s="104" t="str">
        <f>Sheet1!P117</f>
        <v>O&amp;R ($/ccf)</v>
      </c>
      <c r="F1876" s="104" t="str">
        <f>Sheet1!Q117</f>
        <v>500K+</v>
      </c>
      <c r="G1876" s="126" t="s">
        <v>91</v>
      </c>
      <c r="H1876" s="127">
        <f>IF(ISNUMBER((Sheet1!R117+$F$11/10)*VLOOKUP($B1876,$H$13:$J$17,2,0)),(Sheet1!R117+$F$11/10)*VLOOKUP($B1876,$H$13:$J$17,2,0),"N/A")</f>
        <v>0.41798186241750002</v>
      </c>
      <c r="I1876" s="124" t="s">
        <v>91</v>
      </c>
      <c r="J1876" s="127">
        <f>IF(ISNUMBER((Sheet1!S117+$F$11/10)*VLOOKUP($B1876,$H$13:$J$17,2,0)),(Sheet1!S117+$F$11/10)*VLOOKUP($B1876,$H$13:$J$17,2,0),"N/A")</f>
        <v>0.43419476783625005</v>
      </c>
      <c r="K1876" s="127">
        <f>IF(ISNUMBER((Sheet1!T117+$F$11/10)*VLOOKUP($B1876,$H$13:$J$17,2,0)),(Sheet1!T117+$F$11/10)*VLOOKUP($B1876,$H$13:$J$17,2,0),"N/A")</f>
        <v>0.4414616688625001</v>
      </c>
    </row>
    <row r="1877" spans="2:11" x14ac:dyDescent="0.3">
      <c r="B1877" s="104" t="str">
        <f>Sheet1!M118</f>
        <v>NY</v>
      </c>
      <c r="C1877" s="104" t="str">
        <f>Sheet1!N118</f>
        <v>Gas</v>
      </c>
      <c r="D1877" s="104">
        <f>Sheet1!O118</f>
        <v>42521</v>
      </c>
      <c r="E1877" s="104" t="str">
        <f>Sheet1!P118</f>
        <v>Central Hud ($/ccf)</v>
      </c>
      <c r="F1877" s="104" t="str">
        <f>Sheet1!Q118</f>
        <v>0-25K</v>
      </c>
      <c r="G1877" s="126" t="s">
        <v>91</v>
      </c>
      <c r="H1877" s="127">
        <f>IF(ISNUMBER((Sheet1!R118+$F$11/10)*VLOOKUP($B1877,$H$13:$J$17,2,0)),(Sheet1!R118+$F$11/10)*VLOOKUP($B1877,$H$13:$J$17,2,0),"N/A")</f>
        <v>0.47483085568500011</v>
      </c>
      <c r="I1877" s="124" t="s">
        <v>91</v>
      </c>
      <c r="J1877" s="127">
        <f>IF(ISNUMBER((Sheet1!S118+$F$11/10)*VLOOKUP($B1877,$H$13:$J$17,2,0)),(Sheet1!S118+$F$11/10)*VLOOKUP($B1877,$H$13:$J$17,2,0),"N/A")</f>
        <v>0.48799443323624997</v>
      </c>
      <c r="K1877" s="127">
        <f>IF(ISNUMBER((Sheet1!T118+$F$11/10)*VLOOKUP($B1877,$H$13:$J$17,2,0)),(Sheet1!T118+$F$11/10)*VLOOKUP($B1877,$H$13:$J$17,2,0),"N/A")</f>
        <v>0.49348243450000001</v>
      </c>
    </row>
    <row r="1878" spans="2:11" x14ac:dyDescent="0.3">
      <c r="B1878" s="104" t="str">
        <f>Sheet1!M119</f>
        <v>NY</v>
      </c>
      <c r="C1878" s="104" t="str">
        <f>Sheet1!N119</f>
        <v>Gas</v>
      </c>
      <c r="D1878" s="104">
        <f>Sheet1!O119</f>
        <v>42521</v>
      </c>
      <c r="E1878" s="104" t="str">
        <f>Sheet1!P119</f>
        <v>Central Hud ($/ccf)</v>
      </c>
      <c r="F1878" s="104" t="str">
        <f>Sheet1!Q119</f>
        <v>25-75K</v>
      </c>
      <c r="G1878" s="126" t="s">
        <v>91</v>
      </c>
      <c r="H1878" s="127">
        <f>IF(ISNUMBER((Sheet1!R119+$F$11/10)*VLOOKUP($B1878,$H$13:$J$17,2,0)),(Sheet1!R119+$F$11/10)*VLOOKUP($B1878,$H$13:$J$17,2,0),"N/A")</f>
        <v>0.45443085568500008</v>
      </c>
      <c r="I1878" s="124" t="s">
        <v>91</v>
      </c>
      <c r="J1878" s="127">
        <f>IF(ISNUMBER((Sheet1!S119+$F$11/10)*VLOOKUP($B1878,$H$13:$J$17,2,0)),(Sheet1!S119+$F$11/10)*VLOOKUP($B1878,$H$13:$J$17,2,0),"N/A")</f>
        <v>0.46759443323625005</v>
      </c>
      <c r="K1878" s="127">
        <f>IF(ISNUMBER((Sheet1!T119+$F$11/10)*VLOOKUP($B1878,$H$13:$J$17,2,0)),(Sheet1!T119+$F$11/10)*VLOOKUP($B1878,$H$13:$J$17,2,0),"N/A")</f>
        <v>0.47308243449999998</v>
      </c>
    </row>
    <row r="1879" spans="2:11" x14ac:dyDescent="0.3">
      <c r="B1879" s="104" t="str">
        <f>Sheet1!M120</f>
        <v>NY</v>
      </c>
      <c r="C1879" s="104" t="str">
        <f>Sheet1!N120</f>
        <v>Gas</v>
      </c>
      <c r="D1879" s="104">
        <f>Sheet1!O120</f>
        <v>42521</v>
      </c>
      <c r="E1879" s="104" t="str">
        <f>Sheet1!P120</f>
        <v>Central Hud ($/ccf)</v>
      </c>
      <c r="F1879" s="104" t="str">
        <f>Sheet1!Q120</f>
        <v>75-125K</v>
      </c>
      <c r="G1879" s="126" t="s">
        <v>91</v>
      </c>
      <c r="H1879" s="127">
        <f>IF(ISNUMBER((Sheet1!R120+$F$11/10)*VLOOKUP($B1879,$H$13:$J$17,2,0)),(Sheet1!R120+$F$11/10)*VLOOKUP($B1879,$H$13:$J$17,2,0),"N/A")</f>
        <v>0.41873085568500001</v>
      </c>
      <c r="I1879" s="124" t="s">
        <v>91</v>
      </c>
      <c r="J1879" s="127">
        <f>IF(ISNUMBER((Sheet1!S120+$F$11/10)*VLOOKUP($B1879,$H$13:$J$17,2,0)),(Sheet1!S120+$F$11/10)*VLOOKUP($B1879,$H$13:$J$17,2,0),"N/A")</f>
        <v>0.43189443323625004</v>
      </c>
      <c r="K1879" s="127">
        <f>IF(ISNUMBER((Sheet1!T120+$F$11/10)*VLOOKUP($B1879,$H$13:$J$17,2,0)),(Sheet1!T120+$F$11/10)*VLOOKUP($B1879,$H$13:$J$17,2,0),"N/A")</f>
        <v>0.43738243450000003</v>
      </c>
    </row>
    <row r="1880" spans="2:11" x14ac:dyDescent="0.3">
      <c r="B1880" s="104" t="str">
        <f>Sheet1!M121</f>
        <v>NY</v>
      </c>
      <c r="C1880" s="104" t="str">
        <f>Sheet1!N121</f>
        <v>Gas</v>
      </c>
      <c r="D1880" s="104">
        <f>Sheet1!O121</f>
        <v>42521</v>
      </c>
      <c r="E1880" s="104" t="str">
        <f>Sheet1!P121</f>
        <v>Central Hud ($/ccf)</v>
      </c>
      <c r="F1880" s="104" t="str">
        <f>Sheet1!Q121</f>
        <v>125-500K</v>
      </c>
      <c r="G1880" s="126" t="s">
        <v>91</v>
      </c>
      <c r="H1880" s="127">
        <f>IF(ISNUMBER((Sheet1!R121+$F$11/10)*VLOOKUP($B1880,$H$13:$J$17,2,0)),(Sheet1!R121+$F$11/10)*VLOOKUP($B1880,$H$13:$J$17,2,0),"N/A")</f>
        <v>0.40853085568500003</v>
      </c>
      <c r="I1880" s="124" t="s">
        <v>91</v>
      </c>
      <c r="J1880" s="127">
        <f>IF(ISNUMBER((Sheet1!S121+$F$11/10)*VLOOKUP($B1880,$H$13:$J$17,2,0)),(Sheet1!S121+$F$11/10)*VLOOKUP($B1880,$H$13:$J$17,2,0),"N/A")</f>
        <v>0.42169443323625005</v>
      </c>
      <c r="K1880" s="127">
        <f>IF(ISNUMBER((Sheet1!T121+$F$11/10)*VLOOKUP($B1880,$H$13:$J$17,2,0)),(Sheet1!T121+$F$11/10)*VLOOKUP($B1880,$H$13:$J$17,2,0),"N/A")</f>
        <v>0.42718243449999993</v>
      </c>
    </row>
    <row r="1881" spans="2:11" x14ac:dyDescent="0.3">
      <c r="B1881" s="104" t="str">
        <f>Sheet1!M122</f>
        <v>NY</v>
      </c>
      <c r="C1881" s="104" t="str">
        <f>Sheet1!N122</f>
        <v>Gas</v>
      </c>
      <c r="D1881" s="104">
        <f>Sheet1!O122</f>
        <v>42521</v>
      </c>
      <c r="E1881" s="104" t="str">
        <f>Sheet1!P122</f>
        <v>Central Hud ($/ccf)</v>
      </c>
      <c r="F1881" s="104" t="str">
        <f>Sheet1!Q122</f>
        <v>500K+</v>
      </c>
      <c r="G1881" s="126" t="s">
        <v>91</v>
      </c>
      <c r="H1881" s="127">
        <f>IF(ISNUMBER((Sheet1!R122+$F$11/10)*VLOOKUP($B1881,$H$13:$J$17,2,0)),(Sheet1!R122+$F$11/10)*VLOOKUP($B1881,$H$13:$J$17,2,0),"N/A")</f>
        <v>0.3932308556850001</v>
      </c>
      <c r="I1881" s="124" t="s">
        <v>91</v>
      </c>
      <c r="J1881" s="127">
        <f>IF(ISNUMBER((Sheet1!S122+$F$11/10)*VLOOKUP($B1881,$H$13:$J$17,2,0)),(Sheet1!S122+$F$11/10)*VLOOKUP($B1881,$H$13:$J$17,2,0),"N/A")</f>
        <v>0.40639443323625007</v>
      </c>
      <c r="K1881" s="127">
        <f>IF(ISNUMBER((Sheet1!T122+$F$11/10)*VLOOKUP($B1881,$H$13:$J$17,2,0)),(Sheet1!T122+$F$11/10)*VLOOKUP($B1881,$H$13:$J$17,2,0),"N/A")</f>
        <v>0.41188243450000001</v>
      </c>
    </row>
    <row r="1882" spans="2:11" x14ac:dyDescent="0.3">
      <c r="B1882" s="104" t="str">
        <f>Sheet1!M123</f>
        <v>NY</v>
      </c>
      <c r="C1882" s="104" t="str">
        <f>Sheet1!N123</f>
        <v>Gas</v>
      </c>
      <c r="D1882" s="104">
        <f>Sheet1!O123</f>
        <v>42551</v>
      </c>
      <c r="E1882" s="104" t="str">
        <f>Sheet1!P123</f>
        <v>N-Grid NY/ Li  ($/therm)</v>
      </c>
      <c r="F1882" s="104" t="str">
        <f>Sheet1!Q123</f>
        <v>0-25K</v>
      </c>
      <c r="G1882" s="126" t="s">
        <v>91</v>
      </c>
      <c r="H1882" s="127">
        <f>IF(ISNUMBER((Sheet1!R123+$F$11/10)*VLOOKUP($B1882,$H$13:$J$17,2,0)),(Sheet1!R123+$F$11/10)*VLOOKUP($B1882,$H$13:$J$17,2,0),"N/A")</f>
        <v>0.51395357663449992</v>
      </c>
      <c r="I1882" s="124" t="s">
        <v>91</v>
      </c>
      <c r="J1882" s="127">
        <f>IF(ISNUMBER((Sheet1!S123+$F$11/10)*VLOOKUP($B1882,$H$13:$J$17,2,0)),(Sheet1!S123+$F$11/10)*VLOOKUP($B1882,$H$13:$J$17,2,0),"N/A")</f>
        <v>0.53112852150949996</v>
      </c>
      <c r="K1882" s="127">
        <f>IF(ISNUMBER((Sheet1!T123+$F$11/10)*VLOOKUP($B1882,$H$13:$J$17,2,0)),(Sheet1!T123+$F$11/10)*VLOOKUP($B1882,$H$13:$J$17,2,0),"N/A")</f>
        <v>0.53883019088450002</v>
      </c>
    </row>
    <row r="1883" spans="2:11" x14ac:dyDescent="0.3">
      <c r="B1883" s="104" t="str">
        <f>Sheet1!M124</f>
        <v>NY</v>
      </c>
      <c r="C1883" s="104" t="str">
        <f>Sheet1!N124</f>
        <v>Gas</v>
      </c>
      <c r="D1883" s="104">
        <f>Sheet1!O124</f>
        <v>42551</v>
      </c>
      <c r="E1883" s="104" t="str">
        <f>Sheet1!P124</f>
        <v>N-Grid NY/ Li  ($/therm)</v>
      </c>
      <c r="F1883" s="104" t="str">
        <f>Sheet1!Q124</f>
        <v>25-75K</v>
      </c>
      <c r="G1883" s="126" t="s">
        <v>91</v>
      </c>
      <c r="H1883" s="127">
        <f>IF(ISNUMBER((Sheet1!R124+$F$11/10)*VLOOKUP($B1883,$H$13:$J$17,2,0)),(Sheet1!R124+$F$11/10)*VLOOKUP($B1883,$H$13:$J$17,2,0),"N/A")</f>
        <v>0.4935535766345</v>
      </c>
      <c r="I1883" s="124" t="s">
        <v>91</v>
      </c>
      <c r="J1883" s="127">
        <f>IF(ISNUMBER((Sheet1!S124+$F$11/10)*VLOOKUP($B1883,$H$13:$J$17,2,0)),(Sheet1!S124+$F$11/10)*VLOOKUP($B1883,$H$13:$J$17,2,0),"N/A")</f>
        <v>0.51072852150949999</v>
      </c>
      <c r="K1883" s="127">
        <f>IF(ISNUMBER((Sheet1!T124+$F$11/10)*VLOOKUP($B1883,$H$13:$J$17,2,0)),(Sheet1!T124+$F$11/10)*VLOOKUP($B1883,$H$13:$J$17,2,0),"N/A")</f>
        <v>0.51843019088449993</v>
      </c>
    </row>
    <row r="1884" spans="2:11" x14ac:dyDescent="0.3">
      <c r="B1884" s="104" t="str">
        <f>Sheet1!M125</f>
        <v>NY</v>
      </c>
      <c r="C1884" s="104" t="str">
        <f>Sheet1!N125</f>
        <v>Gas</v>
      </c>
      <c r="D1884" s="104">
        <f>Sheet1!O125</f>
        <v>42551</v>
      </c>
      <c r="E1884" s="104" t="str">
        <f>Sheet1!P125</f>
        <v>N-Grid NY/ Li  ($/therm)</v>
      </c>
      <c r="F1884" s="104" t="str">
        <f>Sheet1!Q125</f>
        <v>75-125K</v>
      </c>
      <c r="G1884" s="126" t="s">
        <v>91</v>
      </c>
      <c r="H1884" s="127">
        <f>IF(ISNUMBER((Sheet1!R125+$F$11/10)*VLOOKUP($B1884,$H$13:$J$17,2,0)),(Sheet1!R125+$F$11/10)*VLOOKUP($B1884,$H$13:$J$17,2,0),"N/A")</f>
        <v>0.45785357663449994</v>
      </c>
      <c r="I1884" s="124" t="s">
        <v>91</v>
      </c>
      <c r="J1884" s="127">
        <f>IF(ISNUMBER((Sheet1!S125+$F$11/10)*VLOOKUP($B1884,$H$13:$J$17,2,0)),(Sheet1!S125+$F$11/10)*VLOOKUP($B1884,$H$13:$J$17,2,0),"N/A")</f>
        <v>0.47502852150949992</v>
      </c>
      <c r="K1884" s="127">
        <f>IF(ISNUMBER((Sheet1!T125+$F$11/10)*VLOOKUP($B1884,$H$13:$J$17,2,0)),(Sheet1!T125+$F$11/10)*VLOOKUP($B1884,$H$13:$J$17,2,0),"N/A")</f>
        <v>0.48273019088450003</v>
      </c>
    </row>
    <row r="1885" spans="2:11" x14ac:dyDescent="0.3">
      <c r="B1885" s="104" t="str">
        <f>Sheet1!M126</f>
        <v>NY</v>
      </c>
      <c r="C1885" s="104" t="str">
        <f>Sheet1!N126</f>
        <v>Gas</v>
      </c>
      <c r="D1885" s="104">
        <f>Sheet1!O126</f>
        <v>42551</v>
      </c>
      <c r="E1885" s="104" t="str">
        <f>Sheet1!P126</f>
        <v>N-Grid NY/ Li  ($/therm)</v>
      </c>
      <c r="F1885" s="104" t="str">
        <f>Sheet1!Q126</f>
        <v>125-500K</v>
      </c>
      <c r="G1885" s="126" t="s">
        <v>91</v>
      </c>
      <c r="H1885" s="127">
        <f>IF(ISNUMBER((Sheet1!R126+$F$11/10)*VLOOKUP($B1885,$H$13:$J$17,2,0)),(Sheet1!R126+$F$11/10)*VLOOKUP($B1885,$H$13:$J$17,2,0),"N/A")</f>
        <v>0.44765357663449995</v>
      </c>
      <c r="I1885" s="124" t="s">
        <v>91</v>
      </c>
      <c r="J1885" s="127">
        <f>IF(ISNUMBER((Sheet1!S126+$F$11/10)*VLOOKUP($B1885,$H$13:$J$17,2,0)),(Sheet1!S126+$F$11/10)*VLOOKUP($B1885,$H$13:$J$17,2,0),"N/A")</f>
        <v>0.46482852150949999</v>
      </c>
      <c r="K1885" s="127">
        <f>IF(ISNUMBER((Sheet1!T126+$F$11/10)*VLOOKUP($B1885,$H$13:$J$17,2,0)),(Sheet1!T126+$F$11/10)*VLOOKUP($B1885,$H$13:$J$17,2,0),"N/A")</f>
        <v>0.47253019088449999</v>
      </c>
    </row>
    <row r="1886" spans="2:11" x14ac:dyDescent="0.3">
      <c r="B1886" s="104" t="str">
        <f>Sheet1!M127</f>
        <v>NY</v>
      </c>
      <c r="C1886" s="104" t="str">
        <f>Sheet1!N127</f>
        <v>Gas</v>
      </c>
      <c r="D1886" s="104">
        <f>Sheet1!O127</f>
        <v>42551</v>
      </c>
      <c r="E1886" s="104" t="str">
        <f>Sheet1!P127</f>
        <v>N-Grid NY/ Li  ($/therm)</v>
      </c>
      <c r="F1886" s="104" t="str">
        <f>Sheet1!Q127</f>
        <v>500K+</v>
      </c>
      <c r="G1886" s="126" t="s">
        <v>91</v>
      </c>
      <c r="H1886" s="127">
        <f>IF(ISNUMBER((Sheet1!R127+$F$11/10)*VLOOKUP($B1886,$H$13:$J$17,2,0)),(Sheet1!R127+$F$11/10)*VLOOKUP($B1886,$H$13:$J$17,2,0),"N/A")</f>
        <v>0.43235357663449991</v>
      </c>
      <c r="I1886" s="124" t="s">
        <v>91</v>
      </c>
      <c r="J1886" s="127">
        <f>IF(ISNUMBER((Sheet1!S127+$F$11/10)*VLOOKUP($B1886,$H$13:$J$17,2,0)),(Sheet1!S127+$F$11/10)*VLOOKUP($B1886,$H$13:$J$17,2,0),"N/A")</f>
        <v>0.4495285215094999</v>
      </c>
      <c r="K1886" s="127">
        <f>IF(ISNUMBER((Sheet1!T127+$F$11/10)*VLOOKUP($B1886,$H$13:$J$17,2,0)),(Sheet1!T127+$F$11/10)*VLOOKUP($B1886,$H$13:$J$17,2,0),"N/A")</f>
        <v>0.45723019088450001</v>
      </c>
    </row>
    <row r="1887" spans="2:11" x14ac:dyDescent="0.3">
      <c r="B1887" s="104" t="str">
        <f>Sheet1!M128</f>
        <v>NY</v>
      </c>
      <c r="C1887" s="104" t="str">
        <f>Sheet1!N128</f>
        <v>Gas</v>
      </c>
      <c r="D1887" s="104">
        <f>Sheet1!O128</f>
        <v>42551</v>
      </c>
      <c r="E1887" s="104" t="str">
        <f>Sheet1!P128</f>
        <v>N-Grid NiMo ($/therm)</v>
      </c>
      <c r="F1887" s="104" t="str">
        <f>Sheet1!Q128</f>
        <v>0-25K</v>
      </c>
      <c r="G1887" s="126" t="s">
        <v>91</v>
      </c>
      <c r="H1887" s="127">
        <f>IF(ISNUMBER((Sheet1!R128+$F$11/10)*VLOOKUP($B1887,$H$13:$J$17,2,0)),(Sheet1!R128+$F$11/10)*VLOOKUP($B1887,$H$13:$J$17,2,0),"N/A")</f>
        <v>0.32799766409105074</v>
      </c>
      <c r="I1887" s="124" t="s">
        <v>91</v>
      </c>
      <c r="J1887" s="127">
        <f>IF(ISNUMBER((Sheet1!S128+$F$11/10)*VLOOKUP($B1887,$H$13:$J$17,2,0)),(Sheet1!S128+$F$11/10)*VLOOKUP($B1887,$H$13:$J$17,2,0),"N/A")</f>
        <v>0.35138282159105072</v>
      </c>
      <c r="K1887" s="127">
        <f>IF(ISNUMBER((Sheet1!T128+$F$11/10)*VLOOKUP($B1887,$H$13:$J$17,2,0)),(Sheet1!T128+$F$11/10)*VLOOKUP($B1887,$H$13:$J$17,2,0),"N/A")</f>
        <v>0.36386689909105074</v>
      </c>
    </row>
    <row r="1888" spans="2:11" x14ac:dyDescent="0.3">
      <c r="B1888" s="104" t="str">
        <f>Sheet1!M129</f>
        <v>NY</v>
      </c>
      <c r="C1888" s="104" t="str">
        <f>Sheet1!N129</f>
        <v>Gas</v>
      </c>
      <c r="D1888" s="104">
        <f>Sheet1!O129</f>
        <v>42551</v>
      </c>
      <c r="E1888" s="104" t="str">
        <f>Sheet1!P129</f>
        <v>N-Grid NiMo ($/therm)</v>
      </c>
      <c r="F1888" s="104" t="str">
        <f>Sheet1!Q129</f>
        <v>25-75K</v>
      </c>
      <c r="G1888" s="126" t="s">
        <v>91</v>
      </c>
      <c r="H1888" s="127">
        <f>IF(ISNUMBER((Sheet1!R129+$F$11/10)*VLOOKUP($B1888,$H$13:$J$17,2,0)),(Sheet1!R129+$F$11/10)*VLOOKUP($B1888,$H$13:$J$17,2,0),"N/A")</f>
        <v>0.30759766409105072</v>
      </c>
      <c r="I1888" s="124" t="s">
        <v>91</v>
      </c>
      <c r="J1888" s="127">
        <f>IF(ISNUMBER((Sheet1!S129+$F$11/10)*VLOOKUP($B1888,$H$13:$J$17,2,0)),(Sheet1!S129+$F$11/10)*VLOOKUP($B1888,$H$13:$J$17,2,0),"N/A")</f>
        <v>0.33098282159105075</v>
      </c>
      <c r="K1888" s="127">
        <f>IF(ISNUMBER((Sheet1!T129+$F$11/10)*VLOOKUP($B1888,$H$13:$J$17,2,0)),(Sheet1!T129+$F$11/10)*VLOOKUP($B1888,$H$13:$J$17,2,0),"N/A")</f>
        <v>0.34346689909105077</v>
      </c>
    </row>
    <row r="1889" spans="2:11" x14ac:dyDescent="0.3">
      <c r="B1889" s="104" t="str">
        <f>Sheet1!M130</f>
        <v>NY</v>
      </c>
      <c r="C1889" s="104" t="str">
        <f>Sheet1!N130</f>
        <v>Gas</v>
      </c>
      <c r="D1889" s="104">
        <f>Sheet1!O130</f>
        <v>42551</v>
      </c>
      <c r="E1889" s="104" t="str">
        <f>Sheet1!P130</f>
        <v>N-Grid NiMo ($/therm)</v>
      </c>
      <c r="F1889" s="104" t="str">
        <f>Sheet1!Q130</f>
        <v>75-125K</v>
      </c>
      <c r="G1889" s="126" t="s">
        <v>91</v>
      </c>
      <c r="H1889" s="127">
        <f>IF(ISNUMBER((Sheet1!R130+$F$11/10)*VLOOKUP($B1889,$H$13:$J$17,2,0)),(Sheet1!R130+$F$11/10)*VLOOKUP($B1889,$H$13:$J$17,2,0),"N/A")</f>
        <v>0.27189766409105076</v>
      </c>
      <c r="I1889" s="124" t="s">
        <v>91</v>
      </c>
      <c r="J1889" s="127">
        <f>IF(ISNUMBER((Sheet1!S130+$F$11/10)*VLOOKUP($B1889,$H$13:$J$17,2,0)),(Sheet1!S130+$F$11/10)*VLOOKUP($B1889,$H$13:$J$17,2,0),"N/A")</f>
        <v>0.29528282159105074</v>
      </c>
      <c r="K1889" s="127">
        <f>IF(ISNUMBER((Sheet1!T130+$F$11/10)*VLOOKUP($B1889,$H$13:$J$17,2,0)),(Sheet1!T130+$F$11/10)*VLOOKUP($B1889,$H$13:$J$17,2,0),"N/A")</f>
        <v>0.30776689909105071</v>
      </c>
    </row>
    <row r="1890" spans="2:11" x14ac:dyDescent="0.3">
      <c r="B1890" s="104" t="str">
        <f>Sheet1!M131</f>
        <v>NY</v>
      </c>
      <c r="C1890" s="104" t="str">
        <f>Sheet1!N131</f>
        <v>Gas</v>
      </c>
      <c r="D1890" s="104">
        <f>Sheet1!O131</f>
        <v>42551</v>
      </c>
      <c r="E1890" s="104" t="str">
        <f>Sheet1!P131</f>
        <v>N-Grid NiMo ($/therm)</v>
      </c>
      <c r="F1890" s="104" t="str">
        <f>Sheet1!Q131</f>
        <v>125-500K</v>
      </c>
      <c r="G1890" s="126" t="s">
        <v>91</v>
      </c>
      <c r="H1890" s="127">
        <f>IF(ISNUMBER((Sheet1!R131+$F$11/10)*VLOOKUP($B1890,$H$13:$J$17,2,0)),(Sheet1!R131+$F$11/10)*VLOOKUP($B1890,$H$13:$J$17,2,0),"N/A")</f>
        <v>0.26169766409105077</v>
      </c>
      <c r="I1890" s="124" t="s">
        <v>91</v>
      </c>
      <c r="J1890" s="127">
        <f>IF(ISNUMBER((Sheet1!S131+$F$11/10)*VLOOKUP($B1890,$H$13:$J$17,2,0)),(Sheet1!S131+$F$11/10)*VLOOKUP($B1890,$H$13:$J$17,2,0),"N/A")</f>
        <v>0.28508282159105081</v>
      </c>
      <c r="K1890" s="127">
        <f>IF(ISNUMBER((Sheet1!T131+$F$11/10)*VLOOKUP($B1890,$H$13:$J$17,2,0)),(Sheet1!T131+$F$11/10)*VLOOKUP($B1890,$H$13:$J$17,2,0),"N/A")</f>
        <v>0.29756689909105077</v>
      </c>
    </row>
    <row r="1891" spans="2:11" x14ac:dyDescent="0.3">
      <c r="B1891" s="104" t="str">
        <f>Sheet1!M132</f>
        <v>NY</v>
      </c>
      <c r="C1891" s="104" t="str">
        <f>Sheet1!N132</f>
        <v>Gas</v>
      </c>
      <c r="D1891" s="104">
        <f>Sheet1!O132</f>
        <v>42551</v>
      </c>
      <c r="E1891" s="104" t="str">
        <f>Sheet1!P132</f>
        <v>N-Grid NiMo ($/therm)</v>
      </c>
      <c r="F1891" s="104" t="str">
        <f>Sheet1!Q132</f>
        <v>500K+</v>
      </c>
      <c r="G1891" s="126" t="s">
        <v>91</v>
      </c>
      <c r="H1891" s="127">
        <f>IF(ISNUMBER((Sheet1!R132+$F$11/10)*VLOOKUP($B1891,$H$13:$J$17,2,0)),(Sheet1!R132+$F$11/10)*VLOOKUP($B1891,$H$13:$J$17,2,0),"N/A")</f>
        <v>0.24639766409105074</v>
      </c>
      <c r="I1891" s="124" t="s">
        <v>91</v>
      </c>
      <c r="J1891" s="127">
        <f>IF(ISNUMBER((Sheet1!S132+$F$11/10)*VLOOKUP($B1891,$H$13:$J$17,2,0)),(Sheet1!S132+$F$11/10)*VLOOKUP($B1891,$H$13:$J$17,2,0),"N/A")</f>
        <v>0.26978282159105077</v>
      </c>
      <c r="K1891" s="127">
        <f>IF(ISNUMBER((Sheet1!T132+$F$11/10)*VLOOKUP($B1891,$H$13:$J$17,2,0)),(Sheet1!T132+$F$11/10)*VLOOKUP($B1891,$H$13:$J$17,2,0),"N/A")</f>
        <v>0.28226689909105074</v>
      </c>
    </row>
    <row r="1892" spans="2:11" x14ac:dyDescent="0.3">
      <c r="B1892" s="104" t="str">
        <f>Sheet1!M133</f>
        <v>NY</v>
      </c>
      <c r="C1892" s="104" t="str">
        <f>Sheet1!N133</f>
        <v>Gas</v>
      </c>
      <c r="D1892" s="104">
        <f>Sheet1!O133</f>
        <v>42551</v>
      </c>
      <c r="E1892" s="104" t="str">
        <f>Sheet1!P133</f>
        <v>Con Edison ($/therm)</v>
      </c>
      <c r="F1892" s="104" t="str">
        <f>Sheet1!Q133</f>
        <v>0-25K</v>
      </c>
      <c r="G1892" s="126" t="s">
        <v>91</v>
      </c>
      <c r="H1892" s="127">
        <f>IF(ISNUMBER((Sheet1!R133+$F$11/10)*VLOOKUP($B1892,$H$13:$J$17,2,0)),(Sheet1!R133+$F$11/10)*VLOOKUP($B1892,$H$13:$J$17,2,0),"N/A")</f>
        <v>0.48099750436499999</v>
      </c>
      <c r="I1892" s="124" t="s">
        <v>91</v>
      </c>
      <c r="J1892" s="127">
        <f>IF(ISNUMBER((Sheet1!S133+$F$11/10)*VLOOKUP($B1892,$H$13:$J$17,2,0)),(Sheet1!S133+$F$11/10)*VLOOKUP($B1892,$H$13:$J$17,2,0),"N/A")</f>
        <v>0.49950920176124997</v>
      </c>
      <c r="K1892" s="127">
        <f>IF(ISNUMBER((Sheet1!T133+$F$11/10)*VLOOKUP($B1892,$H$13:$J$17,2,0)),(Sheet1!T133+$F$11/10)*VLOOKUP($B1892,$H$13:$J$17,2,0),"N/A")</f>
        <v>0.50822972726999993</v>
      </c>
    </row>
    <row r="1893" spans="2:11" x14ac:dyDescent="0.3">
      <c r="B1893" s="104" t="str">
        <f>Sheet1!M134</f>
        <v>NY</v>
      </c>
      <c r="C1893" s="104" t="str">
        <f>Sheet1!N134</f>
        <v>Gas</v>
      </c>
      <c r="D1893" s="104">
        <f>Sheet1!O134</f>
        <v>42551</v>
      </c>
      <c r="E1893" s="104" t="str">
        <f>Sheet1!P134</f>
        <v>Con Edison ($/therm)</v>
      </c>
      <c r="F1893" s="104" t="str">
        <f>Sheet1!Q134</f>
        <v>25-75K</v>
      </c>
      <c r="G1893" s="126" t="s">
        <v>91</v>
      </c>
      <c r="H1893" s="127">
        <f>IF(ISNUMBER((Sheet1!R134+$F$11/10)*VLOOKUP($B1893,$H$13:$J$17,2,0)),(Sheet1!R134+$F$11/10)*VLOOKUP($B1893,$H$13:$J$17,2,0),"N/A")</f>
        <v>0.46059750436500002</v>
      </c>
      <c r="I1893" s="124" t="s">
        <v>91</v>
      </c>
      <c r="J1893" s="127">
        <f>IF(ISNUMBER((Sheet1!S134+$F$11/10)*VLOOKUP($B1893,$H$13:$J$17,2,0)),(Sheet1!S134+$F$11/10)*VLOOKUP($B1893,$H$13:$J$17,2,0),"N/A")</f>
        <v>0.47910920176124999</v>
      </c>
      <c r="K1893" s="127">
        <f>IF(ISNUMBER((Sheet1!T134+$F$11/10)*VLOOKUP($B1893,$H$13:$J$17,2,0)),(Sheet1!T134+$F$11/10)*VLOOKUP($B1893,$H$13:$J$17,2,0),"N/A")</f>
        <v>0.48782972726999996</v>
      </c>
    </row>
    <row r="1894" spans="2:11" x14ac:dyDescent="0.3">
      <c r="B1894" s="104" t="str">
        <f>Sheet1!M135</f>
        <v>NY</v>
      </c>
      <c r="C1894" s="104" t="str">
        <f>Sheet1!N135</f>
        <v>Gas</v>
      </c>
      <c r="D1894" s="104">
        <f>Sheet1!O135</f>
        <v>42551</v>
      </c>
      <c r="E1894" s="104" t="str">
        <f>Sheet1!P135</f>
        <v>Con Edison ($/therm)</v>
      </c>
      <c r="F1894" s="104" t="str">
        <f>Sheet1!Q135</f>
        <v>75-125K</v>
      </c>
      <c r="G1894" s="126" t="s">
        <v>91</v>
      </c>
      <c r="H1894" s="127">
        <f>IF(ISNUMBER((Sheet1!R135+$F$11/10)*VLOOKUP($B1894,$H$13:$J$17,2,0)),(Sheet1!R135+$F$11/10)*VLOOKUP($B1894,$H$13:$J$17,2,0),"N/A")</f>
        <v>0.42489750436500001</v>
      </c>
      <c r="I1894" s="124" t="s">
        <v>91</v>
      </c>
      <c r="J1894" s="127">
        <f>IF(ISNUMBER((Sheet1!S135+$F$11/10)*VLOOKUP($B1894,$H$13:$J$17,2,0)),(Sheet1!S135+$F$11/10)*VLOOKUP($B1894,$H$13:$J$17,2,0),"N/A")</f>
        <v>0.44340920176124998</v>
      </c>
      <c r="K1894" s="127">
        <f>IF(ISNUMBER((Sheet1!T135+$F$11/10)*VLOOKUP($B1894,$H$13:$J$17,2,0)),(Sheet1!T135+$F$11/10)*VLOOKUP($B1894,$H$13:$J$17,2,0),"N/A")</f>
        <v>0.45212972727</v>
      </c>
    </row>
    <row r="1895" spans="2:11" x14ac:dyDescent="0.3">
      <c r="B1895" s="104" t="str">
        <f>Sheet1!M136</f>
        <v>NY</v>
      </c>
      <c r="C1895" s="104" t="str">
        <f>Sheet1!N136</f>
        <v>Gas</v>
      </c>
      <c r="D1895" s="104">
        <f>Sheet1!O136</f>
        <v>42551</v>
      </c>
      <c r="E1895" s="104" t="str">
        <f>Sheet1!P136</f>
        <v>Con Edison ($/therm)</v>
      </c>
      <c r="F1895" s="104" t="str">
        <f>Sheet1!Q136</f>
        <v>125-500K</v>
      </c>
      <c r="G1895" s="126" t="s">
        <v>91</v>
      </c>
      <c r="H1895" s="127">
        <f>IF(ISNUMBER((Sheet1!R136+$F$11/10)*VLOOKUP($B1895,$H$13:$J$17,2,0)),(Sheet1!R136+$F$11/10)*VLOOKUP($B1895,$H$13:$J$17,2,0),"N/A")</f>
        <v>0.41469750436499997</v>
      </c>
      <c r="I1895" s="124" t="s">
        <v>91</v>
      </c>
      <c r="J1895" s="127">
        <f>IF(ISNUMBER((Sheet1!S136+$F$11/10)*VLOOKUP($B1895,$H$13:$J$17,2,0)),(Sheet1!S136+$F$11/10)*VLOOKUP($B1895,$H$13:$J$17,2,0),"N/A")</f>
        <v>0.43320920176124994</v>
      </c>
      <c r="K1895" s="127">
        <f>IF(ISNUMBER((Sheet1!T136+$F$11/10)*VLOOKUP($B1895,$H$13:$J$17,2,0)),(Sheet1!T136+$F$11/10)*VLOOKUP($B1895,$H$13:$J$17,2,0),"N/A")</f>
        <v>0.44192972726999991</v>
      </c>
    </row>
    <row r="1896" spans="2:11" x14ac:dyDescent="0.3">
      <c r="B1896" s="104" t="str">
        <f>Sheet1!M137</f>
        <v>NY</v>
      </c>
      <c r="C1896" s="104" t="str">
        <f>Sheet1!N137</f>
        <v>Gas</v>
      </c>
      <c r="D1896" s="104">
        <f>Sheet1!O137</f>
        <v>42551</v>
      </c>
      <c r="E1896" s="104" t="str">
        <f>Sheet1!P137</f>
        <v>Con Edison ($/therm)</v>
      </c>
      <c r="F1896" s="104" t="str">
        <f>Sheet1!Q137</f>
        <v>500K+</v>
      </c>
      <c r="G1896" s="126" t="s">
        <v>91</v>
      </c>
      <c r="H1896" s="127">
        <f>IF(ISNUMBER((Sheet1!R137+$F$11/10)*VLOOKUP($B1896,$H$13:$J$17,2,0)),(Sheet1!R137+$F$11/10)*VLOOKUP($B1896,$H$13:$J$17,2,0),"N/A")</f>
        <v>0.39939750436500004</v>
      </c>
      <c r="I1896" s="124" t="s">
        <v>91</v>
      </c>
      <c r="J1896" s="127">
        <f>IF(ISNUMBER((Sheet1!S137+$F$11/10)*VLOOKUP($B1896,$H$13:$J$17,2,0)),(Sheet1!S137+$F$11/10)*VLOOKUP($B1896,$H$13:$J$17,2,0),"N/A")</f>
        <v>0.41790920176124996</v>
      </c>
      <c r="K1896" s="127">
        <f>IF(ISNUMBER((Sheet1!T137+$F$11/10)*VLOOKUP($B1896,$H$13:$J$17,2,0)),(Sheet1!T137+$F$11/10)*VLOOKUP($B1896,$H$13:$J$17,2,0),"N/A")</f>
        <v>0.42662972726999993</v>
      </c>
    </row>
    <row r="1897" spans="2:11" x14ac:dyDescent="0.3">
      <c r="B1897" s="104" t="str">
        <f>Sheet1!M138</f>
        <v>NY</v>
      </c>
      <c r="C1897" s="104" t="str">
        <f>Sheet1!N138</f>
        <v>Gas</v>
      </c>
      <c r="D1897" s="104">
        <f>Sheet1!O138</f>
        <v>42551</v>
      </c>
      <c r="E1897" s="104" t="str">
        <f>Sheet1!P138</f>
        <v>Nat Fuel ($/ccf)</v>
      </c>
      <c r="F1897" s="104" t="str">
        <f>Sheet1!Q138</f>
        <v>0-25K</v>
      </c>
      <c r="G1897" s="126" t="s">
        <v>91</v>
      </c>
      <c r="H1897" s="127">
        <f>IF(ISNUMBER((Sheet1!R138+$F$11/10)*VLOOKUP($B1897,$H$13:$J$17,2,0)),(Sheet1!R138+$F$11/10)*VLOOKUP($B1897,$H$13:$J$17,2,0),"N/A")</f>
        <v>0.37080544760778433</v>
      </c>
      <c r="I1897" s="124" t="s">
        <v>91</v>
      </c>
      <c r="J1897" s="127">
        <f>IF(ISNUMBER((Sheet1!S138+$F$11/10)*VLOOKUP($B1897,$H$13:$J$17,2,0)),(Sheet1!S138+$F$11/10)*VLOOKUP($B1897,$H$13:$J$17,2,0),"N/A")</f>
        <v>0.39328025510778436</v>
      </c>
      <c r="K1897" s="127">
        <f>IF(ISNUMBER((Sheet1!T138+$F$11/10)*VLOOKUP($B1897,$H$13:$J$17,2,0)),(Sheet1!T138+$F$11/10)*VLOOKUP($B1897,$H$13:$J$17,2,0),"N/A")</f>
        <v>0.40481063260778433</v>
      </c>
    </row>
    <row r="1898" spans="2:11" x14ac:dyDescent="0.3">
      <c r="B1898" s="104" t="str">
        <f>Sheet1!M139</f>
        <v>NY</v>
      </c>
      <c r="C1898" s="104" t="str">
        <f>Sheet1!N139</f>
        <v>Gas</v>
      </c>
      <c r="D1898" s="104">
        <f>Sheet1!O139</f>
        <v>42551</v>
      </c>
      <c r="E1898" s="104" t="str">
        <f>Sheet1!P139</f>
        <v>Nat Fuel ($/ccf)</v>
      </c>
      <c r="F1898" s="104" t="str">
        <f>Sheet1!Q139</f>
        <v>25-75K</v>
      </c>
      <c r="G1898" s="126" t="s">
        <v>91</v>
      </c>
      <c r="H1898" s="127">
        <f>IF(ISNUMBER((Sheet1!R139+$F$11/10)*VLOOKUP($B1898,$H$13:$J$17,2,0)),(Sheet1!R139+$F$11/10)*VLOOKUP($B1898,$H$13:$J$17,2,0),"N/A")</f>
        <v>0.35040544760778436</v>
      </c>
      <c r="I1898" s="124" t="s">
        <v>91</v>
      </c>
      <c r="J1898" s="127">
        <f>IF(ISNUMBER((Sheet1!S139+$F$11/10)*VLOOKUP($B1898,$H$13:$J$17,2,0)),(Sheet1!S139+$F$11/10)*VLOOKUP($B1898,$H$13:$J$17,2,0),"N/A")</f>
        <v>0.37288025510778433</v>
      </c>
      <c r="K1898" s="127">
        <f>IF(ISNUMBER((Sheet1!T139+$F$11/10)*VLOOKUP($B1898,$H$13:$J$17,2,0)),(Sheet1!T139+$F$11/10)*VLOOKUP($B1898,$H$13:$J$17,2,0),"N/A")</f>
        <v>0.38441063260778435</v>
      </c>
    </row>
    <row r="1899" spans="2:11" x14ac:dyDescent="0.3">
      <c r="B1899" s="104" t="str">
        <f>Sheet1!M140</f>
        <v>NY</v>
      </c>
      <c r="C1899" s="104" t="str">
        <f>Sheet1!N140</f>
        <v>Gas</v>
      </c>
      <c r="D1899" s="104">
        <f>Sheet1!O140</f>
        <v>42551</v>
      </c>
      <c r="E1899" s="104" t="str">
        <f>Sheet1!P140</f>
        <v>Nat Fuel ($/ccf)</v>
      </c>
      <c r="F1899" s="104" t="str">
        <f>Sheet1!Q140</f>
        <v>75-125K</v>
      </c>
      <c r="G1899" s="126" t="s">
        <v>91</v>
      </c>
      <c r="H1899" s="127">
        <f>IF(ISNUMBER((Sheet1!R140+$F$11/10)*VLOOKUP($B1899,$H$13:$J$17,2,0)),(Sheet1!R140+$F$11/10)*VLOOKUP($B1899,$H$13:$J$17,2,0),"N/A")</f>
        <v>0.31470544760778429</v>
      </c>
      <c r="I1899" s="124" t="s">
        <v>91</v>
      </c>
      <c r="J1899" s="127">
        <f>IF(ISNUMBER((Sheet1!S140+$F$11/10)*VLOOKUP($B1899,$H$13:$J$17,2,0)),(Sheet1!S140+$F$11/10)*VLOOKUP($B1899,$H$13:$J$17,2,0),"N/A")</f>
        <v>0.33718025510778438</v>
      </c>
      <c r="K1899" s="127">
        <f>IF(ISNUMBER((Sheet1!T140+$F$11/10)*VLOOKUP($B1899,$H$13:$J$17,2,0)),(Sheet1!T140+$F$11/10)*VLOOKUP($B1899,$H$13:$J$17,2,0),"N/A")</f>
        <v>0.34871063260778434</v>
      </c>
    </row>
    <row r="1900" spans="2:11" x14ac:dyDescent="0.3">
      <c r="B1900" s="104" t="str">
        <f>Sheet1!M141</f>
        <v>NY</v>
      </c>
      <c r="C1900" s="104" t="str">
        <f>Sheet1!N141</f>
        <v>Gas</v>
      </c>
      <c r="D1900" s="104">
        <f>Sheet1!O141</f>
        <v>42551</v>
      </c>
      <c r="E1900" s="104" t="str">
        <f>Sheet1!P141</f>
        <v>Nat Fuel ($/ccf)</v>
      </c>
      <c r="F1900" s="104" t="str">
        <f>Sheet1!Q141</f>
        <v>125-500K</v>
      </c>
      <c r="G1900" s="126" t="s">
        <v>91</v>
      </c>
      <c r="H1900" s="127">
        <f>IF(ISNUMBER((Sheet1!R141+$F$11/10)*VLOOKUP($B1900,$H$13:$J$17,2,0)),(Sheet1!R141+$F$11/10)*VLOOKUP($B1900,$H$13:$J$17,2,0),"N/A")</f>
        <v>0.30450544760778431</v>
      </c>
      <c r="I1900" s="124" t="s">
        <v>91</v>
      </c>
      <c r="J1900" s="127">
        <f>IF(ISNUMBER((Sheet1!S141+$F$11/10)*VLOOKUP($B1900,$H$13:$J$17,2,0)),(Sheet1!S141+$F$11/10)*VLOOKUP($B1900,$H$13:$J$17,2,0),"N/A")</f>
        <v>0.32698025510778433</v>
      </c>
      <c r="K1900" s="127">
        <f>IF(ISNUMBER((Sheet1!T141+$F$11/10)*VLOOKUP($B1900,$H$13:$J$17,2,0)),(Sheet1!T141+$F$11/10)*VLOOKUP($B1900,$H$13:$J$17,2,0),"N/A")</f>
        <v>0.33851063260778436</v>
      </c>
    </row>
    <row r="1901" spans="2:11" x14ac:dyDescent="0.3">
      <c r="B1901" s="104" t="str">
        <f>Sheet1!M142</f>
        <v>NY</v>
      </c>
      <c r="C1901" s="104" t="str">
        <f>Sheet1!N142</f>
        <v>Gas</v>
      </c>
      <c r="D1901" s="104">
        <f>Sheet1!O142</f>
        <v>42551</v>
      </c>
      <c r="E1901" s="104" t="str">
        <f>Sheet1!P142</f>
        <v>Nat Fuel ($/ccf)</v>
      </c>
      <c r="F1901" s="104" t="str">
        <f>Sheet1!Q142</f>
        <v>500K+</v>
      </c>
      <c r="G1901" s="126" t="s">
        <v>91</v>
      </c>
      <c r="H1901" s="127">
        <f>IF(ISNUMBER((Sheet1!R142+$F$11/10)*VLOOKUP($B1901,$H$13:$J$17,2,0)),(Sheet1!R142+$F$11/10)*VLOOKUP($B1901,$H$13:$J$17,2,0),"N/A")</f>
        <v>0.28920544760778433</v>
      </c>
      <c r="I1901" s="124" t="s">
        <v>91</v>
      </c>
      <c r="J1901" s="127">
        <f>IF(ISNUMBER((Sheet1!S142+$F$11/10)*VLOOKUP($B1901,$H$13:$J$17,2,0)),(Sheet1!S142+$F$11/10)*VLOOKUP($B1901,$H$13:$J$17,2,0),"N/A")</f>
        <v>0.31168025510778435</v>
      </c>
      <c r="K1901" s="127">
        <f>IF(ISNUMBER((Sheet1!T142+$F$11/10)*VLOOKUP($B1901,$H$13:$J$17,2,0)),(Sheet1!T142+$F$11/10)*VLOOKUP($B1901,$H$13:$J$17,2,0),"N/A")</f>
        <v>0.32321063260778438</v>
      </c>
    </row>
    <row r="1902" spans="2:11" x14ac:dyDescent="0.3">
      <c r="B1902" s="104" t="str">
        <f>Sheet1!M143</f>
        <v>NY</v>
      </c>
      <c r="C1902" s="104" t="str">
        <f>Sheet1!N143</f>
        <v>Gas</v>
      </c>
      <c r="D1902" s="104">
        <f>Sheet1!O143</f>
        <v>42551</v>
      </c>
      <c r="E1902" s="104" t="str">
        <f>Sheet1!P143</f>
        <v>NYSEG ($/therm)</v>
      </c>
      <c r="F1902" s="104" t="str">
        <f>Sheet1!Q143</f>
        <v>0-25K</v>
      </c>
      <c r="G1902" s="126" t="s">
        <v>91</v>
      </c>
      <c r="H1902" s="127">
        <f>IF(ISNUMBER((Sheet1!R143+$F$11/10)*VLOOKUP($B1902,$H$13:$J$17,2,0)),(Sheet1!R143+$F$11/10)*VLOOKUP($B1902,$H$13:$J$17,2,0),"N/A")</f>
        <v>0.39892274436723724</v>
      </c>
      <c r="I1902" s="124" t="s">
        <v>91</v>
      </c>
      <c r="J1902" s="127">
        <f>IF(ISNUMBER((Sheet1!S143+$F$11/10)*VLOOKUP($B1902,$H$13:$J$17,2,0)),(Sheet1!S143+$F$11/10)*VLOOKUP($B1902,$H$13:$J$17,2,0),"N/A")</f>
        <v>0.41637989774223727</v>
      </c>
      <c r="K1902" s="127">
        <f>IF(ISNUMBER((Sheet1!T143+$F$11/10)*VLOOKUP($B1902,$H$13:$J$17,2,0)),(Sheet1!T143+$F$11/10)*VLOOKUP($B1902,$H$13:$J$17,2,0),"N/A")</f>
        <v>0.4245725781172372</v>
      </c>
    </row>
    <row r="1903" spans="2:11" x14ac:dyDescent="0.3">
      <c r="B1903" s="104" t="str">
        <f>Sheet1!M144</f>
        <v>NY</v>
      </c>
      <c r="C1903" s="104" t="str">
        <f>Sheet1!N144</f>
        <v>Gas</v>
      </c>
      <c r="D1903" s="104">
        <f>Sheet1!O144</f>
        <v>42551</v>
      </c>
      <c r="E1903" s="104" t="str">
        <f>Sheet1!P144</f>
        <v>NYSEG ($/therm)</v>
      </c>
      <c r="F1903" s="104" t="str">
        <f>Sheet1!Q144</f>
        <v>25-75K</v>
      </c>
      <c r="G1903" s="126" t="s">
        <v>91</v>
      </c>
      <c r="H1903" s="127">
        <f>IF(ISNUMBER((Sheet1!R144+$F$11/10)*VLOOKUP($B1903,$H$13:$J$17,2,0)),(Sheet1!R144+$F$11/10)*VLOOKUP($B1903,$H$13:$J$17,2,0),"N/A")</f>
        <v>0.37852274436723726</v>
      </c>
      <c r="I1903" s="124" t="s">
        <v>91</v>
      </c>
      <c r="J1903" s="127">
        <f>IF(ISNUMBER((Sheet1!S144+$F$11/10)*VLOOKUP($B1903,$H$13:$J$17,2,0)),(Sheet1!S144+$F$11/10)*VLOOKUP($B1903,$H$13:$J$17,2,0),"N/A")</f>
        <v>0.39597989774223724</v>
      </c>
      <c r="K1903" s="127">
        <f>IF(ISNUMBER((Sheet1!T144+$F$11/10)*VLOOKUP($B1903,$H$13:$J$17,2,0)),(Sheet1!T144+$F$11/10)*VLOOKUP($B1903,$H$13:$J$17,2,0),"N/A")</f>
        <v>0.40417257811723728</v>
      </c>
    </row>
    <row r="1904" spans="2:11" x14ac:dyDescent="0.3">
      <c r="B1904" s="104" t="str">
        <f>Sheet1!M145</f>
        <v>NY</v>
      </c>
      <c r="C1904" s="104" t="str">
        <f>Sheet1!N145</f>
        <v>Gas</v>
      </c>
      <c r="D1904" s="104">
        <f>Sheet1!O145</f>
        <v>42551</v>
      </c>
      <c r="E1904" s="104" t="str">
        <f>Sheet1!P145</f>
        <v>NYSEG ($/therm)</v>
      </c>
      <c r="F1904" s="104" t="str">
        <f>Sheet1!Q145</f>
        <v>75-125K</v>
      </c>
      <c r="G1904" s="126" t="s">
        <v>91</v>
      </c>
      <c r="H1904" s="127">
        <f>IF(ISNUMBER((Sheet1!R145+$F$11/10)*VLOOKUP($B1904,$H$13:$J$17,2,0)),(Sheet1!R145+$F$11/10)*VLOOKUP($B1904,$H$13:$J$17,2,0),"N/A")</f>
        <v>0.3428227443672372</v>
      </c>
      <c r="I1904" s="124" t="s">
        <v>91</v>
      </c>
      <c r="J1904" s="127">
        <f>IF(ISNUMBER((Sheet1!S145+$F$11/10)*VLOOKUP($B1904,$H$13:$J$17,2,0)),(Sheet1!S145+$F$11/10)*VLOOKUP($B1904,$H$13:$J$17,2,0),"N/A")</f>
        <v>0.36027989774223723</v>
      </c>
      <c r="K1904" s="127">
        <f>IF(ISNUMBER((Sheet1!T145+$F$11/10)*VLOOKUP($B1904,$H$13:$J$17,2,0)),(Sheet1!T145+$F$11/10)*VLOOKUP($B1904,$H$13:$J$17,2,0),"N/A")</f>
        <v>0.36847257811723727</v>
      </c>
    </row>
    <row r="1905" spans="2:11" x14ac:dyDescent="0.3">
      <c r="B1905" s="104" t="str">
        <f>Sheet1!M146</f>
        <v>NY</v>
      </c>
      <c r="C1905" s="104" t="str">
        <f>Sheet1!N146</f>
        <v>Gas</v>
      </c>
      <c r="D1905" s="104">
        <f>Sheet1!O146</f>
        <v>42551</v>
      </c>
      <c r="E1905" s="104" t="str">
        <f>Sheet1!P146</f>
        <v>NYSEG ($/therm)</v>
      </c>
      <c r="F1905" s="104" t="str">
        <f>Sheet1!Q146</f>
        <v>125-500K</v>
      </c>
      <c r="G1905" s="126" t="s">
        <v>91</v>
      </c>
      <c r="H1905" s="127">
        <f>IF(ISNUMBER((Sheet1!R146+$F$11/10)*VLOOKUP($B1905,$H$13:$J$17,2,0)),(Sheet1!R146+$F$11/10)*VLOOKUP($B1905,$H$13:$J$17,2,0),"N/A")</f>
        <v>0.33262274436723727</v>
      </c>
      <c r="I1905" s="124" t="s">
        <v>91</v>
      </c>
      <c r="J1905" s="127">
        <f>IF(ISNUMBER((Sheet1!S146+$F$11/10)*VLOOKUP($B1905,$H$13:$J$17,2,0)),(Sheet1!S146+$F$11/10)*VLOOKUP($B1905,$H$13:$J$17,2,0),"N/A")</f>
        <v>0.3500798977422373</v>
      </c>
      <c r="K1905" s="127">
        <f>IF(ISNUMBER((Sheet1!T146+$F$11/10)*VLOOKUP($B1905,$H$13:$J$17,2,0)),(Sheet1!T146+$F$11/10)*VLOOKUP($B1905,$H$13:$J$17,2,0),"N/A")</f>
        <v>0.35827257811723728</v>
      </c>
    </row>
    <row r="1906" spans="2:11" x14ac:dyDescent="0.3">
      <c r="B1906" s="104" t="str">
        <f>Sheet1!M147</f>
        <v>NY</v>
      </c>
      <c r="C1906" s="104" t="str">
        <f>Sheet1!N147</f>
        <v>Gas</v>
      </c>
      <c r="D1906" s="104">
        <f>Sheet1!O147</f>
        <v>42551</v>
      </c>
      <c r="E1906" s="104" t="str">
        <f>Sheet1!P147</f>
        <v>NYSEG ($/therm)</v>
      </c>
      <c r="F1906" s="104" t="str">
        <f>Sheet1!Q147</f>
        <v>500K+</v>
      </c>
      <c r="G1906" s="126" t="s">
        <v>91</v>
      </c>
      <c r="H1906" s="127">
        <f>IF(ISNUMBER((Sheet1!R147+$F$11/10)*VLOOKUP($B1906,$H$13:$J$17,2,0)),(Sheet1!R147+$F$11/10)*VLOOKUP($B1906,$H$13:$J$17,2,0),"N/A")</f>
        <v>0.31732274436723729</v>
      </c>
      <c r="I1906" s="124" t="s">
        <v>91</v>
      </c>
      <c r="J1906" s="127">
        <f>IF(ISNUMBER((Sheet1!S147+$F$11/10)*VLOOKUP($B1906,$H$13:$J$17,2,0)),(Sheet1!S147+$F$11/10)*VLOOKUP($B1906,$H$13:$J$17,2,0),"N/A")</f>
        <v>0.33477989774223726</v>
      </c>
      <c r="K1906" s="127">
        <f>IF(ISNUMBER((Sheet1!T147+$F$11/10)*VLOOKUP($B1906,$H$13:$J$17,2,0)),(Sheet1!T147+$F$11/10)*VLOOKUP($B1906,$H$13:$J$17,2,0),"N/A")</f>
        <v>0.3429725781172373</v>
      </c>
    </row>
    <row r="1907" spans="2:11" x14ac:dyDescent="0.3">
      <c r="B1907" s="104" t="str">
        <f>Sheet1!M148</f>
        <v>NY</v>
      </c>
      <c r="C1907" s="104" t="str">
        <f>Sheet1!N148</f>
        <v>Gas</v>
      </c>
      <c r="D1907" s="104">
        <f>Sheet1!O148</f>
        <v>42551</v>
      </c>
      <c r="E1907" s="104" t="str">
        <f>Sheet1!P148</f>
        <v>RGE ($/therm)</v>
      </c>
      <c r="F1907" s="104" t="str">
        <f>Sheet1!Q148</f>
        <v>0-25K</v>
      </c>
      <c r="G1907" s="126" t="s">
        <v>91</v>
      </c>
      <c r="H1907" s="127">
        <f>IF(ISNUMBER((Sheet1!R148+$F$11/10)*VLOOKUP($B1907,$H$13:$J$17,2,0)),(Sheet1!R148+$F$11/10)*VLOOKUP($B1907,$H$13:$J$17,2,0),"N/A")</f>
        <v>0.35809759777334343</v>
      </c>
      <c r="I1907" s="124" t="s">
        <v>91</v>
      </c>
      <c r="J1907" s="127">
        <f>IF(ISNUMBER((Sheet1!S148+$F$11/10)*VLOOKUP($B1907,$H$13:$J$17,2,0)),(Sheet1!S148+$F$11/10)*VLOOKUP($B1907,$H$13:$J$17,2,0),"N/A")</f>
        <v>0.37622223277334338</v>
      </c>
      <c r="K1907" s="127">
        <f>IF(ISNUMBER((Sheet1!T148+$F$11/10)*VLOOKUP($B1907,$H$13:$J$17,2,0)),(Sheet1!T148+$F$11/10)*VLOOKUP($B1907,$H$13:$J$17,2,0),"N/A")</f>
        <v>0.38475495777334334</v>
      </c>
    </row>
    <row r="1908" spans="2:11" x14ac:dyDescent="0.3">
      <c r="B1908" s="104" t="str">
        <f>Sheet1!M149</f>
        <v>NY</v>
      </c>
      <c r="C1908" s="104" t="str">
        <f>Sheet1!N149</f>
        <v>Gas</v>
      </c>
      <c r="D1908" s="104">
        <f>Sheet1!O149</f>
        <v>42551</v>
      </c>
      <c r="E1908" s="104" t="str">
        <f>Sheet1!P149</f>
        <v>RGE ($/therm)</v>
      </c>
      <c r="F1908" s="104" t="str">
        <f>Sheet1!Q149</f>
        <v>25-75K</v>
      </c>
      <c r="G1908" s="126" t="s">
        <v>91</v>
      </c>
      <c r="H1908" s="127">
        <f>IF(ISNUMBER((Sheet1!R149+$F$11/10)*VLOOKUP($B1908,$H$13:$J$17,2,0)),(Sheet1!R149+$F$11/10)*VLOOKUP($B1908,$H$13:$J$17,2,0),"N/A")</f>
        <v>0.33769759777334341</v>
      </c>
      <c r="I1908" s="124" t="s">
        <v>91</v>
      </c>
      <c r="J1908" s="127">
        <f>IF(ISNUMBER((Sheet1!S149+$F$11/10)*VLOOKUP($B1908,$H$13:$J$17,2,0)),(Sheet1!S149+$F$11/10)*VLOOKUP($B1908,$H$13:$J$17,2,0),"N/A")</f>
        <v>0.35582223277334335</v>
      </c>
      <c r="K1908" s="127">
        <f>IF(ISNUMBER((Sheet1!T149+$F$11/10)*VLOOKUP($B1908,$H$13:$J$17,2,0)),(Sheet1!T149+$F$11/10)*VLOOKUP($B1908,$H$13:$J$17,2,0),"N/A")</f>
        <v>0.36435495777334331</v>
      </c>
    </row>
    <row r="1909" spans="2:11" x14ac:dyDescent="0.3">
      <c r="B1909" s="104" t="str">
        <f>Sheet1!M150</f>
        <v>NY</v>
      </c>
      <c r="C1909" s="104" t="str">
        <f>Sheet1!N150</f>
        <v>Gas</v>
      </c>
      <c r="D1909" s="104">
        <f>Sheet1!O150</f>
        <v>42551</v>
      </c>
      <c r="E1909" s="104" t="str">
        <f>Sheet1!P150</f>
        <v>RGE ($/therm)</v>
      </c>
      <c r="F1909" s="104" t="str">
        <f>Sheet1!Q150</f>
        <v>75-125K</v>
      </c>
      <c r="G1909" s="126" t="s">
        <v>91</v>
      </c>
      <c r="H1909" s="127">
        <f>IF(ISNUMBER((Sheet1!R150+$F$11/10)*VLOOKUP($B1909,$H$13:$J$17,2,0)),(Sheet1!R150+$F$11/10)*VLOOKUP($B1909,$H$13:$J$17,2,0),"N/A")</f>
        <v>0.30199759777334334</v>
      </c>
      <c r="I1909" s="124" t="s">
        <v>91</v>
      </c>
      <c r="J1909" s="127">
        <f>IF(ISNUMBER((Sheet1!S150+$F$11/10)*VLOOKUP($B1909,$H$13:$J$17,2,0)),(Sheet1!S150+$F$11/10)*VLOOKUP($B1909,$H$13:$J$17,2,0),"N/A")</f>
        <v>0.3201222327733434</v>
      </c>
      <c r="K1909" s="127">
        <f>IF(ISNUMBER((Sheet1!T150+$F$11/10)*VLOOKUP($B1909,$H$13:$J$17,2,0)),(Sheet1!T150+$F$11/10)*VLOOKUP($B1909,$H$13:$J$17,2,0),"N/A")</f>
        <v>0.32865495777334336</v>
      </c>
    </row>
    <row r="1910" spans="2:11" x14ac:dyDescent="0.3">
      <c r="B1910" s="104" t="str">
        <f>Sheet1!M151</f>
        <v>NY</v>
      </c>
      <c r="C1910" s="104" t="str">
        <f>Sheet1!N151</f>
        <v>Gas</v>
      </c>
      <c r="D1910" s="104">
        <f>Sheet1!O151</f>
        <v>42551</v>
      </c>
      <c r="E1910" s="104" t="str">
        <f>Sheet1!P151</f>
        <v>RGE ($/therm)</v>
      </c>
      <c r="F1910" s="104" t="str">
        <f>Sheet1!Q151</f>
        <v>125-500K</v>
      </c>
      <c r="G1910" s="126" t="s">
        <v>91</v>
      </c>
      <c r="H1910" s="127">
        <f>IF(ISNUMBER((Sheet1!R151+$F$11/10)*VLOOKUP($B1910,$H$13:$J$17,2,0)),(Sheet1!R151+$F$11/10)*VLOOKUP($B1910,$H$13:$J$17,2,0),"N/A")</f>
        <v>0.29179759777334341</v>
      </c>
      <c r="I1910" s="124" t="s">
        <v>91</v>
      </c>
      <c r="J1910" s="127">
        <f>IF(ISNUMBER((Sheet1!S151+$F$11/10)*VLOOKUP($B1910,$H$13:$J$17,2,0)),(Sheet1!S151+$F$11/10)*VLOOKUP($B1910,$H$13:$J$17,2,0),"N/A")</f>
        <v>0.30992223277334335</v>
      </c>
      <c r="K1910" s="127">
        <f>IF(ISNUMBER((Sheet1!T151+$F$11/10)*VLOOKUP($B1910,$H$13:$J$17,2,0)),(Sheet1!T151+$F$11/10)*VLOOKUP($B1910,$H$13:$J$17,2,0),"N/A")</f>
        <v>0.31845495777334332</v>
      </c>
    </row>
    <row r="1911" spans="2:11" x14ac:dyDescent="0.3">
      <c r="B1911" s="104" t="str">
        <f>Sheet1!M152</f>
        <v>NY</v>
      </c>
      <c r="C1911" s="104" t="str">
        <f>Sheet1!N152</f>
        <v>Gas</v>
      </c>
      <c r="D1911" s="104">
        <f>Sheet1!O152</f>
        <v>42551</v>
      </c>
      <c r="E1911" s="104" t="str">
        <f>Sheet1!P152</f>
        <v>RGE ($/therm)</v>
      </c>
      <c r="F1911" s="104" t="str">
        <f>Sheet1!Q152</f>
        <v>500K+</v>
      </c>
      <c r="G1911" s="126" t="s">
        <v>91</v>
      </c>
      <c r="H1911" s="127">
        <f>IF(ISNUMBER((Sheet1!R152+$F$11/10)*VLOOKUP($B1911,$H$13:$J$17,2,0)),(Sheet1!R152+$F$11/10)*VLOOKUP($B1911,$H$13:$J$17,2,0),"N/A")</f>
        <v>0.27649759777334337</v>
      </c>
      <c r="I1911" s="124" t="s">
        <v>91</v>
      </c>
      <c r="J1911" s="127">
        <f>IF(ISNUMBER((Sheet1!S152+$F$11/10)*VLOOKUP($B1911,$H$13:$J$17,2,0)),(Sheet1!S152+$F$11/10)*VLOOKUP($B1911,$H$13:$J$17,2,0),"N/A")</f>
        <v>0.29462223277334337</v>
      </c>
      <c r="K1911" s="127">
        <f>IF(ISNUMBER((Sheet1!T152+$F$11/10)*VLOOKUP($B1911,$H$13:$J$17,2,0)),(Sheet1!T152+$F$11/10)*VLOOKUP($B1911,$H$13:$J$17,2,0),"N/A")</f>
        <v>0.30315495777334334</v>
      </c>
    </row>
    <row r="1912" spans="2:11" x14ac:dyDescent="0.3">
      <c r="B1912" s="104" t="str">
        <f>Sheet1!M153</f>
        <v>NY</v>
      </c>
      <c r="C1912" s="104" t="str">
        <f>Sheet1!N153</f>
        <v>Gas</v>
      </c>
      <c r="D1912" s="104">
        <f>Sheet1!O153</f>
        <v>42551</v>
      </c>
      <c r="E1912" s="104" t="str">
        <f>Sheet1!P153</f>
        <v>O&amp;R ($/ccf)</v>
      </c>
      <c r="F1912" s="104" t="str">
        <f>Sheet1!Q153</f>
        <v>0-25K</v>
      </c>
      <c r="G1912" s="126" t="s">
        <v>91</v>
      </c>
      <c r="H1912" s="127">
        <f>IF(ISNUMBER((Sheet1!R153+$F$11/10)*VLOOKUP($B1912,$H$13:$J$17,2,0)),(Sheet1!R153+$F$11/10)*VLOOKUP($B1912,$H$13:$J$17,2,0),"N/A")</f>
        <v>0.50152491345750005</v>
      </c>
      <c r="I1912" s="124" t="s">
        <v>91</v>
      </c>
      <c r="J1912" s="127">
        <f>IF(ISNUMBER((Sheet1!S153+$F$11/10)*VLOOKUP($B1912,$H$13:$J$17,2,0)),(Sheet1!S153+$F$11/10)*VLOOKUP($B1912,$H$13:$J$17,2,0),"N/A")</f>
        <v>0.5169777026362502</v>
      </c>
      <c r="K1912" s="127">
        <f>IF(ISNUMBER((Sheet1!T153+$F$11/10)*VLOOKUP($B1912,$H$13:$J$17,2,0)),(Sheet1!T153+$F$11/10)*VLOOKUP($B1912,$H$13:$J$17,2,0),"N/A")</f>
        <v>0.52396112934250016</v>
      </c>
    </row>
    <row r="1913" spans="2:11" x14ac:dyDescent="0.3">
      <c r="B1913" s="104" t="str">
        <f>Sheet1!M154</f>
        <v>NY</v>
      </c>
      <c r="C1913" s="104" t="str">
        <f>Sheet1!N154</f>
        <v>Gas</v>
      </c>
      <c r="D1913" s="104">
        <f>Sheet1!O154</f>
        <v>42551</v>
      </c>
      <c r="E1913" s="104" t="str">
        <f>Sheet1!P154</f>
        <v>O&amp;R ($/ccf)</v>
      </c>
      <c r="F1913" s="104" t="str">
        <f>Sheet1!Q154</f>
        <v>25-75K</v>
      </c>
      <c r="G1913" s="126" t="s">
        <v>91</v>
      </c>
      <c r="H1913" s="127">
        <f>IF(ISNUMBER((Sheet1!R154+$F$11/10)*VLOOKUP($B1913,$H$13:$J$17,2,0)),(Sheet1!R154+$F$11/10)*VLOOKUP($B1913,$H$13:$J$17,2,0),"N/A")</f>
        <v>0.48112491345750008</v>
      </c>
      <c r="I1913" s="124" t="s">
        <v>91</v>
      </c>
      <c r="J1913" s="127">
        <f>IF(ISNUMBER((Sheet1!S154+$F$11/10)*VLOOKUP($B1913,$H$13:$J$17,2,0)),(Sheet1!S154+$F$11/10)*VLOOKUP($B1913,$H$13:$J$17,2,0),"N/A")</f>
        <v>0.49657770263625023</v>
      </c>
      <c r="K1913" s="127">
        <f>IF(ISNUMBER((Sheet1!T154+$F$11/10)*VLOOKUP($B1913,$H$13:$J$17,2,0)),(Sheet1!T154+$F$11/10)*VLOOKUP($B1913,$H$13:$J$17,2,0),"N/A")</f>
        <v>0.50356112934250019</v>
      </c>
    </row>
    <row r="1914" spans="2:11" x14ac:dyDescent="0.3">
      <c r="B1914" s="104" t="str">
        <f>Sheet1!M155</f>
        <v>NY</v>
      </c>
      <c r="C1914" s="104" t="str">
        <f>Sheet1!N155</f>
        <v>Gas</v>
      </c>
      <c r="D1914" s="104">
        <f>Sheet1!O155</f>
        <v>42551</v>
      </c>
      <c r="E1914" s="104" t="str">
        <f>Sheet1!P155</f>
        <v>O&amp;R ($/ccf)</v>
      </c>
      <c r="F1914" s="104" t="str">
        <f>Sheet1!Q155</f>
        <v>75-125K</v>
      </c>
      <c r="G1914" s="126" t="s">
        <v>91</v>
      </c>
      <c r="H1914" s="127">
        <f>IF(ISNUMBER((Sheet1!R155+$F$11/10)*VLOOKUP($B1914,$H$13:$J$17,2,0)),(Sheet1!R155+$F$11/10)*VLOOKUP($B1914,$H$13:$J$17,2,0),"N/A")</f>
        <v>0.44542491345750002</v>
      </c>
      <c r="I1914" s="124" t="s">
        <v>91</v>
      </c>
      <c r="J1914" s="127">
        <f>IF(ISNUMBER((Sheet1!S155+$F$11/10)*VLOOKUP($B1914,$H$13:$J$17,2,0)),(Sheet1!S155+$F$11/10)*VLOOKUP($B1914,$H$13:$J$17,2,0),"N/A")</f>
        <v>0.46087770263625016</v>
      </c>
      <c r="K1914" s="127">
        <f>IF(ISNUMBER((Sheet1!T155+$F$11/10)*VLOOKUP($B1914,$H$13:$J$17,2,0)),(Sheet1!T155+$F$11/10)*VLOOKUP($B1914,$H$13:$J$17,2,0),"N/A")</f>
        <v>0.46786112934250018</v>
      </c>
    </row>
    <row r="1915" spans="2:11" x14ac:dyDescent="0.3">
      <c r="B1915" s="104" t="str">
        <f>Sheet1!M156</f>
        <v>NY</v>
      </c>
      <c r="C1915" s="104" t="str">
        <f>Sheet1!N156</f>
        <v>Gas</v>
      </c>
      <c r="D1915" s="104">
        <f>Sheet1!O156</f>
        <v>42551</v>
      </c>
      <c r="E1915" s="104" t="str">
        <f>Sheet1!P156</f>
        <v>O&amp;R ($/ccf)</v>
      </c>
      <c r="F1915" s="104" t="str">
        <f>Sheet1!Q156</f>
        <v>125-500K</v>
      </c>
      <c r="G1915" s="126" t="s">
        <v>91</v>
      </c>
      <c r="H1915" s="127">
        <f>IF(ISNUMBER((Sheet1!R156+$F$11/10)*VLOOKUP($B1915,$H$13:$J$17,2,0)),(Sheet1!R156+$F$11/10)*VLOOKUP($B1915,$H$13:$J$17,2,0),"N/A")</f>
        <v>0.43522491345750008</v>
      </c>
      <c r="I1915" s="124" t="s">
        <v>91</v>
      </c>
      <c r="J1915" s="127">
        <f>IF(ISNUMBER((Sheet1!S156+$F$11/10)*VLOOKUP($B1915,$H$13:$J$17,2,0)),(Sheet1!S156+$F$11/10)*VLOOKUP($B1915,$H$13:$J$17,2,0),"N/A")</f>
        <v>0.45067770263625018</v>
      </c>
      <c r="K1915" s="127">
        <f>IF(ISNUMBER((Sheet1!T156+$F$11/10)*VLOOKUP($B1915,$H$13:$J$17,2,0)),(Sheet1!T156+$F$11/10)*VLOOKUP($B1915,$H$13:$J$17,2,0),"N/A")</f>
        <v>0.45766112934250014</v>
      </c>
    </row>
    <row r="1916" spans="2:11" x14ac:dyDescent="0.3">
      <c r="B1916" s="104" t="str">
        <f>Sheet1!M157</f>
        <v>NY</v>
      </c>
      <c r="C1916" s="104" t="str">
        <f>Sheet1!N157</f>
        <v>Gas</v>
      </c>
      <c r="D1916" s="104">
        <f>Sheet1!O157</f>
        <v>42551</v>
      </c>
      <c r="E1916" s="104" t="str">
        <f>Sheet1!P157</f>
        <v>O&amp;R ($/ccf)</v>
      </c>
      <c r="F1916" s="104" t="str">
        <f>Sheet1!Q157</f>
        <v>500K+</v>
      </c>
      <c r="G1916" s="126" t="s">
        <v>91</v>
      </c>
      <c r="H1916" s="127">
        <f>IF(ISNUMBER((Sheet1!R157+$F$11/10)*VLOOKUP($B1916,$H$13:$J$17,2,0)),(Sheet1!R157+$F$11/10)*VLOOKUP($B1916,$H$13:$J$17,2,0),"N/A")</f>
        <v>0.41992491345749999</v>
      </c>
      <c r="I1916" s="124" t="s">
        <v>91</v>
      </c>
      <c r="J1916" s="127">
        <f>IF(ISNUMBER((Sheet1!S157+$F$11/10)*VLOOKUP($B1916,$H$13:$J$17,2,0)),(Sheet1!S157+$F$11/10)*VLOOKUP($B1916,$H$13:$J$17,2,0),"N/A")</f>
        <v>0.4353777026362502</v>
      </c>
      <c r="K1916" s="127">
        <f>IF(ISNUMBER((Sheet1!T157+$F$11/10)*VLOOKUP($B1916,$H$13:$J$17,2,0)),(Sheet1!T157+$F$11/10)*VLOOKUP($B1916,$H$13:$J$17,2,0),"N/A")</f>
        <v>0.44236112934250016</v>
      </c>
    </row>
    <row r="1917" spans="2:11" x14ac:dyDescent="0.3">
      <c r="B1917" s="104" t="str">
        <f>Sheet1!M158</f>
        <v>NY</v>
      </c>
      <c r="C1917" s="104" t="str">
        <f>Sheet1!N158</f>
        <v>Gas</v>
      </c>
      <c r="D1917" s="104">
        <f>Sheet1!O158</f>
        <v>42551</v>
      </c>
      <c r="E1917" s="104" t="str">
        <f>Sheet1!P158</f>
        <v>Central Hud ($/ccf)</v>
      </c>
      <c r="F1917" s="104" t="str">
        <f>Sheet1!Q158</f>
        <v>0-25K</v>
      </c>
      <c r="G1917" s="126" t="s">
        <v>91</v>
      </c>
      <c r="H1917" s="127">
        <f>IF(ISNUMBER((Sheet1!R158+$F$11/10)*VLOOKUP($B1917,$H$13:$J$17,2,0)),(Sheet1!R158+$F$11/10)*VLOOKUP($B1917,$H$13:$J$17,2,0),"N/A")</f>
        <v>0.47654792534250007</v>
      </c>
      <c r="I1917" s="124" t="s">
        <v>91</v>
      </c>
      <c r="J1917" s="127">
        <f>IF(ISNUMBER((Sheet1!S158+$F$11/10)*VLOOKUP($B1917,$H$13:$J$17,2,0)),(Sheet1!S158+$F$11/10)*VLOOKUP($B1917,$H$13:$J$17,2,0),"N/A")</f>
        <v>0.48890651290124992</v>
      </c>
      <c r="K1917" s="127">
        <f>IF(ISNUMBER((Sheet1!T158+$F$11/10)*VLOOKUP($B1917,$H$13:$J$17,2,0)),(Sheet1!T158+$F$11/10)*VLOOKUP($B1917,$H$13:$J$17,2,0),"N/A")</f>
        <v>0.49414125190499986</v>
      </c>
    </row>
    <row r="1918" spans="2:11" x14ac:dyDescent="0.3">
      <c r="B1918" s="104" t="str">
        <f>Sheet1!M159</f>
        <v>NY</v>
      </c>
      <c r="C1918" s="104" t="str">
        <f>Sheet1!N159</f>
        <v>Gas</v>
      </c>
      <c r="D1918" s="104">
        <f>Sheet1!O159</f>
        <v>42551</v>
      </c>
      <c r="E1918" s="104" t="str">
        <f>Sheet1!P159</f>
        <v>Central Hud ($/ccf)</v>
      </c>
      <c r="F1918" s="104" t="str">
        <f>Sheet1!Q159</f>
        <v>25-75K</v>
      </c>
      <c r="G1918" s="126" t="s">
        <v>91</v>
      </c>
      <c r="H1918" s="127">
        <f>IF(ISNUMBER((Sheet1!R159+$F$11/10)*VLOOKUP($B1918,$H$13:$J$17,2,0)),(Sheet1!R159+$F$11/10)*VLOOKUP($B1918,$H$13:$J$17,2,0),"N/A")</f>
        <v>0.45614792534250004</v>
      </c>
      <c r="I1918" s="124" t="s">
        <v>91</v>
      </c>
      <c r="J1918" s="127">
        <f>IF(ISNUMBER((Sheet1!S159+$F$11/10)*VLOOKUP($B1918,$H$13:$J$17,2,0)),(Sheet1!S159+$F$11/10)*VLOOKUP($B1918,$H$13:$J$17,2,0),"N/A")</f>
        <v>0.46850651290125001</v>
      </c>
      <c r="K1918" s="127">
        <f>IF(ISNUMBER((Sheet1!T159+$F$11/10)*VLOOKUP($B1918,$H$13:$J$17,2,0)),(Sheet1!T159+$F$11/10)*VLOOKUP($B1918,$H$13:$J$17,2,0),"N/A")</f>
        <v>0.47374125190499994</v>
      </c>
    </row>
    <row r="1919" spans="2:11" x14ac:dyDescent="0.3">
      <c r="B1919" s="104" t="str">
        <f>Sheet1!M160</f>
        <v>NY</v>
      </c>
      <c r="C1919" s="104" t="str">
        <f>Sheet1!N160</f>
        <v>Gas</v>
      </c>
      <c r="D1919" s="104">
        <f>Sheet1!O160</f>
        <v>42551</v>
      </c>
      <c r="E1919" s="104" t="str">
        <f>Sheet1!P160</f>
        <v>Central Hud ($/ccf)</v>
      </c>
      <c r="F1919" s="104" t="str">
        <f>Sheet1!Q160</f>
        <v>75-125K</v>
      </c>
      <c r="G1919" s="126" t="s">
        <v>91</v>
      </c>
      <c r="H1919" s="127">
        <f>IF(ISNUMBER((Sheet1!R160+$F$11/10)*VLOOKUP($B1919,$H$13:$J$17,2,0)),(Sheet1!R160+$F$11/10)*VLOOKUP($B1919,$H$13:$J$17,2,0),"N/A")</f>
        <v>0.42044792534250003</v>
      </c>
      <c r="I1919" s="124" t="s">
        <v>91</v>
      </c>
      <c r="J1919" s="127">
        <f>IF(ISNUMBER((Sheet1!S160+$F$11/10)*VLOOKUP($B1919,$H$13:$J$17,2,0)),(Sheet1!S160+$F$11/10)*VLOOKUP($B1919,$H$13:$J$17,2,0),"N/A")</f>
        <v>0.43280651290125</v>
      </c>
      <c r="K1919" s="127">
        <f>IF(ISNUMBER((Sheet1!T160+$F$11/10)*VLOOKUP($B1919,$H$13:$J$17,2,0)),(Sheet1!T160+$F$11/10)*VLOOKUP($B1919,$H$13:$J$17,2,0),"N/A")</f>
        <v>0.43804125190499993</v>
      </c>
    </row>
    <row r="1920" spans="2:11" x14ac:dyDescent="0.3">
      <c r="B1920" s="104" t="str">
        <f>Sheet1!M161</f>
        <v>NY</v>
      </c>
      <c r="C1920" s="104" t="str">
        <f>Sheet1!N161</f>
        <v>Gas</v>
      </c>
      <c r="D1920" s="104">
        <f>Sheet1!O161</f>
        <v>42551</v>
      </c>
      <c r="E1920" s="104" t="str">
        <f>Sheet1!P161</f>
        <v>Central Hud ($/ccf)</v>
      </c>
      <c r="F1920" s="104" t="str">
        <f>Sheet1!Q161</f>
        <v>125-500K</v>
      </c>
      <c r="G1920" s="126" t="s">
        <v>91</v>
      </c>
      <c r="H1920" s="127">
        <f>IF(ISNUMBER((Sheet1!R161+$F$11/10)*VLOOKUP($B1920,$H$13:$J$17,2,0)),(Sheet1!R161+$F$11/10)*VLOOKUP($B1920,$H$13:$J$17,2,0),"N/A")</f>
        <v>0.41024792534249999</v>
      </c>
      <c r="I1920" s="124" t="s">
        <v>91</v>
      </c>
      <c r="J1920" s="127">
        <f>IF(ISNUMBER((Sheet1!S161+$F$11/10)*VLOOKUP($B1920,$H$13:$J$17,2,0)),(Sheet1!S161+$F$11/10)*VLOOKUP($B1920,$H$13:$J$17,2,0),"N/A")</f>
        <v>0.42260651290124995</v>
      </c>
      <c r="K1920" s="127">
        <f>IF(ISNUMBER((Sheet1!T161+$F$11/10)*VLOOKUP($B1920,$H$13:$J$17,2,0)),(Sheet1!T161+$F$11/10)*VLOOKUP($B1920,$H$13:$J$17,2,0),"N/A")</f>
        <v>0.42784125190499994</v>
      </c>
    </row>
    <row r="1921" spans="2:11" x14ac:dyDescent="0.3">
      <c r="B1921" s="104" t="str">
        <f>Sheet1!M162</f>
        <v>NY</v>
      </c>
      <c r="C1921" s="104" t="str">
        <f>Sheet1!N162</f>
        <v>Gas</v>
      </c>
      <c r="D1921" s="104">
        <f>Sheet1!O162</f>
        <v>42551</v>
      </c>
      <c r="E1921" s="104" t="str">
        <f>Sheet1!P162</f>
        <v>Central Hud ($/ccf)</v>
      </c>
      <c r="F1921" s="104" t="str">
        <f>Sheet1!Q162</f>
        <v>500K+</v>
      </c>
      <c r="G1921" s="126" t="s">
        <v>91</v>
      </c>
      <c r="H1921" s="127">
        <f>IF(ISNUMBER((Sheet1!R162+$F$11/10)*VLOOKUP($B1921,$H$13:$J$17,2,0)),(Sheet1!R162+$F$11/10)*VLOOKUP($B1921,$H$13:$J$17,2,0),"N/A")</f>
        <v>0.39494792534250006</v>
      </c>
      <c r="I1921" s="124" t="s">
        <v>91</v>
      </c>
      <c r="J1921" s="127">
        <f>IF(ISNUMBER((Sheet1!S162+$F$11/10)*VLOOKUP($B1921,$H$13:$J$17,2,0)),(Sheet1!S162+$F$11/10)*VLOOKUP($B1921,$H$13:$J$17,2,0),"N/A")</f>
        <v>0.40730651290125003</v>
      </c>
      <c r="K1921" s="127">
        <f>IF(ISNUMBER((Sheet1!T162+$F$11/10)*VLOOKUP($B1921,$H$13:$J$17,2,0)),(Sheet1!T162+$F$11/10)*VLOOKUP($B1921,$H$13:$J$17,2,0),"N/A")</f>
        <v>0.41254125190499991</v>
      </c>
    </row>
    <row r="1922" spans="2:11" x14ac:dyDescent="0.3">
      <c r="B1922" s="104" t="str">
        <f>Sheet1!M163</f>
        <v>NY</v>
      </c>
      <c r="C1922" s="104" t="str">
        <f>Sheet1!N163</f>
        <v>Gas</v>
      </c>
      <c r="D1922" s="104">
        <f>Sheet1!O163</f>
        <v>42582</v>
      </c>
      <c r="E1922" s="104" t="str">
        <f>Sheet1!P163</f>
        <v>N-Grid NY/ Li  ($/therm)</v>
      </c>
      <c r="F1922" s="104" t="str">
        <f>Sheet1!Q163</f>
        <v>0-25K</v>
      </c>
      <c r="G1922" s="126" t="s">
        <v>91</v>
      </c>
      <c r="H1922" s="127">
        <f>IF(ISNUMBER((Sheet1!R163+$F$11/10)*VLOOKUP($B1922,$H$13:$J$17,2,0)),(Sheet1!R163+$F$11/10)*VLOOKUP($B1922,$H$13:$J$17,2,0),"N/A")</f>
        <v>0.51780435713450002</v>
      </c>
      <c r="I1922" s="124" t="s">
        <v>91</v>
      </c>
      <c r="J1922" s="127">
        <f>IF(ISNUMBER((Sheet1!S163+$F$11/10)*VLOOKUP($B1922,$H$13:$J$17,2,0)),(Sheet1!S163+$F$11/10)*VLOOKUP($B1922,$H$13:$J$17,2,0),"N/A")</f>
        <v>0.53340006150950003</v>
      </c>
      <c r="K1922" s="127">
        <f>IF(ISNUMBER((Sheet1!T163+$F$11/10)*VLOOKUP($B1922,$H$13:$J$17,2,0)),(Sheet1!T163+$F$11/10)*VLOOKUP($B1922,$H$13:$J$17,2,0),"N/A")</f>
        <v>0.54054757338449999</v>
      </c>
    </row>
    <row r="1923" spans="2:11" x14ac:dyDescent="0.3">
      <c r="B1923" s="104" t="str">
        <f>Sheet1!M164</f>
        <v>NY</v>
      </c>
      <c r="C1923" s="104" t="str">
        <f>Sheet1!N164</f>
        <v>Gas</v>
      </c>
      <c r="D1923" s="104">
        <f>Sheet1!O164</f>
        <v>42582</v>
      </c>
      <c r="E1923" s="104" t="str">
        <f>Sheet1!P164</f>
        <v>N-Grid NY/ Li  ($/therm)</v>
      </c>
      <c r="F1923" s="104" t="str">
        <f>Sheet1!Q164</f>
        <v>25-75K</v>
      </c>
      <c r="G1923" s="126" t="s">
        <v>91</v>
      </c>
      <c r="H1923" s="127">
        <f>IF(ISNUMBER((Sheet1!R164+$F$11/10)*VLOOKUP($B1923,$H$13:$J$17,2,0)),(Sheet1!R164+$F$11/10)*VLOOKUP($B1923,$H$13:$J$17,2,0),"N/A")</f>
        <v>0.49740435713449999</v>
      </c>
      <c r="I1923" s="124" t="s">
        <v>91</v>
      </c>
      <c r="J1923" s="127">
        <f>IF(ISNUMBER((Sheet1!S164+$F$11/10)*VLOOKUP($B1923,$H$13:$J$17,2,0)),(Sheet1!S164+$F$11/10)*VLOOKUP($B1923,$H$13:$J$17,2,0),"N/A")</f>
        <v>0.51300006150949995</v>
      </c>
      <c r="K1923" s="127">
        <f>IF(ISNUMBER((Sheet1!T164+$F$11/10)*VLOOKUP($B1923,$H$13:$J$17,2,0)),(Sheet1!T164+$F$11/10)*VLOOKUP($B1923,$H$13:$J$17,2,0),"N/A")</f>
        <v>0.52014757338449991</v>
      </c>
    </row>
    <row r="1924" spans="2:11" x14ac:dyDescent="0.3">
      <c r="B1924" s="104" t="str">
        <f>Sheet1!M165</f>
        <v>NY</v>
      </c>
      <c r="C1924" s="104" t="str">
        <f>Sheet1!N165</f>
        <v>Gas</v>
      </c>
      <c r="D1924" s="104">
        <f>Sheet1!O165</f>
        <v>42582</v>
      </c>
      <c r="E1924" s="104" t="str">
        <f>Sheet1!P165</f>
        <v>N-Grid NY/ Li  ($/therm)</v>
      </c>
      <c r="F1924" s="104" t="str">
        <f>Sheet1!Q165</f>
        <v>75-125K</v>
      </c>
      <c r="G1924" s="126" t="s">
        <v>91</v>
      </c>
      <c r="H1924" s="127">
        <f>IF(ISNUMBER((Sheet1!R165+$F$11/10)*VLOOKUP($B1924,$H$13:$J$17,2,0)),(Sheet1!R165+$F$11/10)*VLOOKUP($B1924,$H$13:$J$17,2,0),"N/A")</f>
        <v>0.46170435713449992</v>
      </c>
      <c r="I1924" s="124" t="s">
        <v>91</v>
      </c>
      <c r="J1924" s="127">
        <f>IF(ISNUMBER((Sheet1!S165+$F$11/10)*VLOOKUP($B1924,$H$13:$J$17,2,0)),(Sheet1!S165+$F$11/10)*VLOOKUP($B1924,$H$13:$J$17,2,0),"N/A")</f>
        <v>0.47730006150949994</v>
      </c>
      <c r="K1924" s="127">
        <f>IF(ISNUMBER((Sheet1!T165+$F$11/10)*VLOOKUP($B1924,$H$13:$J$17,2,0)),(Sheet1!T165+$F$11/10)*VLOOKUP($B1924,$H$13:$J$17,2,0),"N/A")</f>
        <v>0.48444757338449995</v>
      </c>
    </row>
    <row r="1925" spans="2:11" x14ac:dyDescent="0.3">
      <c r="B1925" s="104" t="str">
        <f>Sheet1!M166</f>
        <v>NY</v>
      </c>
      <c r="C1925" s="104" t="str">
        <f>Sheet1!N166</f>
        <v>Gas</v>
      </c>
      <c r="D1925" s="104">
        <f>Sheet1!O166</f>
        <v>42582</v>
      </c>
      <c r="E1925" s="104" t="str">
        <f>Sheet1!P166</f>
        <v>N-Grid NY/ Li  ($/therm)</v>
      </c>
      <c r="F1925" s="104" t="str">
        <f>Sheet1!Q166</f>
        <v>125-500K</v>
      </c>
      <c r="G1925" s="126" t="s">
        <v>91</v>
      </c>
      <c r="H1925" s="127">
        <f>IF(ISNUMBER((Sheet1!R166+$F$11/10)*VLOOKUP($B1925,$H$13:$J$17,2,0)),(Sheet1!R166+$F$11/10)*VLOOKUP($B1925,$H$13:$J$17,2,0),"N/A")</f>
        <v>0.45150435713449993</v>
      </c>
      <c r="I1925" s="124" t="s">
        <v>91</v>
      </c>
      <c r="J1925" s="127">
        <f>IF(ISNUMBER((Sheet1!S166+$F$11/10)*VLOOKUP($B1925,$H$13:$J$17,2,0)),(Sheet1!S166+$F$11/10)*VLOOKUP($B1925,$H$13:$J$17,2,0),"N/A")</f>
        <v>0.46710006150949995</v>
      </c>
      <c r="K1925" s="127">
        <f>IF(ISNUMBER((Sheet1!T166+$F$11/10)*VLOOKUP($B1925,$H$13:$J$17,2,0)),(Sheet1!T166+$F$11/10)*VLOOKUP($B1925,$H$13:$J$17,2,0),"N/A")</f>
        <v>0.47424757338449991</v>
      </c>
    </row>
    <row r="1926" spans="2:11" x14ac:dyDescent="0.3">
      <c r="B1926" s="104" t="str">
        <f>Sheet1!M167</f>
        <v>NY</v>
      </c>
      <c r="C1926" s="104" t="str">
        <f>Sheet1!N167</f>
        <v>Gas</v>
      </c>
      <c r="D1926" s="104">
        <f>Sheet1!O167</f>
        <v>42582</v>
      </c>
      <c r="E1926" s="104" t="str">
        <f>Sheet1!P167</f>
        <v>N-Grid NY/ Li  ($/therm)</v>
      </c>
      <c r="F1926" s="104" t="str">
        <f>Sheet1!Q167</f>
        <v>500K+</v>
      </c>
      <c r="G1926" s="126" t="s">
        <v>91</v>
      </c>
      <c r="H1926" s="127">
        <f>IF(ISNUMBER((Sheet1!R167+$F$11/10)*VLOOKUP($B1926,$H$13:$J$17,2,0)),(Sheet1!R167+$F$11/10)*VLOOKUP($B1926,$H$13:$J$17,2,0),"N/A")</f>
        <v>0.43620435713449995</v>
      </c>
      <c r="I1926" s="124" t="s">
        <v>91</v>
      </c>
      <c r="J1926" s="127">
        <f>IF(ISNUMBER((Sheet1!S167+$F$11/10)*VLOOKUP($B1926,$H$13:$J$17,2,0)),(Sheet1!S167+$F$11/10)*VLOOKUP($B1926,$H$13:$J$17,2,0),"N/A")</f>
        <v>0.45180006150949997</v>
      </c>
      <c r="K1926" s="127">
        <f>IF(ISNUMBER((Sheet1!T167+$F$11/10)*VLOOKUP($B1926,$H$13:$J$17,2,0)),(Sheet1!T167+$F$11/10)*VLOOKUP($B1926,$H$13:$J$17,2,0),"N/A")</f>
        <v>0.45894757338449998</v>
      </c>
    </row>
    <row r="1927" spans="2:11" x14ac:dyDescent="0.3">
      <c r="B1927" s="104" t="str">
        <f>Sheet1!M168</f>
        <v>NY</v>
      </c>
      <c r="C1927" s="104" t="str">
        <f>Sheet1!N168</f>
        <v>Gas</v>
      </c>
      <c r="D1927" s="104">
        <f>Sheet1!O168</f>
        <v>42582</v>
      </c>
      <c r="E1927" s="104" t="str">
        <f>Sheet1!P168</f>
        <v>N-Grid NiMo ($/therm)</v>
      </c>
      <c r="F1927" s="104" t="str">
        <f>Sheet1!Q168</f>
        <v>0-25K</v>
      </c>
      <c r="G1927" s="126" t="s">
        <v>91</v>
      </c>
      <c r="H1927" s="127">
        <f>IF(ISNUMBER((Sheet1!R168+$F$11/10)*VLOOKUP($B1927,$H$13:$J$17,2,0)),(Sheet1!R168+$F$11/10)*VLOOKUP($B1927,$H$13:$J$17,2,0),"N/A")</f>
        <v>0.33243236909105073</v>
      </c>
      <c r="I1927" s="124" t="s">
        <v>91</v>
      </c>
      <c r="J1927" s="127">
        <f>IF(ISNUMBER((Sheet1!S168+$F$11/10)*VLOOKUP($B1927,$H$13:$J$17,2,0)),(Sheet1!S168+$F$11/10)*VLOOKUP($B1927,$H$13:$J$17,2,0),"N/A")</f>
        <v>0.35444333159105068</v>
      </c>
      <c r="K1927" s="127">
        <f>IF(ISNUMBER((Sheet1!T168+$F$11/10)*VLOOKUP($B1927,$H$13:$J$17,2,0)),(Sheet1!T168+$F$11/10)*VLOOKUP($B1927,$H$13:$J$17,2,0),"N/A")</f>
        <v>0.36641298909105074</v>
      </c>
    </row>
    <row r="1928" spans="2:11" x14ac:dyDescent="0.3">
      <c r="B1928" s="104" t="str">
        <f>Sheet1!M169</f>
        <v>NY</v>
      </c>
      <c r="C1928" s="104" t="str">
        <f>Sheet1!N169</f>
        <v>Gas</v>
      </c>
      <c r="D1928" s="104">
        <f>Sheet1!O169</f>
        <v>42582</v>
      </c>
      <c r="E1928" s="104" t="str">
        <f>Sheet1!P169</f>
        <v>N-Grid NiMo ($/therm)</v>
      </c>
      <c r="F1928" s="104" t="str">
        <f>Sheet1!Q169</f>
        <v>25-75K</v>
      </c>
      <c r="G1928" s="126" t="s">
        <v>91</v>
      </c>
      <c r="H1928" s="127">
        <f>IF(ISNUMBER((Sheet1!R169+$F$11/10)*VLOOKUP($B1928,$H$13:$J$17,2,0)),(Sheet1!R169+$F$11/10)*VLOOKUP($B1928,$H$13:$J$17,2,0),"N/A")</f>
        <v>0.3120323690910507</v>
      </c>
      <c r="I1928" s="124" t="s">
        <v>91</v>
      </c>
      <c r="J1928" s="127">
        <f>IF(ISNUMBER((Sheet1!S169+$F$11/10)*VLOOKUP($B1928,$H$13:$J$17,2,0)),(Sheet1!S169+$F$11/10)*VLOOKUP($B1928,$H$13:$J$17,2,0),"N/A")</f>
        <v>0.33404333159105065</v>
      </c>
      <c r="K1928" s="127">
        <f>IF(ISNUMBER((Sheet1!T169+$F$11/10)*VLOOKUP($B1928,$H$13:$J$17,2,0)),(Sheet1!T169+$F$11/10)*VLOOKUP($B1928,$H$13:$J$17,2,0),"N/A")</f>
        <v>0.34601298909105072</v>
      </c>
    </row>
    <row r="1929" spans="2:11" x14ac:dyDescent="0.3">
      <c r="B1929" s="104" t="str">
        <f>Sheet1!M170</f>
        <v>NY</v>
      </c>
      <c r="C1929" s="104" t="str">
        <f>Sheet1!N170</f>
        <v>Gas</v>
      </c>
      <c r="D1929" s="104">
        <f>Sheet1!O170</f>
        <v>42582</v>
      </c>
      <c r="E1929" s="104" t="str">
        <f>Sheet1!P170</f>
        <v>N-Grid NiMo ($/therm)</v>
      </c>
      <c r="F1929" s="104" t="str">
        <f>Sheet1!Q170</f>
        <v>75-125K</v>
      </c>
      <c r="G1929" s="126" t="s">
        <v>91</v>
      </c>
      <c r="H1929" s="127">
        <f>IF(ISNUMBER((Sheet1!R170+$F$11/10)*VLOOKUP($B1929,$H$13:$J$17,2,0)),(Sheet1!R170+$F$11/10)*VLOOKUP($B1929,$H$13:$J$17,2,0),"N/A")</f>
        <v>0.27633236909105069</v>
      </c>
      <c r="I1929" s="124" t="s">
        <v>91</v>
      </c>
      <c r="J1929" s="127">
        <f>IF(ISNUMBER((Sheet1!S170+$F$11/10)*VLOOKUP($B1929,$H$13:$J$17,2,0)),(Sheet1!S170+$F$11/10)*VLOOKUP($B1929,$H$13:$J$17,2,0),"N/A")</f>
        <v>0.29834333159105075</v>
      </c>
      <c r="K1929" s="127">
        <f>IF(ISNUMBER((Sheet1!T170+$F$11/10)*VLOOKUP($B1929,$H$13:$J$17,2,0)),(Sheet1!T170+$F$11/10)*VLOOKUP($B1929,$H$13:$J$17,2,0),"N/A")</f>
        <v>0.31031298909105076</v>
      </c>
    </row>
    <row r="1930" spans="2:11" x14ac:dyDescent="0.3">
      <c r="B1930" s="104" t="str">
        <f>Sheet1!M171</f>
        <v>NY</v>
      </c>
      <c r="C1930" s="104" t="str">
        <f>Sheet1!N171</f>
        <v>Gas</v>
      </c>
      <c r="D1930" s="104">
        <f>Sheet1!O171</f>
        <v>42582</v>
      </c>
      <c r="E1930" s="104" t="str">
        <f>Sheet1!P171</f>
        <v>N-Grid NiMo ($/therm)</v>
      </c>
      <c r="F1930" s="104" t="str">
        <f>Sheet1!Q171</f>
        <v>125-500K</v>
      </c>
      <c r="G1930" s="126" t="s">
        <v>91</v>
      </c>
      <c r="H1930" s="127">
        <f>IF(ISNUMBER((Sheet1!R171+$F$11/10)*VLOOKUP($B1930,$H$13:$J$17,2,0)),(Sheet1!R171+$F$11/10)*VLOOKUP($B1930,$H$13:$J$17,2,0),"N/A")</f>
        <v>0.26613236909105076</v>
      </c>
      <c r="I1930" s="124" t="s">
        <v>91</v>
      </c>
      <c r="J1930" s="127">
        <f>IF(ISNUMBER((Sheet1!S171+$F$11/10)*VLOOKUP($B1930,$H$13:$J$17,2,0)),(Sheet1!S171+$F$11/10)*VLOOKUP($B1930,$H$13:$J$17,2,0),"N/A")</f>
        <v>0.28814333159105077</v>
      </c>
      <c r="K1930" s="127">
        <f>IF(ISNUMBER((Sheet1!T171+$F$11/10)*VLOOKUP($B1930,$H$13:$J$17,2,0)),(Sheet1!T171+$F$11/10)*VLOOKUP($B1930,$H$13:$J$17,2,0),"N/A")</f>
        <v>0.30011298909105072</v>
      </c>
    </row>
    <row r="1931" spans="2:11" x14ac:dyDescent="0.3">
      <c r="B1931" s="104" t="str">
        <f>Sheet1!M172</f>
        <v>NY</v>
      </c>
      <c r="C1931" s="104" t="str">
        <f>Sheet1!N172</f>
        <v>Gas</v>
      </c>
      <c r="D1931" s="104">
        <f>Sheet1!O172</f>
        <v>42582</v>
      </c>
      <c r="E1931" s="104" t="str">
        <f>Sheet1!P172</f>
        <v>N-Grid NiMo ($/therm)</v>
      </c>
      <c r="F1931" s="104" t="str">
        <f>Sheet1!Q172</f>
        <v>500K+</v>
      </c>
      <c r="G1931" s="126" t="s">
        <v>91</v>
      </c>
      <c r="H1931" s="127">
        <f>IF(ISNUMBER((Sheet1!R172+$F$11/10)*VLOOKUP($B1931,$H$13:$J$17,2,0)),(Sheet1!R172+$F$11/10)*VLOOKUP($B1931,$H$13:$J$17,2,0),"N/A")</f>
        <v>0.25083236909105072</v>
      </c>
      <c r="I1931" s="124" t="s">
        <v>91</v>
      </c>
      <c r="J1931" s="127">
        <f>IF(ISNUMBER((Sheet1!S172+$F$11/10)*VLOOKUP($B1931,$H$13:$J$17,2,0)),(Sheet1!S172+$F$11/10)*VLOOKUP($B1931,$H$13:$J$17,2,0),"N/A")</f>
        <v>0.27284333159105073</v>
      </c>
      <c r="K1931" s="127">
        <f>IF(ISNUMBER((Sheet1!T172+$F$11/10)*VLOOKUP($B1931,$H$13:$J$17,2,0)),(Sheet1!T172+$F$11/10)*VLOOKUP($B1931,$H$13:$J$17,2,0),"N/A")</f>
        <v>0.28481298909105079</v>
      </c>
    </row>
    <row r="1932" spans="2:11" x14ac:dyDescent="0.3">
      <c r="B1932" s="104" t="str">
        <f>Sheet1!M173</f>
        <v>NY</v>
      </c>
      <c r="C1932" s="104" t="str">
        <f>Sheet1!N173</f>
        <v>Gas</v>
      </c>
      <c r="D1932" s="104">
        <f>Sheet1!O173</f>
        <v>42582</v>
      </c>
      <c r="E1932" s="104" t="str">
        <f>Sheet1!P173</f>
        <v>Con Edison ($/therm)</v>
      </c>
      <c r="F1932" s="104" t="str">
        <f>Sheet1!Q173</f>
        <v>0-25K</v>
      </c>
      <c r="G1932" s="126" t="s">
        <v>91</v>
      </c>
      <c r="H1932" s="127">
        <f>IF(ISNUMBER((Sheet1!R173+$F$11/10)*VLOOKUP($B1932,$H$13:$J$17,2,0)),(Sheet1!R173+$F$11/10)*VLOOKUP($B1932,$H$13:$J$17,2,0),"N/A")</f>
        <v>0.48257442780750015</v>
      </c>
      <c r="I1932" s="124" t="s">
        <v>91</v>
      </c>
      <c r="J1932" s="127">
        <f>IF(ISNUMBER((Sheet1!S173+$F$11/10)*VLOOKUP($B1932,$H$13:$J$17,2,0)),(Sheet1!S173+$F$11/10)*VLOOKUP($B1932,$H$13:$J$17,2,0),"N/A")</f>
        <v>0.50051451752249998</v>
      </c>
      <c r="K1932" s="127">
        <f>IF(ISNUMBER((Sheet1!T173+$F$11/10)*VLOOKUP($B1932,$H$13:$J$17,2,0)),(Sheet1!T173+$F$11/10)*VLOOKUP($B1932,$H$13:$J$17,2,0),"N/A")</f>
        <v>0.50901341724000004</v>
      </c>
    </row>
    <row r="1933" spans="2:11" x14ac:dyDescent="0.3">
      <c r="B1933" s="104" t="str">
        <f>Sheet1!M174</f>
        <v>NY</v>
      </c>
      <c r="C1933" s="104" t="str">
        <f>Sheet1!N174</f>
        <v>Gas</v>
      </c>
      <c r="D1933" s="104">
        <f>Sheet1!O174</f>
        <v>42582</v>
      </c>
      <c r="E1933" s="104" t="str">
        <f>Sheet1!P174</f>
        <v>Con Edison ($/therm)</v>
      </c>
      <c r="F1933" s="104" t="str">
        <f>Sheet1!Q174</f>
        <v>25-75K</v>
      </c>
      <c r="G1933" s="126" t="s">
        <v>91</v>
      </c>
      <c r="H1933" s="127">
        <f>IF(ISNUMBER((Sheet1!R174+$F$11/10)*VLOOKUP($B1933,$H$13:$J$17,2,0)),(Sheet1!R174+$F$11/10)*VLOOKUP($B1933,$H$13:$J$17,2,0),"N/A")</f>
        <v>0.46217442780750012</v>
      </c>
      <c r="I1933" s="124" t="s">
        <v>91</v>
      </c>
      <c r="J1933" s="127">
        <f>IF(ISNUMBER((Sheet1!S174+$F$11/10)*VLOOKUP($B1933,$H$13:$J$17,2,0)),(Sheet1!S174+$F$11/10)*VLOOKUP($B1933,$H$13:$J$17,2,0),"N/A")</f>
        <v>0.48011451752249995</v>
      </c>
      <c r="K1933" s="127">
        <f>IF(ISNUMBER((Sheet1!T174+$F$11/10)*VLOOKUP($B1933,$H$13:$J$17,2,0)),(Sheet1!T174+$F$11/10)*VLOOKUP($B1933,$H$13:$J$17,2,0),"N/A")</f>
        <v>0.48861341724000001</v>
      </c>
    </row>
    <row r="1934" spans="2:11" x14ac:dyDescent="0.3">
      <c r="B1934" s="104" t="str">
        <f>Sheet1!M175</f>
        <v>NY</v>
      </c>
      <c r="C1934" s="104" t="str">
        <f>Sheet1!N175</f>
        <v>Gas</v>
      </c>
      <c r="D1934" s="104">
        <f>Sheet1!O175</f>
        <v>42582</v>
      </c>
      <c r="E1934" s="104" t="str">
        <f>Sheet1!P175</f>
        <v>Con Edison ($/therm)</v>
      </c>
      <c r="F1934" s="104" t="str">
        <f>Sheet1!Q175</f>
        <v>75-125K</v>
      </c>
      <c r="G1934" s="126" t="s">
        <v>91</v>
      </c>
      <c r="H1934" s="127">
        <f>IF(ISNUMBER((Sheet1!R175+$F$11/10)*VLOOKUP($B1934,$H$13:$J$17,2,0)),(Sheet1!R175+$F$11/10)*VLOOKUP($B1934,$H$13:$J$17,2,0),"N/A")</f>
        <v>0.42647442780750006</v>
      </c>
      <c r="I1934" s="124" t="s">
        <v>91</v>
      </c>
      <c r="J1934" s="127">
        <f>IF(ISNUMBER((Sheet1!S175+$F$11/10)*VLOOKUP($B1934,$H$13:$J$17,2,0)),(Sheet1!S175+$F$11/10)*VLOOKUP($B1934,$H$13:$J$17,2,0),"N/A")</f>
        <v>0.4444145175225</v>
      </c>
      <c r="K1934" s="127">
        <f>IF(ISNUMBER((Sheet1!T175+$F$11/10)*VLOOKUP($B1934,$H$13:$J$17,2,0)),(Sheet1!T175+$F$11/10)*VLOOKUP($B1934,$H$13:$J$17,2,0),"N/A")</f>
        <v>0.45291341724</v>
      </c>
    </row>
    <row r="1935" spans="2:11" x14ac:dyDescent="0.3">
      <c r="B1935" s="104" t="str">
        <f>Sheet1!M176</f>
        <v>NY</v>
      </c>
      <c r="C1935" s="104" t="str">
        <f>Sheet1!N176</f>
        <v>Gas</v>
      </c>
      <c r="D1935" s="104">
        <f>Sheet1!O176</f>
        <v>42582</v>
      </c>
      <c r="E1935" s="104" t="str">
        <f>Sheet1!P176</f>
        <v>Con Edison ($/therm)</v>
      </c>
      <c r="F1935" s="104" t="str">
        <f>Sheet1!Q176</f>
        <v>125-500K</v>
      </c>
      <c r="G1935" s="126" t="s">
        <v>91</v>
      </c>
      <c r="H1935" s="127">
        <f>IF(ISNUMBER((Sheet1!R176+$F$11/10)*VLOOKUP($B1935,$H$13:$J$17,2,0)),(Sheet1!R176+$F$11/10)*VLOOKUP($B1935,$H$13:$J$17,2,0),"N/A")</f>
        <v>0.41627442780750007</v>
      </c>
      <c r="I1935" s="124" t="s">
        <v>91</v>
      </c>
      <c r="J1935" s="127">
        <f>IF(ISNUMBER((Sheet1!S176+$F$11/10)*VLOOKUP($B1935,$H$13:$J$17,2,0)),(Sheet1!S176+$F$11/10)*VLOOKUP($B1935,$H$13:$J$17,2,0),"N/A")</f>
        <v>0.43421451752249995</v>
      </c>
      <c r="K1935" s="127">
        <f>IF(ISNUMBER((Sheet1!T176+$F$11/10)*VLOOKUP($B1935,$H$13:$J$17,2,0)),(Sheet1!T176+$F$11/10)*VLOOKUP($B1935,$H$13:$J$17,2,0),"N/A")</f>
        <v>0.44271341724000002</v>
      </c>
    </row>
    <row r="1936" spans="2:11" x14ac:dyDescent="0.3">
      <c r="B1936" s="104" t="str">
        <f>Sheet1!M177</f>
        <v>NY</v>
      </c>
      <c r="C1936" s="104" t="str">
        <f>Sheet1!N177</f>
        <v>Gas</v>
      </c>
      <c r="D1936" s="104">
        <f>Sheet1!O177</f>
        <v>42582</v>
      </c>
      <c r="E1936" s="104" t="str">
        <f>Sheet1!P177</f>
        <v>Con Edison ($/therm)</v>
      </c>
      <c r="F1936" s="104" t="str">
        <f>Sheet1!Q177</f>
        <v>500K+</v>
      </c>
      <c r="G1936" s="126" t="s">
        <v>91</v>
      </c>
      <c r="H1936" s="127">
        <f>IF(ISNUMBER((Sheet1!R177+$F$11/10)*VLOOKUP($B1936,$H$13:$J$17,2,0)),(Sheet1!R177+$F$11/10)*VLOOKUP($B1936,$H$13:$J$17,2,0),"N/A")</f>
        <v>0.40097442780750009</v>
      </c>
      <c r="I1936" s="124" t="s">
        <v>91</v>
      </c>
      <c r="J1936" s="127">
        <f>IF(ISNUMBER((Sheet1!S177+$F$11/10)*VLOOKUP($B1936,$H$13:$J$17,2,0)),(Sheet1!S177+$F$11/10)*VLOOKUP($B1936,$H$13:$J$17,2,0),"N/A")</f>
        <v>0.41891451752249997</v>
      </c>
      <c r="K1936" s="127">
        <f>IF(ISNUMBER((Sheet1!T177+$F$11/10)*VLOOKUP($B1936,$H$13:$J$17,2,0)),(Sheet1!T177+$F$11/10)*VLOOKUP($B1936,$H$13:$J$17,2,0),"N/A")</f>
        <v>0.42741341723999993</v>
      </c>
    </row>
    <row r="1937" spans="2:11" x14ac:dyDescent="0.3">
      <c r="B1937" s="104" t="str">
        <f>Sheet1!M178</f>
        <v>NY</v>
      </c>
      <c r="C1937" s="104" t="str">
        <f>Sheet1!N178</f>
        <v>Gas</v>
      </c>
      <c r="D1937" s="104">
        <f>Sheet1!O178</f>
        <v>42582</v>
      </c>
      <c r="E1937" s="104" t="str">
        <f>Sheet1!P178</f>
        <v>Nat Fuel ($/ccf)</v>
      </c>
      <c r="F1937" s="104" t="str">
        <f>Sheet1!Q178</f>
        <v>0-25K</v>
      </c>
      <c r="G1937" s="126" t="s">
        <v>91</v>
      </c>
      <c r="H1937" s="127">
        <f>IF(ISNUMBER((Sheet1!R178+$F$11/10)*VLOOKUP($B1937,$H$13:$J$17,2,0)),(Sheet1!R178+$F$11/10)*VLOOKUP($B1937,$H$13:$J$17,2,0),"N/A")</f>
        <v>0.37586872760778428</v>
      </c>
      <c r="I1937" s="124" t="s">
        <v>91</v>
      </c>
      <c r="J1937" s="127">
        <f>IF(ISNUMBER((Sheet1!S178+$F$11/10)*VLOOKUP($B1937,$H$13:$J$17,2,0)),(Sheet1!S178+$F$11/10)*VLOOKUP($B1937,$H$13:$J$17,2,0),"N/A")</f>
        <v>0.39663337760778439</v>
      </c>
      <c r="K1937" s="127">
        <f>IF(ISNUMBER((Sheet1!T178+$F$11/10)*VLOOKUP($B1937,$H$13:$J$17,2,0)),(Sheet1!T178+$F$11/10)*VLOOKUP($B1937,$H$13:$J$17,2,0),"N/A")</f>
        <v>0.40750844760778437</v>
      </c>
    </row>
    <row r="1938" spans="2:11" x14ac:dyDescent="0.3">
      <c r="B1938" s="104" t="str">
        <f>Sheet1!M179</f>
        <v>NY</v>
      </c>
      <c r="C1938" s="104" t="str">
        <f>Sheet1!N179</f>
        <v>Gas</v>
      </c>
      <c r="D1938" s="104">
        <f>Sheet1!O179</f>
        <v>42582</v>
      </c>
      <c r="E1938" s="104" t="str">
        <f>Sheet1!P179</f>
        <v>Nat Fuel ($/ccf)</v>
      </c>
      <c r="F1938" s="104" t="str">
        <f>Sheet1!Q179</f>
        <v>25-75K</v>
      </c>
      <c r="G1938" s="126" t="s">
        <v>91</v>
      </c>
      <c r="H1938" s="127">
        <f>IF(ISNUMBER((Sheet1!R179+$F$11/10)*VLOOKUP($B1938,$H$13:$J$17,2,0)),(Sheet1!R179+$F$11/10)*VLOOKUP($B1938,$H$13:$J$17,2,0),"N/A")</f>
        <v>0.35546872760778425</v>
      </c>
      <c r="I1938" s="124" t="s">
        <v>91</v>
      </c>
      <c r="J1938" s="127">
        <f>IF(ISNUMBER((Sheet1!S179+$F$11/10)*VLOOKUP($B1938,$H$13:$J$17,2,0)),(Sheet1!S179+$F$11/10)*VLOOKUP($B1938,$H$13:$J$17,2,0),"N/A")</f>
        <v>0.37623337760778436</v>
      </c>
      <c r="K1938" s="127">
        <f>IF(ISNUMBER((Sheet1!T179+$F$11/10)*VLOOKUP($B1938,$H$13:$J$17,2,0)),(Sheet1!T179+$F$11/10)*VLOOKUP($B1938,$H$13:$J$17,2,0),"N/A")</f>
        <v>0.38710844760778435</v>
      </c>
    </row>
    <row r="1939" spans="2:11" x14ac:dyDescent="0.3">
      <c r="B1939" s="104" t="str">
        <f>Sheet1!M180</f>
        <v>NY</v>
      </c>
      <c r="C1939" s="104" t="str">
        <f>Sheet1!N180</f>
        <v>Gas</v>
      </c>
      <c r="D1939" s="104">
        <f>Sheet1!O180</f>
        <v>42582</v>
      </c>
      <c r="E1939" s="104" t="str">
        <f>Sheet1!P180</f>
        <v>Nat Fuel ($/ccf)</v>
      </c>
      <c r="F1939" s="104" t="str">
        <f>Sheet1!Q180</f>
        <v>75-125K</v>
      </c>
      <c r="G1939" s="126" t="s">
        <v>91</v>
      </c>
      <c r="H1939" s="127">
        <f>IF(ISNUMBER((Sheet1!R180+$F$11/10)*VLOOKUP($B1939,$H$13:$J$17,2,0)),(Sheet1!R180+$F$11/10)*VLOOKUP($B1939,$H$13:$J$17,2,0),"N/A")</f>
        <v>0.3197687276077843</v>
      </c>
      <c r="I1939" s="124" t="s">
        <v>91</v>
      </c>
      <c r="J1939" s="127">
        <f>IF(ISNUMBER((Sheet1!S180+$F$11/10)*VLOOKUP($B1939,$H$13:$J$17,2,0)),(Sheet1!S180+$F$11/10)*VLOOKUP($B1939,$H$13:$J$17,2,0),"N/A")</f>
        <v>0.3405333776077844</v>
      </c>
      <c r="K1939" s="127">
        <f>IF(ISNUMBER((Sheet1!T180+$F$11/10)*VLOOKUP($B1939,$H$13:$J$17,2,0)),(Sheet1!T180+$F$11/10)*VLOOKUP($B1939,$H$13:$J$17,2,0),"N/A")</f>
        <v>0.35140844760778439</v>
      </c>
    </row>
    <row r="1940" spans="2:11" x14ac:dyDescent="0.3">
      <c r="B1940" s="104" t="str">
        <f>Sheet1!M181</f>
        <v>NY</v>
      </c>
      <c r="C1940" s="104" t="str">
        <f>Sheet1!N181</f>
        <v>Gas</v>
      </c>
      <c r="D1940" s="104">
        <f>Sheet1!O181</f>
        <v>42582</v>
      </c>
      <c r="E1940" s="104" t="str">
        <f>Sheet1!P181</f>
        <v>Nat Fuel ($/ccf)</v>
      </c>
      <c r="F1940" s="104" t="str">
        <f>Sheet1!Q181</f>
        <v>125-500K</v>
      </c>
      <c r="G1940" s="126" t="s">
        <v>91</v>
      </c>
      <c r="H1940" s="127">
        <f>IF(ISNUMBER((Sheet1!R181+$F$11/10)*VLOOKUP($B1940,$H$13:$J$17,2,0)),(Sheet1!R181+$F$11/10)*VLOOKUP($B1940,$H$13:$J$17,2,0),"N/A")</f>
        <v>0.30956872760778431</v>
      </c>
      <c r="I1940" s="124" t="s">
        <v>91</v>
      </c>
      <c r="J1940" s="127">
        <f>IF(ISNUMBER((Sheet1!S181+$F$11/10)*VLOOKUP($B1940,$H$13:$J$17,2,0)),(Sheet1!S181+$F$11/10)*VLOOKUP($B1940,$H$13:$J$17,2,0),"N/A")</f>
        <v>0.33033337760778436</v>
      </c>
      <c r="K1940" s="127">
        <f>IF(ISNUMBER((Sheet1!T181+$F$11/10)*VLOOKUP($B1940,$H$13:$J$17,2,0)),(Sheet1!T181+$F$11/10)*VLOOKUP($B1940,$H$13:$J$17,2,0),"N/A")</f>
        <v>0.34120844760778435</v>
      </c>
    </row>
    <row r="1941" spans="2:11" x14ac:dyDescent="0.3">
      <c r="B1941" s="104" t="str">
        <f>Sheet1!M182</f>
        <v>NY</v>
      </c>
      <c r="C1941" s="104" t="str">
        <f>Sheet1!N182</f>
        <v>Gas</v>
      </c>
      <c r="D1941" s="104">
        <f>Sheet1!O182</f>
        <v>42582</v>
      </c>
      <c r="E1941" s="104" t="str">
        <f>Sheet1!P182</f>
        <v>Nat Fuel ($/ccf)</v>
      </c>
      <c r="F1941" s="104" t="str">
        <f>Sheet1!Q182</f>
        <v>500K+</v>
      </c>
      <c r="G1941" s="126" t="s">
        <v>91</v>
      </c>
      <c r="H1941" s="127">
        <f>IF(ISNUMBER((Sheet1!R182+$F$11/10)*VLOOKUP($B1941,$H$13:$J$17,2,0)),(Sheet1!R182+$F$11/10)*VLOOKUP($B1941,$H$13:$J$17,2,0),"N/A")</f>
        <v>0.29426872760778428</v>
      </c>
      <c r="I1941" s="124" t="s">
        <v>91</v>
      </c>
      <c r="J1941" s="127">
        <f>IF(ISNUMBER((Sheet1!S182+$F$11/10)*VLOOKUP($B1941,$H$13:$J$17,2,0)),(Sheet1!S182+$F$11/10)*VLOOKUP($B1941,$H$13:$J$17,2,0),"N/A")</f>
        <v>0.31503337760778438</v>
      </c>
      <c r="K1941" s="127">
        <f>IF(ISNUMBER((Sheet1!T182+$F$11/10)*VLOOKUP($B1941,$H$13:$J$17,2,0)),(Sheet1!T182+$F$11/10)*VLOOKUP($B1941,$H$13:$J$17,2,0),"N/A")</f>
        <v>0.32590844760778442</v>
      </c>
    </row>
    <row r="1942" spans="2:11" x14ac:dyDescent="0.3">
      <c r="B1942" s="104" t="str">
        <f>Sheet1!M183</f>
        <v>NY</v>
      </c>
      <c r="C1942" s="104" t="str">
        <f>Sheet1!N183</f>
        <v>Gas</v>
      </c>
      <c r="D1942" s="104">
        <f>Sheet1!O183</f>
        <v>42582</v>
      </c>
      <c r="E1942" s="104" t="str">
        <f>Sheet1!P183</f>
        <v>NYSEG ($/therm)</v>
      </c>
      <c r="F1942" s="104" t="str">
        <f>Sheet1!Q183</f>
        <v>0-25K</v>
      </c>
      <c r="G1942" s="126" t="s">
        <v>91</v>
      </c>
      <c r="H1942" s="127">
        <f>IF(ISNUMBER((Sheet1!R183+$F$11/10)*VLOOKUP($B1942,$H$13:$J$17,2,0)),(Sheet1!R183+$F$11/10)*VLOOKUP($B1942,$H$13:$J$17,2,0),"N/A")</f>
        <v>0.40292199861723732</v>
      </c>
      <c r="I1942" s="124" t="s">
        <v>91</v>
      </c>
      <c r="J1942" s="127">
        <f>IF(ISNUMBER((Sheet1!S183+$F$11/10)*VLOOKUP($B1942,$H$13:$J$17,2,0)),(Sheet1!S183+$F$11/10)*VLOOKUP($B1942,$H$13:$J$17,2,0),"N/A")</f>
        <v>0.41880197061723723</v>
      </c>
      <c r="K1942" s="127">
        <f>IF(ISNUMBER((Sheet1!T183+$F$11/10)*VLOOKUP($B1942,$H$13:$J$17,2,0)),(Sheet1!T183+$F$11/10)*VLOOKUP($B1942,$H$13:$J$17,2,0),"N/A")</f>
        <v>0.42648077286723735</v>
      </c>
    </row>
    <row r="1943" spans="2:11" x14ac:dyDescent="0.3">
      <c r="B1943" s="104" t="str">
        <f>Sheet1!M184</f>
        <v>NY</v>
      </c>
      <c r="C1943" s="104" t="str">
        <f>Sheet1!N184</f>
        <v>Gas</v>
      </c>
      <c r="D1943" s="104">
        <f>Sheet1!O184</f>
        <v>42582</v>
      </c>
      <c r="E1943" s="104" t="str">
        <f>Sheet1!P184</f>
        <v>NYSEG ($/therm)</v>
      </c>
      <c r="F1943" s="104" t="str">
        <f>Sheet1!Q184</f>
        <v>25-75K</v>
      </c>
      <c r="G1943" s="126" t="s">
        <v>91</v>
      </c>
      <c r="H1943" s="127">
        <f>IF(ISNUMBER((Sheet1!R184+$F$11/10)*VLOOKUP($B1943,$H$13:$J$17,2,0)),(Sheet1!R184+$F$11/10)*VLOOKUP($B1943,$H$13:$J$17,2,0),"N/A")</f>
        <v>0.38252199861723729</v>
      </c>
      <c r="I1943" s="124" t="s">
        <v>91</v>
      </c>
      <c r="J1943" s="127">
        <f>IF(ISNUMBER((Sheet1!S184+$F$11/10)*VLOOKUP($B1943,$H$13:$J$17,2,0)),(Sheet1!S184+$F$11/10)*VLOOKUP($B1943,$H$13:$J$17,2,0),"N/A")</f>
        <v>0.3984019706172372</v>
      </c>
      <c r="K1943" s="127">
        <f>IF(ISNUMBER((Sheet1!T184+$F$11/10)*VLOOKUP($B1943,$H$13:$J$17,2,0)),(Sheet1!T184+$F$11/10)*VLOOKUP($B1943,$H$13:$J$17,2,0),"N/A")</f>
        <v>0.40608077286723732</v>
      </c>
    </row>
    <row r="1944" spans="2:11" x14ac:dyDescent="0.3">
      <c r="B1944" s="104" t="str">
        <f>Sheet1!M185</f>
        <v>NY</v>
      </c>
      <c r="C1944" s="104" t="str">
        <f>Sheet1!N185</f>
        <v>Gas</v>
      </c>
      <c r="D1944" s="104">
        <f>Sheet1!O185</f>
        <v>42582</v>
      </c>
      <c r="E1944" s="104" t="str">
        <f>Sheet1!P185</f>
        <v>NYSEG ($/therm)</v>
      </c>
      <c r="F1944" s="104" t="str">
        <f>Sheet1!Q185</f>
        <v>75-125K</v>
      </c>
      <c r="G1944" s="126" t="s">
        <v>91</v>
      </c>
      <c r="H1944" s="127">
        <f>IF(ISNUMBER((Sheet1!R185+$F$11/10)*VLOOKUP($B1944,$H$13:$J$17,2,0)),(Sheet1!R185+$F$11/10)*VLOOKUP($B1944,$H$13:$J$17,2,0),"N/A")</f>
        <v>0.34682199861723723</v>
      </c>
      <c r="I1944" s="124" t="s">
        <v>91</v>
      </c>
      <c r="J1944" s="127">
        <f>IF(ISNUMBER((Sheet1!S185+$F$11/10)*VLOOKUP($B1944,$H$13:$J$17,2,0)),(Sheet1!S185+$F$11/10)*VLOOKUP($B1944,$H$13:$J$17,2,0),"N/A")</f>
        <v>0.3627019706172373</v>
      </c>
      <c r="K1944" s="127">
        <f>IF(ISNUMBER((Sheet1!T185+$F$11/10)*VLOOKUP($B1944,$H$13:$J$17,2,0)),(Sheet1!T185+$F$11/10)*VLOOKUP($B1944,$H$13:$J$17,2,0),"N/A")</f>
        <v>0.3703807728672372</v>
      </c>
    </row>
    <row r="1945" spans="2:11" x14ac:dyDescent="0.3">
      <c r="B1945" s="104" t="str">
        <f>Sheet1!M186</f>
        <v>NY</v>
      </c>
      <c r="C1945" s="104" t="str">
        <f>Sheet1!N186</f>
        <v>Gas</v>
      </c>
      <c r="D1945" s="104">
        <f>Sheet1!O186</f>
        <v>42582</v>
      </c>
      <c r="E1945" s="104" t="str">
        <f>Sheet1!P186</f>
        <v>NYSEG ($/therm)</v>
      </c>
      <c r="F1945" s="104" t="str">
        <f>Sheet1!Q186</f>
        <v>125-500K</v>
      </c>
      <c r="G1945" s="126" t="s">
        <v>91</v>
      </c>
      <c r="H1945" s="127">
        <f>IF(ISNUMBER((Sheet1!R186+$F$11/10)*VLOOKUP($B1945,$H$13:$J$17,2,0)),(Sheet1!R186+$F$11/10)*VLOOKUP($B1945,$H$13:$J$17,2,0),"N/A")</f>
        <v>0.33662199861723729</v>
      </c>
      <c r="I1945" s="124" t="s">
        <v>91</v>
      </c>
      <c r="J1945" s="127">
        <f>IF(ISNUMBER((Sheet1!S186+$F$11/10)*VLOOKUP($B1945,$H$13:$J$17,2,0)),(Sheet1!S186+$F$11/10)*VLOOKUP($B1945,$H$13:$J$17,2,0),"N/A")</f>
        <v>0.35250197061723726</v>
      </c>
      <c r="K1945" s="127">
        <f>IF(ISNUMBER((Sheet1!T186+$F$11/10)*VLOOKUP($B1945,$H$13:$J$17,2,0)),(Sheet1!T186+$F$11/10)*VLOOKUP($B1945,$H$13:$J$17,2,0),"N/A")</f>
        <v>0.36018077286723726</v>
      </c>
    </row>
    <row r="1946" spans="2:11" x14ac:dyDescent="0.3">
      <c r="B1946" s="104" t="str">
        <f>Sheet1!M187</f>
        <v>NY</v>
      </c>
      <c r="C1946" s="104" t="str">
        <f>Sheet1!N187</f>
        <v>Gas</v>
      </c>
      <c r="D1946" s="104">
        <f>Sheet1!O187</f>
        <v>42582</v>
      </c>
      <c r="E1946" s="104" t="str">
        <f>Sheet1!P187</f>
        <v>NYSEG ($/therm)</v>
      </c>
      <c r="F1946" s="104" t="str">
        <f>Sheet1!Q187</f>
        <v>500K+</v>
      </c>
      <c r="G1946" s="126" t="s">
        <v>91</v>
      </c>
      <c r="H1946" s="127">
        <f>IF(ISNUMBER((Sheet1!R187+$F$11/10)*VLOOKUP($B1946,$H$13:$J$17,2,0)),(Sheet1!R187+$F$11/10)*VLOOKUP($B1946,$H$13:$J$17,2,0),"N/A")</f>
        <v>0.32132199861723726</v>
      </c>
      <c r="I1946" s="124" t="s">
        <v>91</v>
      </c>
      <c r="J1946" s="127">
        <f>IF(ISNUMBER((Sheet1!S187+$F$11/10)*VLOOKUP($B1946,$H$13:$J$17,2,0)),(Sheet1!S187+$F$11/10)*VLOOKUP($B1946,$H$13:$J$17,2,0),"N/A")</f>
        <v>0.33720197061723728</v>
      </c>
      <c r="K1946" s="127">
        <f>IF(ISNUMBER((Sheet1!T187+$F$11/10)*VLOOKUP($B1946,$H$13:$J$17,2,0)),(Sheet1!T187+$F$11/10)*VLOOKUP($B1946,$H$13:$J$17,2,0),"N/A")</f>
        <v>0.34488077286723723</v>
      </c>
    </row>
    <row r="1947" spans="2:11" x14ac:dyDescent="0.3">
      <c r="B1947" s="104" t="str">
        <f>Sheet1!M188</f>
        <v>NY</v>
      </c>
      <c r="C1947" s="104" t="str">
        <f>Sheet1!N188</f>
        <v>Gas</v>
      </c>
      <c r="D1947" s="104">
        <f>Sheet1!O188</f>
        <v>42582</v>
      </c>
      <c r="E1947" s="104" t="str">
        <f>Sheet1!P188</f>
        <v>RGE ($/therm)</v>
      </c>
      <c r="F1947" s="104" t="str">
        <f>Sheet1!Q188</f>
        <v>0-25K</v>
      </c>
      <c r="G1947" s="126" t="s">
        <v>91</v>
      </c>
      <c r="H1947" s="127">
        <f>IF(ISNUMBER((Sheet1!R188+$F$11/10)*VLOOKUP($B1947,$H$13:$J$17,2,0)),(Sheet1!R188+$F$11/10)*VLOOKUP($B1947,$H$13:$J$17,2,0),"N/A")</f>
        <v>0.36218116777334336</v>
      </c>
      <c r="I1947" s="124" t="s">
        <v>91</v>
      </c>
      <c r="J1947" s="127">
        <f>IF(ISNUMBER((Sheet1!S188+$F$11/10)*VLOOKUP($B1947,$H$13:$J$17,2,0)),(Sheet1!S188+$F$11/10)*VLOOKUP($B1947,$H$13:$J$17,2,0),"N/A")</f>
        <v>0.37876254277334331</v>
      </c>
      <c r="K1947" s="127">
        <f>IF(ISNUMBER((Sheet1!T188+$F$11/10)*VLOOKUP($B1947,$H$13:$J$17,2,0)),(Sheet1!T188+$F$11/10)*VLOOKUP($B1947,$H$13:$J$17,2,0),"N/A")</f>
        <v>0.38672015777334334</v>
      </c>
    </row>
    <row r="1948" spans="2:11" x14ac:dyDescent="0.3">
      <c r="B1948" s="104" t="str">
        <f>Sheet1!M189</f>
        <v>NY</v>
      </c>
      <c r="C1948" s="104" t="str">
        <f>Sheet1!N189</f>
        <v>Gas</v>
      </c>
      <c r="D1948" s="104">
        <f>Sheet1!O189</f>
        <v>42582</v>
      </c>
      <c r="E1948" s="104" t="str">
        <f>Sheet1!P189</f>
        <v>RGE ($/therm)</v>
      </c>
      <c r="F1948" s="104" t="str">
        <f>Sheet1!Q189</f>
        <v>25-75K</v>
      </c>
      <c r="G1948" s="126" t="s">
        <v>91</v>
      </c>
      <c r="H1948" s="127">
        <f>IF(ISNUMBER((Sheet1!R189+$F$11/10)*VLOOKUP($B1948,$H$13:$J$17,2,0)),(Sheet1!R189+$F$11/10)*VLOOKUP($B1948,$H$13:$J$17,2,0),"N/A")</f>
        <v>0.34178116777334339</v>
      </c>
      <c r="I1948" s="124" t="s">
        <v>91</v>
      </c>
      <c r="J1948" s="127">
        <f>IF(ISNUMBER((Sheet1!S189+$F$11/10)*VLOOKUP($B1948,$H$13:$J$17,2,0)),(Sheet1!S189+$F$11/10)*VLOOKUP($B1948,$H$13:$J$17,2,0),"N/A")</f>
        <v>0.35836254277334334</v>
      </c>
      <c r="K1948" s="127">
        <f>IF(ISNUMBER((Sheet1!T189+$F$11/10)*VLOOKUP($B1948,$H$13:$J$17,2,0)),(Sheet1!T189+$F$11/10)*VLOOKUP($B1948,$H$13:$J$17,2,0),"N/A")</f>
        <v>0.36632015777334331</v>
      </c>
    </row>
    <row r="1949" spans="2:11" x14ac:dyDescent="0.3">
      <c r="B1949" s="104" t="str">
        <f>Sheet1!M190</f>
        <v>NY</v>
      </c>
      <c r="C1949" s="104" t="str">
        <f>Sheet1!N190</f>
        <v>Gas</v>
      </c>
      <c r="D1949" s="104">
        <f>Sheet1!O190</f>
        <v>42582</v>
      </c>
      <c r="E1949" s="104" t="str">
        <f>Sheet1!P190</f>
        <v>RGE ($/therm)</v>
      </c>
      <c r="F1949" s="104" t="str">
        <f>Sheet1!Q190</f>
        <v>75-125K</v>
      </c>
      <c r="G1949" s="126" t="s">
        <v>91</v>
      </c>
      <c r="H1949" s="127">
        <f>IF(ISNUMBER((Sheet1!R190+$F$11/10)*VLOOKUP($B1949,$H$13:$J$17,2,0)),(Sheet1!R190+$F$11/10)*VLOOKUP($B1949,$H$13:$J$17,2,0),"N/A")</f>
        <v>0.30608116777334332</v>
      </c>
      <c r="I1949" s="124" t="s">
        <v>91</v>
      </c>
      <c r="J1949" s="127">
        <f>IF(ISNUMBER((Sheet1!S190+$F$11/10)*VLOOKUP($B1949,$H$13:$J$17,2,0)),(Sheet1!S190+$F$11/10)*VLOOKUP($B1949,$H$13:$J$17,2,0),"N/A")</f>
        <v>0.32266254277334333</v>
      </c>
      <c r="K1949" s="127">
        <f>IF(ISNUMBER((Sheet1!T190+$F$11/10)*VLOOKUP($B1949,$H$13:$J$17,2,0)),(Sheet1!T190+$F$11/10)*VLOOKUP($B1949,$H$13:$J$17,2,0),"N/A")</f>
        <v>0.33062015777334336</v>
      </c>
    </row>
    <row r="1950" spans="2:11" x14ac:dyDescent="0.3">
      <c r="B1950" s="104" t="str">
        <f>Sheet1!M191</f>
        <v>NY</v>
      </c>
      <c r="C1950" s="104" t="str">
        <f>Sheet1!N191</f>
        <v>Gas</v>
      </c>
      <c r="D1950" s="104">
        <f>Sheet1!O191</f>
        <v>42582</v>
      </c>
      <c r="E1950" s="104" t="str">
        <f>Sheet1!P191</f>
        <v>RGE ($/therm)</v>
      </c>
      <c r="F1950" s="104" t="str">
        <f>Sheet1!Q191</f>
        <v>125-500K</v>
      </c>
      <c r="G1950" s="126" t="s">
        <v>91</v>
      </c>
      <c r="H1950" s="127">
        <f>IF(ISNUMBER((Sheet1!R191+$F$11/10)*VLOOKUP($B1950,$H$13:$J$17,2,0)),(Sheet1!R191+$F$11/10)*VLOOKUP($B1950,$H$13:$J$17,2,0),"N/A")</f>
        <v>0.29588116777334333</v>
      </c>
      <c r="I1950" s="124" t="s">
        <v>91</v>
      </c>
      <c r="J1950" s="127">
        <f>IF(ISNUMBER((Sheet1!S191+$F$11/10)*VLOOKUP($B1950,$H$13:$J$17,2,0)),(Sheet1!S191+$F$11/10)*VLOOKUP($B1950,$H$13:$J$17,2,0),"N/A")</f>
        <v>0.3124625427733434</v>
      </c>
      <c r="K1950" s="127">
        <f>IF(ISNUMBER((Sheet1!T191+$F$11/10)*VLOOKUP($B1950,$H$13:$J$17,2,0)),(Sheet1!T191+$F$11/10)*VLOOKUP($B1950,$H$13:$J$17,2,0),"N/A")</f>
        <v>0.32042015777334337</v>
      </c>
    </row>
    <row r="1951" spans="2:11" x14ac:dyDescent="0.3">
      <c r="B1951" s="104" t="str">
        <f>Sheet1!M192</f>
        <v>NY</v>
      </c>
      <c r="C1951" s="104" t="str">
        <f>Sheet1!N192</f>
        <v>Gas</v>
      </c>
      <c r="D1951" s="104">
        <f>Sheet1!O192</f>
        <v>42582</v>
      </c>
      <c r="E1951" s="104" t="str">
        <f>Sheet1!P192</f>
        <v>RGE ($/therm)</v>
      </c>
      <c r="F1951" s="104" t="str">
        <f>Sheet1!Q192</f>
        <v>500K+</v>
      </c>
      <c r="G1951" s="126" t="s">
        <v>91</v>
      </c>
      <c r="H1951" s="127">
        <f>IF(ISNUMBER((Sheet1!R192+$F$11/10)*VLOOKUP($B1951,$H$13:$J$17,2,0)),(Sheet1!R192+$F$11/10)*VLOOKUP($B1951,$H$13:$J$17,2,0),"N/A")</f>
        <v>0.28058116777334341</v>
      </c>
      <c r="I1951" s="124" t="s">
        <v>91</v>
      </c>
      <c r="J1951" s="127">
        <f>IF(ISNUMBER((Sheet1!S192+$F$11/10)*VLOOKUP($B1951,$H$13:$J$17,2,0)),(Sheet1!S192+$F$11/10)*VLOOKUP($B1951,$H$13:$J$17,2,0),"N/A")</f>
        <v>0.29716254277334336</v>
      </c>
      <c r="K1951" s="127">
        <f>IF(ISNUMBER((Sheet1!T192+$F$11/10)*VLOOKUP($B1951,$H$13:$J$17,2,0)),(Sheet1!T192+$F$11/10)*VLOOKUP($B1951,$H$13:$J$17,2,0),"N/A")</f>
        <v>0.30512015777334334</v>
      </c>
    </row>
    <row r="1952" spans="2:11" x14ac:dyDescent="0.3">
      <c r="B1952" s="104" t="str">
        <f>Sheet1!M193</f>
        <v>NY</v>
      </c>
      <c r="C1952" s="104" t="str">
        <f>Sheet1!N193</f>
        <v>Gas</v>
      </c>
      <c r="D1952" s="104">
        <f>Sheet1!O193</f>
        <v>42582</v>
      </c>
      <c r="E1952" s="104" t="str">
        <f>Sheet1!P193</f>
        <v>O&amp;R ($/ccf)</v>
      </c>
      <c r="F1952" s="104" t="str">
        <f>Sheet1!Q193</f>
        <v>0-25K</v>
      </c>
      <c r="G1952" s="126" t="s">
        <v>91</v>
      </c>
      <c r="H1952" s="127">
        <f>IF(ISNUMBER((Sheet1!R193+$F$11/10)*VLOOKUP($B1952,$H$13:$J$17,2,0)),(Sheet1!R193+$F$11/10)*VLOOKUP($B1952,$H$13:$J$17,2,0),"N/A")</f>
        <v>0.50271502701750015</v>
      </c>
      <c r="I1952" s="124" t="s">
        <v>91</v>
      </c>
      <c r="J1952" s="127">
        <f>IF(ISNUMBER((Sheet1!S193+$F$11/10)*VLOOKUP($B1952,$H$13:$J$17,2,0)),(Sheet1!S193+$F$11/10)*VLOOKUP($B1952,$H$13:$J$17,2,0),"N/A")</f>
        <v>0.51767049090750006</v>
      </c>
      <c r="K1952" s="127">
        <f>IF(ISNUMBER((Sheet1!T193+$F$11/10)*VLOOKUP($B1952,$H$13:$J$17,2,0)),(Sheet1!T193+$F$11/10)*VLOOKUP($B1952,$H$13:$J$17,2,0),"N/A")</f>
        <v>0.52449739268500006</v>
      </c>
    </row>
    <row r="1953" spans="2:11" x14ac:dyDescent="0.3">
      <c r="B1953" s="104" t="str">
        <f>Sheet1!M194</f>
        <v>NY</v>
      </c>
      <c r="C1953" s="104" t="str">
        <f>Sheet1!N194</f>
        <v>Gas</v>
      </c>
      <c r="D1953" s="104">
        <f>Sheet1!O194</f>
        <v>42582</v>
      </c>
      <c r="E1953" s="104" t="str">
        <f>Sheet1!P194</f>
        <v>O&amp;R ($/ccf)</v>
      </c>
      <c r="F1953" s="104" t="str">
        <f>Sheet1!Q194</f>
        <v>25-75K</v>
      </c>
      <c r="G1953" s="126" t="s">
        <v>91</v>
      </c>
      <c r="H1953" s="127">
        <f>IF(ISNUMBER((Sheet1!R194+$F$11/10)*VLOOKUP($B1953,$H$13:$J$17,2,0)),(Sheet1!R194+$F$11/10)*VLOOKUP($B1953,$H$13:$J$17,2,0),"N/A")</f>
        <v>0.48231502701750018</v>
      </c>
      <c r="I1953" s="124" t="s">
        <v>91</v>
      </c>
      <c r="J1953" s="127">
        <f>IF(ISNUMBER((Sheet1!S194+$F$11/10)*VLOOKUP($B1953,$H$13:$J$17,2,0)),(Sheet1!S194+$F$11/10)*VLOOKUP($B1953,$H$13:$J$17,2,0),"N/A")</f>
        <v>0.49727049090750014</v>
      </c>
      <c r="K1953" s="127">
        <f>IF(ISNUMBER((Sheet1!T194+$F$11/10)*VLOOKUP($B1953,$H$13:$J$17,2,0)),(Sheet1!T194+$F$11/10)*VLOOKUP($B1953,$H$13:$J$17,2,0),"N/A")</f>
        <v>0.50409739268499998</v>
      </c>
    </row>
    <row r="1954" spans="2:11" x14ac:dyDescent="0.3">
      <c r="B1954" s="104" t="str">
        <f>Sheet1!M195</f>
        <v>NY</v>
      </c>
      <c r="C1954" s="104" t="str">
        <f>Sheet1!N195</f>
        <v>Gas</v>
      </c>
      <c r="D1954" s="104">
        <f>Sheet1!O195</f>
        <v>42582</v>
      </c>
      <c r="E1954" s="104" t="str">
        <f>Sheet1!P195</f>
        <v>O&amp;R ($/ccf)</v>
      </c>
      <c r="F1954" s="104" t="str">
        <f>Sheet1!Q195</f>
        <v>75-125K</v>
      </c>
      <c r="G1954" s="126" t="s">
        <v>91</v>
      </c>
      <c r="H1954" s="127">
        <f>IF(ISNUMBER((Sheet1!R195+$F$11/10)*VLOOKUP($B1954,$H$13:$J$17,2,0)),(Sheet1!R195+$F$11/10)*VLOOKUP($B1954,$H$13:$J$17,2,0),"N/A")</f>
        <v>0.44661502701750017</v>
      </c>
      <c r="I1954" s="124" t="s">
        <v>91</v>
      </c>
      <c r="J1954" s="127">
        <f>IF(ISNUMBER((Sheet1!S195+$F$11/10)*VLOOKUP($B1954,$H$13:$J$17,2,0)),(Sheet1!S195+$F$11/10)*VLOOKUP($B1954,$H$13:$J$17,2,0),"N/A")</f>
        <v>0.46157049090750008</v>
      </c>
      <c r="K1954" s="127">
        <f>IF(ISNUMBER((Sheet1!T195+$F$11/10)*VLOOKUP($B1954,$H$13:$J$17,2,0)),(Sheet1!T195+$F$11/10)*VLOOKUP($B1954,$H$13:$J$17,2,0),"N/A")</f>
        <v>0.46839739268500002</v>
      </c>
    </row>
    <row r="1955" spans="2:11" x14ac:dyDescent="0.3">
      <c r="B1955" s="104" t="str">
        <f>Sheet1!M196</f>
        <v>NY</v>
      </c>
      <c r="C1955" s="104" t="str">
        <f>Sheet1!N196</f>
        <v>Gas</v>
      </c>
      <c r="D1955" s="104">
        <f>Sheet1!O196</f>
        <v>42582</v>
      </c>
      <c r="E1955" s="104" t="str">
        <f>Sheet1!P196</f>
        <v>O&amp;R ($/ccf)</v>
      </c>
      <c r="F1955" s="104" t="str">
        <f>Sheet1!Q196</f>
        <v>125-500K</v>
      </c>
      <c r="G1955" s="126" t="s">
        <v>91</v>
      </c>
      <c r="H1955" s="127">
        <f>IF(ISNUMBER((Sheet1!R196+$F$11/10)*VLOOKUP($B1955,$H$13:$J$17,2,0)),(Sheet1!R196+$F$11/10)*VLOOKUP($B1955,$H$13:$J$17,2,0),"N/A")</f>
        <v>0.43641502701750012</v>
      </c>
      <c r="I1955" s="124" t="s">
        <v>91</v>
      </c>
      <c r="J1955" s="127">
        <f>IF(ISNUMBER((Sheet1!S196+$F$11/10)*VLOOKUP($B1955,$H$13:$J$17,2,0)),(Sheet1!S196+$F$11/10)*VLOOKUP($B1955,$H$13:$J$17,2,0),"N/A")</f>
        <v>0.45137049090750014</v>
      </c>
      <c r="K1955" s="127">
        <f>IF(ISNUMBER((Sheet1!T196+$F$11/10)*VLOOKUP($B1955,$H$13:$J$17,2,0)),(Sheet1!T196+$F$11/10)*VLOOKUP($B1955,$H$13:$J$17,2,0),"N/A")</f>
        <v>0.45819739268499998</v>
      </c>
    </row>
    <row r="1956" spans="2:11" x14ac:dyDescent="0.3">
      <c r="B1956" s="104" t="str">
        <f>Sheet1!M197</f>
        <v>NY</v>
      </c>
      <c r="C1956" s="104" t="str">
        <f>Sheet1!N197</f>
        <v>Gas</v>
      </c>
      <c r="D1956" s="104">
        <f>Sheet1!O197</f>
        <v>42582</v>
      </c>
      <c r="E1956" s="104" t="str">
        <f>Sheet1!P197</f>
        <v>O&amp;R ($/ccf)</v>
      </c>
      <c r="F1956" s="104" t="str">
        <f>Sheet1!Q197</f>
        <v>500K+</v>
      </c>
      <c r="G1956" s="126" t="s">
        <v>91</v>
      </c>
      <c r="H1956" s="127">
        <f>IF(ISNUMBER((Sheet1!R197+$F$11/10)*VLOOKUP($B1956,$H$13:$J$17,2,0)),(Sheet1!R197+$F$11/10)*VLOOKUP($B1956,$H$13:$J$17,2,0),"N/A")</f>
        <v>0.42111502701750014</v>
      </c>
      <c r="I1956" s="124" t="s">
        <v>91</v>
      </c>
      <c r="J1956" s="127">
        <f>IF(ISNUMBER((Sheet1!S197+$F$11/10)*VLOOKUP($B1956,$H$13:$J$17,2,0)),(Sheet1!S197+$F$11/10)*VLOOKUP($B1956,$H$13:$J$17,2,0),"N/A")</f>
        <v>0.43607049090750005</v>
      </c>
      <c r="K1956" s="127">
        <f>IF(ISNUMBER((Sheet1!T197+$F$11/10)*VLOOKUP($B1956,$H$13:$J$17,2,0)),(Sheet1!T197+$F$11/10)*VLOOKUP($B1956,$H$13:$J$17,2,0),"N/A")</f>
        <v>0.442897392685</v>
      </c>
    </row>
    <row r="1957" spans="2:11" x14ac:dyDescent="0.3">
      <c r="B1957" s="104" t="str">
        <f>Sheet1!M198</f>
        <v>NY</v>
      </c>
      <c r="C1957" s="104" t="str">
        <f>Sheet1!N198</f>
        <v>Gas</v>
      </c>
      <c r="D1957" s="104">
        <f>Sheet1!O198</f>
        <v>42582</v>
      </c>
      <c r="E1957" s="104" t="str">
        <f>Sheet1!P198</f>
        <v>Central Hud ($/ccf)</v>
      </c>
      <c r="F1957" s="104" t="str">
        <f>Sheet1!Q198</f>
        <v>0-25K</v>
      </c>
      <c r="G1957" s="126" t="s">
        <v>91</v>
      </c>
      <c r="H1957" s="127">
        <f>IF(ISNUMBER((Sheet1!R198+$F$11/10)*VLOOKUP($B1957,$H$13:$J$17,2,0)),(Sheet1!R198+$F$11/10)*VLOOKUP($B1957,$H$13:$J$17,2,0),"N/A")</f>
        <v>0.47757482832000003</v>
      </c>
      <c r="I1957" s="124" t="s">
        <v>91</v>
      </c>
      <c r="J1957" s="127">
        <f>IF(ISNUMBER((Sheet1!S198+$F$11/10)*VLOOKUP($B1957,$H$13:$J$17,2,0)),(Sheet1!S198+$F$11/10)*VLOOKUP($B1957,$H$13:$J$17,2,0),"N/A")</f>
        <v>0.48945711317250001</v>
      </c>
      <c r="K1957" s="127">
        <f>IF(ISNUMBER((Sheet1!T198+$F$11/10)*VLOOKUP($B1957,$H$13:$J$17,2,0)),(Sheet1!T198+$F$11/10)*VLOOKUP($B1957,$H$13:$J$17,2,0),"N/A")</f>
        <v>0.49455764093749993</v>
      </c>
    </row>
    <row r="1958" spans="2:11" x14ac:dyDescent="0.3">
      <c r="B1958" s="104" t="str">
        <f>Sheet1!M199</f>
        <v>NY</v>
      </c>
      <c r="C1958" s="104" t="str">
        <f>Sheet1!N199</f>
        <v>Gas</v>
      </c>
      <c r="D1958" s="104">
        <f>Sheet1!O199</f>
        <v>42582</v>
      </c>
      <c r="E1958" s="104" t="str">
        <f>Sheet1!P199</f>
        <v>Central Hud ($/ccf)</v>
      </c>
      <c r="F1958" s="104" t="str">
        <f>Sheet1!Q199</f>
        <v>25-75K</v>
      </c>
      <c r="G1958" s="126" t="s">
        <v>91</v>
      </c>
      <c r="H1958" s="127">
        <f>IF(ISNUMBER((Sheet1!R199+$F$11/10)*VLOOKUP($B1958,$H$13:$J$17,2,0)),(Sheet1!R199+$F$11/10)*VLOOKUP($B1958,$H$13:$J$17,2,0),"N/A")</f>
        <v>0.45717482832000006</v>
      </c>
      <c r="I1958" s="124" t="s">
        <v>91</v>
      </c>
      <c r="J1958" s="127">
        <f>IF(ISNUMBER((Sheet1!S199+$F$11/10)*VLOOKUP($B1958,$H$13:$J$17,2,0)),(Sheet1!S199+$F$11/10)*VLOOKUP($B1958,$H$13:$J$17,2,0),"N/A")</f>
        <v>0.46905711317249998</v>
      </c>
      <c r="K1958" s="127">
        <f>IF(ISNUMBER((Sheet1!T199+$F$11/10)*VLOOKUP($B1958,$H$13:$J$17,2,0)),(Sheet1!T199+$F$11/10)*VLOOKUP($B1958,$H$13:$J$17,2,0),"N/A")</f>
        <v>0.47415764093749996</v>
      </c>
    </row>
    <row r="1959" spans="2:11" x14ac:dyDescent="0.3">
      <c r="B1959" s="104" t="str">
        <f>Sheet1!M200</f>
        <v>NY</v>
      </c>
      <c r="C1959" s="104" t="str">
        <f>Sheet1!N200</f>
        <v>Gas</v>
      </c>
      <c r="D1959" s="104">
        <f>Sheet1!O200</f>
        <v>42582</v>
      </c>
      <c r="E1959" s="104" t="str">
        <f>Sheet1!P200</f>
        <v>Central Hud ($/ccf)</v>
      </c>
      <c r="F1959" s="104" t="str">
        <f>Sheet1!Q200</f>
        <v>75-125K</v>
      </c>
      <c r="G1959" s="126" t="s">
        <v>91</v>
      </c>
      <c r="H1959" s="127">
        <f>IF(ISNUMBER((Sheet1!R200+$F$11/10)*VLOOKUP($B1959,$H$13:$J$17,2,0)),(Sheet1!R200+$F$11/10)*VLOOKUP($B1959,$H$13:$J$17,2,0),"N/A")</f>
        <v>0.42147482832000005</v>
      </c>
      <c r="I1959" s="124" t="s">
        <v>91</v>
      </c>
      <c r="J1959" s="127">
        <f>IF(ISNUMBER((Sheet1!S200+$F$11/10)*VLOOKUP($B1959,$H$13:$J$17,2,0)),(Sheet1!S200+$F$11/10)*VLOOKUP($B1959,$H$13:$J$17,2,0),"N/A")</f>
        <v>0.43335711317250003</v>
      </c>
      <c r="K1959" s="127">
        <f>IF(ISNUMBER((Sheet1!T200+$F$11/10)*VLOOKUP($B1959,$H$13:$J$17,2,0)),(Sheet1!T200+$F$11/10)*VLOOKUP($B1959,$H$13:$J$17,2,0),"N/A")</f>
        <v>0.43845764093749995</v>
      </c>
    </row>
    <row r="1960" spans="2:11" x14ac:dyDescent="0.3">
      <c r="B1960" s="104" t="str">
        <f>Sheet1!M201</f>
        <v>NY</v>
      </c>
      <c r="C1960" s="104" t="str">
        <f>Sheet1!N201</f>
        <v>Gas</v>
      </c>
      <c r="D1960" s="104">
        <f>Sheet1!O201</f>
        <v>42582</v>
      </c>
      <c r="E1960" s="104" t="str">
        <f>Sheet1!P201</f>
        <v>Central Hud ($/ccf)</v>
      </c>
      <c r="F1960" s="104" t="str">
        <f>Sheet1!Q201</f>
        <v>125-500K</v>
      </c>
      <c r="G1960" s="126" t="s">
        <v>91</v>
      </c>
      <c r="H1960" s="127">
        <f>IF(ISNUMBER((Sheet1!R201+$F$11/10)*VLOOKUP($B1960,$H$13:$J$17,2,0)),(Sheet1!R201+$F$11/10)*VLOOKUP($B1960,$H$13:$J$17,2,0),"N/A")</f>
        <v>0.41127482832000006</v>
      </c>
      <c r="I1960" s="124" t="s">
        <v>91</v>
      </c>
      <c r="J1960" s="127">
        <f>IF(ISNUMBER((Sheet1!S201+$F$11/10)*VLOOKUP($B1960,$H$13:$J$17,2,0)),(Sheet1!S201+$F$11/10)*VLOOKUP($B1960,$H$13:$J$17,2,0),"N/A")</f>
        <v>0.42315711317249999</v>
      </c>
      <c r="K1960" s="127">
        <f>IF(ISNUMBER((Sheet1!T201+$F$11/10)*VLOOKUP($B1960,$H$13:$J$17,2,0)),(Sheet1!T201+$F$11/10)*VLOOKUP($B1960,$H$13:$J$17,2,0),"N/A")</f>
        <v>0.42825764093749996</v>
      </c>
    </row>
    <row r="1961" spans="2:11" x14ac:dyDescent="0.3">
      <c r="B1961" s="104" t="str">
        <f>Sheet1!M202</f>
        <v>NY</v>
      </c>
      <c r="C1961" s="104" t="str">
        <f>Sheet1!N202</f>
        <v>Gas</v>
      </c>
      <c r="D1961" s="104">
        <f>Sheet1!O202</f>
        <v>42582</v>
      </c>
      <c r="E1961" s="104" t="str">
        <f>Sheet1!P202</f>
        <v>Central Hud ($/ccf)</v>
      </c>
      <c r="F1961" s="104" t="str">
        <f>Sheet1!Q202</f>
        <v>500K+</v>
      </c>
      <c r="G1961" s="126" t="s">
        <v>91</v>
      </c>
      <c r="H1961" s="127">
        <f>IF(ISNUMBER((Sheet1!R202+$F$11/10)*VLOOKUP($B1961,$H$13:$J$17,2,0)),(Sheet1!R202+$F$11/10)*VLOOKUP($B1961,$H$13:$J$17,2,0),"N/A")</f>
        <v>0.39597482832000008</v>
      </c>
      <c r="I1961" s="124" t="s">
        <v>91</v>
      </c>
      <c r="J1961" s="127">
        <f>IF(ISNUMBER((Sheet1!S202+$F$11/10)*VLOOKUP($B1961,$H$13:$J$17,2,0)),(Sheet1!S202+$F$11/10)*VLOOKUP($B1961,$H$13:$J$17,2,0),"N/A")</f>
        <v>0.40785711317250006</v>
      </c>
      <c r="K1961" s="127">
        <f>IF(ISNUMBER((Sheet1!T202+$F$11/10)*VLOOKUP($B1961,$H$13:$J$17,2,0)),(Sheet1!T202+$F$11/10)*VLOOKUP($B1961,$H$13:$J$17,2,0),"N/A")</f>
        <v>0.41295764093749993</v>
      </c>
    </row>
    <row r="1962" spans="2:11" x14ac:dyDescent="0.3">
      <c r="B1962" s="104" t="str">
        <f>Sheet1!M203</f>
        <v>NY</v>
      </c>
      <c r="C1962" s="104" t="str">
        <f>Sheet1!N203</f>
        <v>Gas</v>
      </c>
      <c r="D1962" s="104">
        <f>Sheet1!O203</f>
        <v>42613</v>
      </c>
      <c r="E1962" s="104" t="str">
        <f>Sheet1!P203</f>
        <v>N-Grid NY/ Li  ($/therm)</v>
      </c>
      <c r="F1962" s="104" t="str">
        <f>Sheet1!Q203</f>
        <v>0-25K</v>
      </c>
      <c r="G1962" s="126" t="s">
        <v>91</v>
      </c>
      <c r="H1962" s="127">
        <f>IF(ISNUMBER((Sheet1!R203+$F$11/10)*VLOOKUP($B1962,$H$13:$J$17,2,0)),(Sheet1!R203+$F$11/10)*VLOOKUP($B1962,$H$13:$J$17,2,0),"N/A")</f>
        <v>0.52138203263449978</v>
      </c>
      <c r="I1962" s="124" t="s">
        <v>91</v>
      </c>
      <c r="J1962" s="127">
        <f>IF(ISNUMBER((Sheet1!S203+$F$11/10)*VLOOKUP($B1962,$H$13:$J$17,2,0)),(Sheet1!S203+$F$11/10)*VLOOKUP($B1962,$H$13:$J$17,2,0),"N/A")</f>
        <v>0.53550275325949992</v>
      </c>
      <c r="K1962" s="127">
        <f>IF(ISNUMBER((Sheet1!T203+$F$11/10)*VLOOKUP($B1962,$H$13:$J$17,2,0)),(Sheet1!T203+$F$11/10)*VLOOKUP($B1962,$H$13:$J$17,2,0),"N/A")</f>
        <v>0.54203823538449991</v>
      </c>
    </row>
    <row r="1963" spans="2:11" x14ac:dyDescent="0.3">
      <c r="B1963" s="104" t="str">
        <f>Sheet1!M204</f>
        <v>NY</v>
      </c>
      <c r="C1963" s="104" t="str">
        <f>Sheet1!N204</f>
        <v>Gas</v>
      </c>
      <c r="D1963" s="104">
        <f>Sheet1!O204</f>
        <v>42613</v>
      </c>
      <c r="E1963" s="104" t="str">
        <f>Sheet1!P204</f>
        <v>N-Grid NY/ Li  ($/therm)</v>
      </c>
      <c r="F1963" s="104" t="str">
        <f>Sheet1!Q204</f>
        <v>25-75K</v>
      </c>
      <c r="G1963" s="126" t="s">
        <v>91</v>
      </c>
      <c r="H1963" s="127">
        <f>IF(ISNUMBER((Sheet1!R204+$F$11/10)*VLOOKUP($B1963,$H$13:$J$17,2,0)),(Sheet1!R204+$F$11/10)*VLOOKUP($B1963,$H$13:$J$17,2,0),"N/A")</f>
        <v>0.50098203263449992</v>
      </c>
      <c r="I1963" s="124" t="s">
        <v>91</v>
      </c>
      <c r="J1963" s="127">
        <f>IF(ISNUMBER((Sheet1!S204+$F$11/10)*VLOOKUP($B1963,$H$13:$J$17,2,0)),(Sheet1!S204+$F$11/10)*VLOOKUP($B1963,$H$13:$J$17,2,0),"N/A")</f>
        <v>0.51510275325949995</v>
      </c>
      <c r="K1963" s="127">
        <f>IF(ISNUMBER((Sheet1!T204+$F$11/10)*VLOOKUP($B1963,$H$13:$J$17,2,0)),(Sheet1!T204+$F$11/10)*VLOOKUP($B1963,$H$13:$J$17,2,0),"N/A")</f>
        <v>0.52163823538449983</v>
      </c>
    </row>
    <row r="1964" spans="2:11" x14ac:dyDescent="0.3">
      <c r="B1964" s="104" t="str">
        <f>Sheet1!M205</f>
        <v>NY</v>
      </c>
      <c r="C1964" s="104" t="str">
        <f>Sheet1!N205</f>
        <v>Gas</v>
      </c>
      <c r="D1964" s="104">
        <f>Sheet1!O205</f>
        <v>42613</v>
      </c>
      <c r="E1964" s="104" t="str">
        <f>Sheet1!P205</f>
        <v>N-Grid NY/ Li  ($/therm)</v>
      </c>
      <c r="F1964" s="104" t="str">
        <f>Sheet1!Q205</f>
        <v>75-125K</v>
      </c>
      <c r="G1964" s="126" t="s">
        <v>91</v>
      </c>
      <c r="H1964" s="127">
        <f>IF(ISNUMBER((Sheet1!R205+$F$11/10)*VLOOKUP($B1964,$H$13:$J$17,2,0)),(Sheet1!R205+$F$11/10)*VLOOKUP($B1964,$H$13:$J$17,2,0),"N/A")</f>
        <v>0.46528203263449985</v>
      </c>
      <c r="I1964" s="124" t="s">
        <v>91</v>
      </c>
      <c r="J1964" s="127">
        <f>IF(ISNUMBER((Sheet1!S205+$F$11/10)*VLOOKUP($B1964,$H$13:$J$17,2,0)),(Sheet1!S205+$F$11/10)*VLOOKUP($B1964,$H$13:$J$17,2,0),"N/A")</f>
        <v>0.47940275325949988</v>
      </c>
      <c r="K1964" s="127">
        <f>IF(ISNUMBER((Sheet1!T205+$F$11/10)*VLOOKUP($B1964,$H$13:$J$17,2,0)),(Sheet1!T205+$F$11/10)*VLOOKUP($B1964,$H$13:$J$17,2,0),"N/A")</f>
        <v>0.48593823538449987</v>
      </c>
    </row>
    <row r="1965" spans="2:11" x14ac:dyDescent="0.3">
      <c r="B1965" s="104" t="str">
        <f>Sheet1!M206</f>
        <v>NY</v>
      </c>
      <c r="C1965" s="104" t="str">
        <f>Sheet1!N206</f>
        <v>Gas</v>
      </c>
      <c r="D1965" s="104">
        <f>Sheet1!O206</f>
        <v>42613</v>
      </c>
      <c r="E1965" s="104" t="str">
        <f>Sheet1!P206</f>
        <v>N-Grid NY/ Li  ($/therm)</v>
      </c>
      <c r="F1965" s="104" t="str">
        <f>Sheet1!Q206</f>
        <v>125-500K</v>
      </c>
      <c r="G1965" s="126" t="s">
        <v>91</v>
      </c>
      <c r="H1965" s="127">
        <f>IF(ISNUMBER((Sheet1!R206+$F$11/10)*VLOOKUP($B1965,$H$13:$J$17,2,0)),(Sheet1!R206+$F$11/10)*VLOOKUP($B1965,$H$13:$J$17,2,0),"N/A")</f>
        <v>0.45508203263449992</v>
      </c>
      <c r="I1965" s="124" t="s">
        <v>91</v>
      </c>
      <c r="J1965" s="127">
        <f>IF(ISNUMBER((Sheet1!S206+$F$11/10)*VLOOKUP($B1965,$H$13:$J$17,2,0)),(Sheet1!S206+$F$11/10)*VLOOKUP($B1965,$H$13:$J$17,2,0),"N/A")</f>
        <v>0.46920275325949989</v>
      </c>
      <c r="K1965" s="127">
        <f>IF(ISNUMBER((Sheet1!T206+$F$11/10)*VLOOKUP($B1965,$H$13:$J$17,2,0)),(Sheet1!T206+$F$11/10)*VLOOKUP($B1965,$H$13:$J$17,2,0),"N/A")</f>
        <v>0.47573823538449983</v>
      </c>
    </row>
    <row r="1966" spans="2:11" x14ac:dyDescent="0.3">
      <c r="B1966" s="104" t="str">
        <f>Sheet1!M207</f>
        <v>NY</v>
      </c>
      <c r="C1966" s="104" t="str">
        <f>Sheet1!N207</f>
        <v>Gas</v>
      </c>
      <c r="D1966" s="104">
        <f>Sheet1!O207</f>
        <v>42613</v>
      </c>
      <c r="E1966" s="104" t="str">
        <f>Sheet1!P207</f>
        <v>N-Grid NY/ Li  ($/therm)</v>
      </c>
      <c r="F1966" s="104" t="str">
        <f>Sheet1!Q207</f>
        <v>500K+</v>
      </c>
      <c r="G1966" s="126" t="s">
        <v>91</v>
      </c>
      <c r="H1966" s="127">
        <f>IF(ISNUMBER((Sheet1!R207+$F$11/10)*VLOOKUP($B1966,$H$13:$J$17,2,0)),(Sheet1!R207+$F$11/10)*VLOOKUP($B1966,$H$13:$J$17,2,0),"N/A")</f>
        <v>0.43978203263449983</v>
      </c>
      <c r="I1966" s="124" t="s">
        <v>91</v>
      </c>
      <c r="J1966" s="127">
        <f>IF(ISNUMBER((Sheet1!S207+$F$11/10)*VLOOKUP($B1966,$H$13:$J$17,2,0)),(Sheet1!S207+$F$11/10)*VLOOKUP($B1966,$H$13:$J$17,2,0),"N/A")</f>
        <v>0.45390275325949991</v>
      </c>
      <c r="K1966" s="127">
        <f>IF(ISNUMBER((Sheet1!T207+$F$11/10)*VLOOKUP($B1966,$H$13:$J$17,2,0)),(Sheet1!T207+$F$11/10)*VLOOKUP($B1966,$H$13:$J$17,2,0),"N/A")</f>
        <v>0.46043823538449985</v>
      </c>
    </row>
    <row r="1967" spans="2:11" x14ac:dyDescent="0.3">
      <c r="B1967" s="104" t="str">
        <f>Sheet1!M208</f>
        <v>NY</v>
      </c>
      <c r="C1967" s="104" t="str">
        <f>Sheet1!N208</f>
        <v>Gas</v>
      </c>
      <c r="D1967" s="104">
        <f>Sheet1!O208</f>
        <v>42613</v>
      </c>
      <c r="E1967" s="104" t="str">
        <f>Sheet1!P208</f>
        <v>N-Grid NiMo ($/therm)</v>
      </c>
      <c r="F1967" s="104" t="str">
        <f>Sheet1!Q208</f>
        <v>0-25K</v>
      </c>
      <c r="G1967" s="126" t="s">
        <v>91</v>
      </c>
      <c r="H1967" s="127">
        <f>IF(ISNUMBER((Sheet1!R208+$F$11/10)*VLOOKUP($B1967,$H$13:$J$17,2,0)),(Sheet1!R208+$F$11/10)*VLOOKUP($B1967,$H$13:$J$17,2,0),"N/A")</f>
        <v>0.33714451409105078</v>
      </c>
      <c r="I1967" s="124" t="s">
        <v>91</v>
      </c>
      <c r="J1967" s="127">
        <f>IF(ISNUMBER((Sheet1!S208+$F$11/10)*VLOOKUP($B1967,$H$13:$J$17,2,0)),(Sheet1!S208+$F$11/10)*VLOOKUP($B1967,$H$13:$J$17,2,0),"N/A")</f>
        <v>0.35762955659105072</v>
      </c>
      <c r="K1967" s="127">
        <f>IF(ISNUMBER((Sheet1!T208+$F$11/10)*VLOOKUP($B1967,$H$13:$J$17,2,0)),(Sheet1!T208+$F$11/10)*VLOOKUP($B1967,$H$13:$J$17,2,0),"N/A")</f>
        <v>0.36843309909105076</v>
      </c>
    </row>
    <row r="1968" spans="2:11" x14ac:dyDescent="0.3">
      <c r="B1968" s="104" t="str">
        <f>Sheet1!M209</f>
        <v>NY</v>
      </c>
      <c r="C1968" s="104" t="str">
        <f>Sheet1!N209</f>
        <v>Gas</v>
      </c>
      <c r="D1968" s="104">
        <f>Sheet1!O209</f>
        <v>42613</v>
      </c>
      <c r="E1968" s="104" t="str">
        <f>Sheet1!P209</f>
        <v>N-Grid NiMo ($/therm)</v>
      </c>
      <c r="F1968" s="104" t="str">
        <f>Sheet1!Q209</f>
        <v>25-75K</v>
      </c>
      <c r="G1968" s="126" t="s">
        <v>91</v>
      </c>
      <c r="H1968" s="127">
        <f>IF(ISNUMBER((Sheet1!R209+$F$11/10)*VLOOKUP($B1968,$H$13:$J$17,2,0)),(Sheet1!R209+$F$11/10)*VLOOKUP($B1968,$H$13:$J$17,2,0),"N/A")</f>
        <v>0.31674451409105076</v>
      </c>
      <c r="I1968" s="124" t="s">
        <v>91</v>
      </c>
      <c r="J1968" s="127">
        <f>IF(ISNUMBER((Sheet1!S209+$F$11/10)*VLOOKUP($B1968,$H$13:$J$17,2,0)),(Sheet1!S209+$F$11/10)*VLOOKUP($B1968,$H$13:$J$17,2,0),"N/A")</f>
        <v>0.33722955659105075</v>
      </c>
      <c r="K1968" s="127">
        <f>IF(ISNUMBER((Sheet1!T209+$F$11/10)*VLOOKUP($B1968,$H$13:$J$17,2,0)),(Sheet1!T209+$F$11/10)*VLOOKUP($B1968,$H$13:$J$17,2,0),"N/A")</f>
        <v>0.34803309909105079</v>
      </c>
    </row>
    <row r="1969" spans="2:11" x14ac:dyDescent="0.3">
      <c r="B1969" s="104" t="str">
        <f>Sheet1!M210</f>
        <v>NY</v>
      </c>
      <c r="C1969" s="104" t="str">
        <f>Sheet1!N210</f>
        <v>Gas</v>
      </c>
      <c r="D1969" s="104">
        <f>Sheet1!O210</f>
        <v>42613</v>
      </c>
      <c r="E1969" s="104" t="str">
        <f>Sheet1!P210</f>
        <v>N-Grid NiMo ($/therm)</v>
      </c>
      <c r="F1969" s="104" t="str">
        <f>Sheet1!Q210</f>
        <v>75-125K</v>
      </c>
      <c r="G1969" s="126" t="s">
        <v>91</v>
      </c>
      <c r="H1969" s="127">
        <f>IF(ISNUMBER((Sheet1!R210+$F$11/10)*VLOOKUP($B1969,$H$13:$J$17,2,0)),(Sheet1!R210+$F$11/10)*VLOOKUP($B1969,$H$13:$J$17,2,0),"N/A")</f>
        <v>0.2810445140910508</v>
      </c>
      <c r="I1969" s="124" t="s">
        <v>91</v>
      </c>
      <c r="J1969" s="127">
        <f>IF(ISNUMBER((Sheet1!S210+$F$11/10)*VLOOKUP($B1969,$H$13:$J$17,2,0)),(Sheet1!S210+$F$11/10)*VLOOKUP($B1969,$H$13:$J$17,2,0),"N/A")</f>
        <v>0.30152955659105068</v>
      </c>
      <c r="K1969" s="127">
        <f>IF(ISNUMBER((Sheet1!T210+$F$11/10)*VLOOKUP($B1969,$H$13:$J$17,2,0)),(Sheet1!T210+$F$11/10)*VLOOKUP($B1969,$H$13:$J$17,2,0),"N/A")</f>
        <v>0.31233309909105073</v>
      </c>
    </row>
    <row r="1970" spans="2:11" x14ac:dyDescent="0.3">
      <c r="B1970" s="104" t="str">
        <f>Sheet1!M211</f>
        <v>NY</v>
      </c>
      <c r="C1970" s="104" t="str">
        <f>Sheet1!N211</f>
        <v>Gas</v>
      </c>
      <c r="D1970" s="104">
        <f>Sheet1!O211</f>
        <v>42613</v>
      </c>
      <c r="E1970" s="104" t="str">
        <f>Sheet1!P211</f>
        <v>N-Grid NiMo ($/therm)</v>
      </c>
      <c r="F1970" s="104" t="str">
        <f>Sheet1!Q211</f>
        <v>125-500K</v>
      </c>
      <c r="G1970" s="126" t="s">
        <v>91</v>
      </c>
      <c r="H1970" s="127">
        <f>IF(ISNUMBER((Sheet1!R211+$F$11/10)*VLOOKUP($B1970,$H$13:$J$17,2,0)),(Sheet1!R211+$F$11/10)*VLOOKUP($B1970,$H$13:$J$17,2,0),"N/A")</f>
        <v>0.27084451409105076</v>
      </c>
      <c r="I1970" s="124" t="s">
        <v>91</v>
      </c>
      <c r="J1970" s="127">
        <f>IF(ISNUMBER((Sheet1!S211+$F$11/10)*VLOOKUP($B1970,$H$13:$J$17,2,0)),(Sheet1!S211+$F$11/10)*VLOOKUP($B1970,$H$13:$J$17,2,0),"N/A")</f>
        <v>0.2913295565910507</v>
      </c>
      <c r="K1970" s="127">
        <f>IF(ISNUMBER((Sheet1!T211+$F$11/10)*VLOOKUP($B1970,$H$13:$J$17,2,0)),(Sheet1!T211+$F$11/10)*VLOOKUP($B1970,$H$13:$J$17,2,0),"N/A")</f>
        <v>0.30213309909105079</v>
      </c>
    </row>
    <row r="1971" spans="2:11" x14ac:dyDescent="0.3">
      <c r="B1971" s="104" t="str">
        <f>Sheet1!M212</f>
        <v>NY</v>
      </c>
      <c r="C1971" s="104" t="str">
        <f>Sheet1!N212</f>
        <v>Gas</v>
      </c>
      <c r="D1971" s="104">
        <f>Sheet1!O212</f>
        <v>42613</v>
      </c>
      <c r="E1971" s="104" t="str">
        <f>Sheet1!P212</f>
        <v>N-Grid NiMo ($/therm)</v>
      </c>
      <c r="F1971" s="104" t="str">
        <f>Sheet1!Q212</f>
        <v>500K+</v>
      </c>
      <c r="G1971" s="126" t="s">
        <v>91</v>
      </c>
      <c r="H1971" s="127">
        <f>IF(ISNUMBER((Sheet1!R212+$F$11/10)*VLOOKUP($B1971,$H$13:$J$17,2,0)),(Sheet1!R212+$F$11/10)*VLOOKUP($B1971,$H$13:$J$17,2,0),"N/A")</f>
        <v>0.25554451409105072</v>
      </c>
      <c r="I1971" s="124" t="s">
        <v>91</v>
      </c>
      <c r="J1971" s="127">
        <f>IF(ISNUMBER((Sheet1!S212+$F$11/10)*VLOOKUP($B1971,$H$13:$J$17,2,0)),(Sheet1!S212+$F$11/10)*VLOOKUP($B1971,$H$13:$J$17,2,0),"N/A")</f>
        <v>0.27602955659105072</v>
      </c>
      <c r="K1971" s="127">
        <f>IF(ISNUMBER((Sheet1!T212+$F$11/10)*VLOOKUP($B1971,$H$13:$J$17,2,0)),(Sheet1!T212+$F$11/10)*VLOOKUP($B1971,$H$13:$J$17,2,0),"N/A")</f>
        <v>0.28683309909105076</v>
      </c>
    </row>
    <row r="1972" spans="2:11" x14ac:dyDescent="0.3">
      <c r="B1972" s="104" t="str">
        <f>Sheet1!M213</f>
        <v>NY</v>
      </c>
      <c r="C1972" s="104" t="str">
        <f>Sheet1!N213</f>
        <v>Gas</v>
      </c>
      <c r="D1972" s="104">
        <f>Sheet1!O213</f>
        <v>42613</v>
      </c>
      <c r="E1972" s="104" t="str">
        <f>Sheet1!P213</f>
        <v>Con Edison ($/therm)</v>
      </c>
      <c r="F1972" s="104" t="str">
        <f>Sheet1!Q213</f>
        <v>0-25K</v>
      </c>
      <c r="G1972" s="126" t="s">
        <v>91</v>
      </c>
      <c r="H1972" s="127">
        <f>IF(ISNUMBER((Sheet1!R213+$F$11/10)*VLOOKUP($B1972,$H$13:$J$17,2,0)),(Sheet1!R213+$F$11/10)*VLOOKUP($B1972,$H$13:$J$17,2,0),"N/A")</f>
        <v>0.48383870888250008</v>
      </c>
      <c r="I1972" s="124" t="s">
        <v>91</v>
      </c>
      <c r="J1972" s="127">
        <f>IF(ISNUMBER((Sheet1!S213+$F$11/10)*VLOOKUP($B1972,$H$13:$J$17,2,0)),(Sheet1!S213+$F$11/10)*VLOOKUP($B1972,$H$13:$J$17,2,0),"N/A")</f>
        <v>0.50131448758499997</v>
      </c>
      <c r="K1972" s="127">
        <f>IF(ISNUMBER((Sheet1!T213+$F$11/10)*VLOOKUP($B1972,$H$13:$J$17,2,0)),(Sheet1!T213+$F$11/10)*VLOOKUP($B1972,$H$13:$J$17,2,0),"N/A")</f>
        <v>0.50954046653999985</v>
      </c>
    </row>
    <row r="1973" spans="2:11" x14ac:dyDescent="0.3">
      <c r="B1973" s="104" t="str">
        <f>Sheet1!M214</f>
        <v>NY</v>
      </c>
      <c r="C1973" s="104" t="str">
        <f>Sheet1!N214</f>
        <v>Gas</v>
      </c>
      <c r="D1973" s="104">
        <f>Sheet1!O214</f>
        <v>42613</v>
      </c>
      <c r="E1973" s="104" t="str">
        <f>Sheet1!P214</f>
        <v>Con Edison ($/therm)</v>
      </c>
      <c r="F1973" s="104" t="str">
        <f>Sheet1!Q214</f>
        <v>25-75K</v>
      </c>
      <c r="G1973" s="126" t="s">
        <v>91</v>
      </c>
      <c r="H1973" s="127">
        <f>IF(ISNUMBER((Sheet1!R214+$F$11/10)*VLOOKUP($B1973,$H$13:$J$17,2,0)),(Sheet1!R214+$F$11/10)*VLOOKUP($B1973,$H$13:$J$17,2,0),"N/A")</f>
        <v>0.46343870888250005</v>
      </c>
      <c r="I1973" s="124" t="s">
        <v>91</v>
      </c>
      <c r="J1973" s="127">
        <f>IF(ISNUMBER((Sheet1!S214+$F$11/10)*VLOOKUP($B1973,$H$13:$J$17,2,0)),(Sheet1!S214+$F$11/10)*VLOOKUP($B1973,$H$13:$J$17,2,0),"N/A")</f>
        <v>0.48091448758499994</v>
      </c>
      <c r="K1973" s="127">
        <f>IF(ISNUMBER((Sheet1!T214+$F$11/10)*VLOOKUP($B1973,$H$13:$J$17,2,0)),(Sheet1!T214+$F$11/10)*VLOOKUP($B1973,$H$13:$J$17,2,0),"N/A")</f>
        <v>0.48914046653999982</v>
      </c>
    </row>
    <row r="1974" spans="2:11" x14ac:dyDescent="0.3">
      <c r="B1974" s="104" t="str">
        <f>Sheet1!M215</f>
        <v>NY</v>
      </c>
      <c r="C1974" s="104" t="str">
        <f>Sheet1!N215</f>
        <v>Gas</v>
      </c>
      <c r="D1974" s="104">
        <f>Sheet1!O215</f>
        <v>42613</v>
      </c>
      <c r="E1974" s="104" t="str">
        <f>Sheet1!P215</f>
        <v>Con Edison ($/therm)</v>
      </c>
      <c r="F1974" s="104" t="str">
        <f>Sheet1!Q215</f>
        <v>75-125K</v>
      </c>
      <c r="G1974" s="126" t="s">
        <v>91</v>
      </c>
      <c r="H1974" s="127">
        <f>IF(ISNUMBER((Sheet1!R215+$F$11/10)*VLOOKUP($B1974,$H$13:$J$17,2,0)),(Sheet1!R215+$F$11/10)*VLOOKUP($B1974,$H$13:$J$17,2,0),"N/A")</f>
        <v>0.42773870888250004</v>
      </c>
      <c r="I1974" s="124" t="s">
        <v>91</v>
      </c>
      <c r="J1974" s="127">
        <f>IF(ISNUMBER((Sheet1!S215+$F$11/10)*VLOOKUP($B1974,$H$13:$J$17,2,0)),(Sheet1!S215+$F$11/10)*VLOOKUP($B1974,$H$13:$J$17,2,0),"N/A")</f>
        <v>0.44521448758499998</v>
      </c>
      <c r="K1974" s="127">
        <f>IF(ISNUMBER((Sheet1!T215+$F$11/10)*VLOOKUP($B1974,$H$13:$J$17,2,0)),(Sheet1!T215+$F$11/10)*VLOOKUP($B1974,$H$13:$J$17,2,0),"N/A")</f>
        <v>0.45344046653999992</v>
      </c>
    </row>
    <row r="1975" spans="2:11" x14ac:dyDescent="0.3">
      <c r="B1975" s="104" t="str">
        <f>Sheet1!M216</f>
        <v>NY</v>
      </c>
      <c r="C1975" s="104" t="str">
        <f>Sheet1!N216</f>
        <v>Gas</v>
      </c>
      <c r="D1975" s="104">
        <f>Sheet1!O216</f>
        <v>42613</v>
      </c>
      <c r="E1975" s="104" t="str">
        <f>Sheet1!P216</f>
        <v>Con Edison ($/therm)</v>
      </c>
      <c r="F1975" s="104" t="str">
        <f>Sheet1!Q216</f>
        <v>125-500K</v>
      </c>
      <c r="G1975" s="126" t="s">
        <v>91</v>
      </c>
      <c r="H1975" s="127">
        <f>IF(ISNUMBER((Sheet1!R216+$F$11/10)*VLOOKUP($B1975,$H$13:$J$17,2,0)),(Sheet1!R216+$F$11/10)*VLOOKUP($B1975,$H$13:$J$17,2,0),"N/A")</f>
        <v>0.41753870888250005</v>
      </c>
      <c r="I1975" s="124" t="s">
        <v>91</v>
      </c>
      <c r="J1975" s="127">
        <f>IF(ISNUMBER((Sheet1!S216+$F$11/10)*VLOOKUP($B1975,$H$13:$J$17,2,0)),(Sheet1!S216+$F$11/10)*VLOOKUP($B1975,$H$13:$J$17,2,0),"N/A")</f>
        <v>0.43501448758499994</v>
      </c>
      <c r="K1975" s="127">
        <f>IF(ISNUMBER((Sheet1!T216+$F$11/10)*VLOOKUP($B1975,$H$13:$J$17,2,0)),(Sheet1!T216+$F$11/10)*VLOOKUP($B1975,$H$13:$J$17,2,0),"N/A")</f>
        <v>0.44324046653999988</v>
      </c>
    </row>
    <row r="1976" spans="2:11" x14ac:dyDescent="0.3">
      <c r="B1976" s="104" t="str">
        <f>Sheet1!M217</f>
        <v>NY</v>
      </c>
      <c r="C1976" s="104" t="str">
        <f>Sheet1!N217</f>
        <v>Gas</v>
      </c>
      <c r="D1976" s="104">
        <f>Sheet1!O217</f>
        <v>42613</v>
      </c>
      <c r="E1976" s="104" t="str">
        <f>Sheet1!P217</f>
        <v>Con Edison ($/therm)</v>
      </c>
      <c r="F1976" s="104" t="str">
        <f>Sheet1!Q217</f>
        <v>500K+</v>
      </c>
      <c r="G1976" s="126" t="s">
        <v>91</v>
      </c>
      <c r="H1976" s="127">
        <f>IF(ISNUMBER((Sheet1!R217+$F$11/10)*VLOOKUP($B1976,$H$13:$J$17,2,0)),(Sheet1!R217+$F$11/10)*VLOOKUP($B1976,$H$13:$J$17,2,0),"N/A")</f>
        <v>0.40223870888250007</v>
      </c>
      <c r="I1976" s="124" t="s">
        <v>91</v>
      </c>
      <c r="J1976" s="127">
        <f>IF(ISNUMBER((Sheet1!S217+$F$11/10)*VLOOKUP($B1976,$H$13:$J$17,2,0)),(Sheet1!S217+$F$11/10)*VLOOKUP($B1976,$H$13:$J$17,2,0),"N/A")</f>
        <v>0.41971448758499996</v>
      </c>
      <c r="K1976" s="127">
        <f>IF(ISNUMBER((Sheet1!T217+$F$11/10)*VLOOKUP($B1976,$H$13:$J$17,2,0)),(Sheet1!T217+$F$11/10)*VLOOKUP($B1976,$H$13:$J$17,2,0),"N/A")</f>
        <v>0.4279404665399999</v>
      </c>
    </row>
    <row r="1977" spans="2:11" x14ac:dyDescent="0.3">
      <c r="B1977" s="104" t="str">
        <f>Sheet1!M218</f>
        <v>NY</v>
      </c>
      <c r="C1977" s="104" t="str">
        <f>Sheet1!N218</f>
        <v>Gas</v>
      </c>
      <c r="D1977" s="104">
        <f>Sheet1!O218</f>
        <v>42613</v>
      </c>
      <c r="E1977" s="104" t="str">
        <f>Sheet1!P218</f>
        <v>Nat Fuel ($/ccf)</v>
      </c>
      <c r="F1977" s="104" t="str">
        <f>Sheet1!Q218</f>
        <v>0-25K</v>
      </c>
      <c r="G1977" s="126" t="s">
        <v>91</v>
      </c>
      <c r="H1977" s="127">
        <f>IF(ISNUMBER((Sheet1!R218+$F$11/10)*VLOOKUP($B1977,$H$13:$J$17,2,0)),(Sheet1!R218+$F$11/10)*VLOOKUP($B1977,$H$13:$J$17,2,0),"N/A")</f>
        <v>0.38094934760778432</v>
      </c>
      <c r="I1977" s="124" t="s">
        <v>91</v>
      </c>
      <c r="J1977" s="127">
        <f>IF(ISNUMBER((Sheet1!S218+$F$11/10)*VLOOKUP($B1977,$H$13:$J$17,2,0)),(Sheet1!S218+$F$11/10)*VLOOKUP($B1977,$H$13:$J$17,2,0),"N/A")</f>
        <v>0.40000384010778439</v>
      </c>
      <c r="K1977" s="127">
        <f>IF(ISNUMBER((Sheet1!T218+$F$11/10)*VLOOKUP($B1977,$H$13:$J$17,2,0)),(Sheet1!T218+$F$11/10)*VLOOKUP($B1977,$H$13:$J$17,2,0),"N/A")</f>
        <v>0.40962970760778444</v>
      </c>
    </row>
    <row r="1978" spans="2:11" x14ac:dyDescent="0.3">
      <c r="B1978" s="104" t="str">
        <f>Sheet1!M219</f>
        <v>NY</v>
      </c>
      <c r="C1978" s="104" t="str">
        <f>Sheet1!N219</f>
        <v>Gas</v>
      </c>
      <c r="D1978" s="104">
        <f>Sheet1!O219</f>
        <v>42613</v>
      </c>
      <c r="E1978" s="104" t="str">
        <f>Sheet1!P219</f>
        <v>Nat Fuel ($/ccf)</v>
      </c>
      <c r="F1978" s="104" t="str">
        <f>Sheet1!Q219</f>
        <v>25-75K</v>
      </c>
      <c r="G1978" s="126" t="s">
        <v>91</v>
      </c>
      <c r="H1978" s="127">
        <f>IF(ISNUMBER((Sheet1!R219+$F$11/10)*VLOOKUP($B1978,$H$13:$J$17,2,0)),(Sheet1!R219+$F$11/10)*VLOOKUP($B1978,$H$13:$J$17,2,0),"N/A")</f>
        <v>0.36054934760778434</v>
      </c>
      <c r="I1978" s="124" t="s">
        <v>91</v>
      </c>
      <c r="J1978" s="127">
        <f>IF(ISNUMBER((Sheet1!S219+$F$11/10)*VLOOKUP($B1978,$H$13:$J$17,2,0)),(Sheet1!S219+$F$11/10)*VLOOKUP($B1978,$H$13:$J$17,2,0),"N/A")</f>
        <v>0.37960384010778447</v>
      </c>
      <c r="K1978" s="127">
        <f>IF(ISNUMBER((Sheet1!T219+$F$11/10)*VLOOKUP($B1978,$H$13:$J$17,2,0)),(Sheet1!T219+$F$11/10)*VLOOKUP($B1978,$H$13:$J$17,2,0),"N/A")</f>
        <v>0.38922970760778441</v>
      </c>
    </row>
    <row r="1979" spans="2:11" x14ac:dyDescent="0.3">
      <c r="B1979" s="104" t="str">
        <f>Sheet1!M220</f>
        <v>NY</v>
      </c>
      <c r="C1979" s="104" t="str">
        <f>Sheet1!N220</f>
        <v>Gas</v>
      </c>
      <c r="D1979" s="104">
        <f>Sheet1!O220</f>
        <v>42613</v>
      </c>
      <c r="E1979" s="104" t="str">
        <f>Sheet1!P220</f>
        <v>Nat Fuel ($/ccf)</v>
      </c>
      <c r="F1979" s="104" t="str">
        <f>Sheet1!Q220</f>
        <v>75-125K</v>
      </c>
      <c r="G1979" s="126" t="s">
        <v>91</v>
      </c>
      <c r="H1979" s="127">
        <f>IF(ISNUMBER((Sheet1!R220+$F$11/10)*VLOOKUP($B1979,$H$13:$J$17,2,0)),(Sheet1!R220+$F$11/10)*VLOOKUP($B1979,$H$13:$J$17,2,0),"N/A")</f>
        <v>0.32484934760778433</v>
      </c>
      <c r="I1979" s="124" t="s">
        <v>91</v>
      </c>
      <c r="J1979" s="127">
        <f>IF(ISNUMBER((Sheet1!S220+$F$11/10)*VLOOKUP($B1979,$H$13:$J$17,2,0)),(Sheet1!S220+$F$11/10)*VLOOKUP($B1979,$H$13:$J$17,2,0),"N/A")</f>
        <v>0.34390384010778435</v>
      </c>
      <c r="K1979" s="127">
        <f>IF(ISNUMBER((Sheet1!T220+$F$11/10)*VLOOKUP($B1979,$H$13:$J$17,2,0)),(Sheet1!T220+$F$11/10)*VLOOKUP($B1979,$H$13:$J$17,2,0),"N/A")</f>
        <v>0.3535297076077844</v>
      </c>
    </row>
    <row r="1980" spans="2:11" x14ac:dyDescent="0.3">
      <c r="B1980" s="104" t="str">
        <f>Sheet1!M221</f>
        <v>NY</v>
      </c>
      <c r="C1980" s="104" t="str">
        <f>Sheet1!N221</f>
        <v>Gas</v>
      </c>
      <c r="D1980" s="104">
        <f>Sheet1!O221</f>
        <v>42613</v>
      </c>
      <c r="E1980" s="104" t="str">
        <f>Sheet1!P221</f>
        <v>Nat Fuel ($/ccf)</v>
      </c>
      <c r="F1980" s="104" t="str">
        <f>Sheet1!Q221</f>
        <v>125-500K</v>
      </c>
      <c r="G1980" s="126" t="s">
        <v>91</v>
      </c>
      <c r="H1980" s="127">
        <f>IF(ISNUMBER((Sheet1!R221+$F$11/10)*VLOOKUP($B1980,$H$13:$J$17,2,0)),(Sheet1!R221+$F$11/10)*VLOOKUP($B1980,$H$13:$J$17,2,0),"N/A")</f>
        <v>0.31464934760778429</v>
      </c>
      <c r="I1980" s="124" t="s">
        <v>91</v>
      </c>
      <c r="J1980" s="127">
        <f>IF(ISNUMBER((Sheet1!S221+$F$11/10)*VLOOKUP($B1980,$H$13:$J$17,2,0)),(Sheet1!S221+$F$11/10)*VLOOKUP($B1980,$H$13:$J$17,2,0),"N/A")</f>
        <v>0.33370384010778442</v>
      </c>
      <c r="K1980" s="127">
        <f>IF(ISNUMBER((Sheet1!T221+$F$11/10)*VLOOKUP($B1980,$H$13:$J$17,2,0)),(Sheet1!T221+$F$11/10)*VLOOKUP($B1980,$H$13:$J$17,2,0),"N/A")</f>
        <v>0.34332970760778442</v>
      </c>
    </row>
    <row r="1981" spans="2:11" x14ac:dyDescent="0.3">
      <c r="B1981" s="104" t="str">
        <f>Sheet1!M222</f>
        <v>NY</v>
      </c>
      <c r="C1981" s="104" t="str">
        <f>Sheet1!N222</f>
        <v>Gas</v>
      </c>
      <c r="D1981" s="104">
        <f>Sheet1!O222</f>
        <v>42613</v>
      </c>
      <c r="E1981" s="104" t="str">
        <f>Sheet1!P222</f>
        <v>Nat Fuel ($/ccf)</v>
      </c>
      <c r="F1981" s="104" t="str">
        <f>Sheet1!Q222</f>
        <v>500K+</v>
      </c>
      <c r="G1981" s="126" t="s">
        <v>91</v>
      </c>
      <c r="H1981" s="127">
        <f>IF(ISNUMBER((Sheet1!R222+$F$11/10)*VLOOKUP($B1981,$H$13:$J$17,2,0)),(Sheet1!R222+$F$11/10)*VLOOKUP($B1981,$H$13:$J$17,2,0),"N/A")</f>
        <v>0.29934934760778437</v>
      </c>
      <c r="I1981" s="124" t="s">
        <v>91</v>
      </c>
      <c r="J1981" s="127">
        <f>IF(ISNUMBER((Sheet1!S222+$F$11/10)*VLOOKUP($B1981,$H$13:$J$17,2,0)),(Sheet1!S222+$F$11/10)*VLOOKUP($B1981,$H$13:$J$17,2,0),"N/A")</f>
        <v>0.31840384010778444</v>
      </c>
      <c r="K1981" s="127">
        <f>IF(ISNUMBER((Sheet1!T222+$F$11/10)*VLOOKUP($B1981,$H$13:$J$17,2,0)),(Sheet1!T222+$F$11/10)*VLOOKUP($B1981,$H$13:$J$17,2,0),"N/A")</f>
        <v>0.32802970760778444</v>
      </c>
    </row>
    <row r="1982" spans="2:11" x14ac:dyDescent="0.3">
      <c r="B1982" s="104" t="str">
        <f>Sheet1!M223</f>
        <v>NY</v>
      </c>
      <c r="C1982" s="104" t="str">
        <f>Sheet1!N223</f>
        <v>Gas</v>
      </c>
      <c r="D1982" s="104">
        <f>Sheet1!O223</f>
        <v>42613</v>
      </c>
      <c r="E1982" s="104" t="str">
        <f>Sheet1!P223</f>
        <v>NYSEG ($/therm)</v>
      </c>
      <c r="F1982" s="104" t="str">
        <f>Sheet1!Q223</f>
        <v>0-25K</v>
      </c>
      <c r="G1982" s="126" t="s">
        <v>91</v>
      </c>
      <c r="H1982" s="127">
        <f>IF(ISNUMBER((Sheet1!R223+$F$11/10)*VLOOKUP($B1982,$H$13:$J$17,2,0)),(Sheet1!R223+$F$11/10)*VLOOKUP($B1982,$H$13:$J$17,2,0),"N/A")</f>
        <v>0.40690521336723734</v>
      </c>
      <c r="I1982" s="124" t="s">
        <v>91</v>
      </c>
      <c r="J1982" s="127">
        <f>IF(ISNUMBER((Sheet1!S223+$F$11/10)*VLOOKUP($B1982,$H$13:$J$17,2,0)),(Sheet1!S223+$F$11/10)*VLOOKUP($B1982,$H$13:$J$17,2,0),"N/A")</f>
        <v>0.42116053574223739</v>
      </c>
      <c r="K1982" s="127">
        <f>IF(ISNUMBER((Sheet1!T223+$F$11/10)*VLOOKUP($B1982,$H$13:$J$17,2,0)),(Sheet1!T223+$F$11/10)*VLOOKUP($B1982,$H$13:$J$17,2,0),"N/A")</f>
        <v>0.42808884111723727</v>
      </c>
    </row>
    <row r="1983" spans="2:11" x14ac:dyDescent="0.3">
      <c r="B1983" s="104" t="str">
        <f>Sheet1!M224</f>
        <v>NY</v>
      </c>
      <c r="C1983" s="104" t="str">
        <f>Sheet1!N224</f>
        <v>Gas</v>
      </c>
      <c r="D1983" s="104">
        <f>Sheet1!O224</f>
        <v>42613</v>
      </c>
      <c r="E1983" s="104" t="str">
        <f>Sheet1!P224</f>
        <v>NYSEG ($/therm)</v>
      </c>
      <c r="F1983" s="104" t="str">
        <f>Sheet1!Q224</f>
        <v>25-75K</v>
      </c>
      <c r="G1983" s="126" t="s">
        <v>91</v>
      </c>
      <c r="H1983" s="127">
        <f>IF(ISNUMBER((Sheet1!R224+$F$11/10)*VLOOKUP($B1983,$H$13:$J$17,2,0)),(Sheet1!R224+$F$11/10)*VLOOKUP($B1983,$H$13:$J$17,2,0),"N/A")</f>
        <v>0.38650521336723731</v>
      </c>
      <c r="I1983" s="124" t="s">
        <v>91</v>
      </c>
      <c r="J1983" s="127">
        <f>IF(ISNUMBER((Sheet1!S224+$F$11/10)*VLOOKUP($B1983,$H$13:$J$17,2,0)),(Sheet1!S224+$F$11/10)*VLOOKUP($B1983,$H$13:$J$17,2,0),"N/A")</f>
        <v>0.40076053574223736</v>
      </c>
      <c r="K1983" s="127">
        <f>IF(ISNUMBER((Sheet1!T224+$F$11/10)*VLOOKUP($B1983,$H$13:$J$17,2,0)),(Sheet1!T224+$F$11/10)*VLOOKUP($B1983,$H$13:$J$17,2,0),"N/A")</f>
        <v>0.4076888411172373</v>
      </c>
    </row>
    <row r="1984" spans="2:11" x14ac:dyDescent="0.3">
      <c r="B1984" s="104" t="str">
        <f>Sheet1!M225</f>
        <v>NY</v>
      </c>
      <c r="C1984" s="104" t="str">
        <f>Sheet1!N225</f>
        <v>Gas</v>
      </c>
      <c r="D1984" s="104">
        <f>Sheet1!O225</f>
        <v>42613</v>
      </c>
      <c r="E1984" s="104" t="str">
        <f>Sheet1!P225</f>
        <v>NYSEG ($/therm)</v>
      </c>
      <c r="F1984" s="104" t="str">
        <f>Sheet1!Q225</f>
        <v>75-125K</v>
      </c>
      <c r="G1984" s="126" t="s">
        <v>91</v>
      </c>
      <c r="H1984" s="127">
        <f>IF(ISNUMBER((Sheet1!R225+$F$11/10)*VLOOKUP($B1984,$H$13:$J$17,2,0)),(Sheet1!R225+$F$11/10)*VLOOKUP($B1984,$H$13:$J$17,2,0),"N/A")</f>
        <v>0.3508052133672373</v>
      </c>
      <c r="I1984" s="124" t="s">
        <v>91</v>
      </c>
      <c r="J1984" s="127">
        <f>IF(ISNUMBER((Sheet1!S225+$F$11/10)*VLOOKUP($B1984,$H$13:$J$17,2,0)),(Sheet1!S225+$F$11/10)*VLOOKUP($B1984,$H$13:$J$17,2,0),"N/A")</f>
        <v>0.36506053574223735</v>
      </c>
      <c r="K1984" s="127">
        <f>IF(ISNUMBER((Sheet1!T225+$F$11/10)*VLOOKUP($B1984,$H$13:$J$17,2,0)),(Sheet1!T225+$F$11/10)*VLOOKUP($B1984,$H$13:$J$17,2,0),"N/A")</f>
        <v>0.37198884111723729</v>
      </c>
    </row>
    <row r="1985" spans="2:11" x14ac:dyDescent="0.3">
      <c r="B1985" s="104" t="str">
        <f>Sheet1!M226</f>
        <v>NY</v>
      </c>
      <c r="C1985" s="104" t="str">
        <f>Sheet1!N226</f>
        <v>Gas</v>
      </c>
      <c r="D1985" s="104">
        <f>Sheet1!O226</f>
        <v>42613</v>
      </c>
      <c r="E1985" s="104" t="str">
        <f>Sheet1!P226</f>
        <v>NYSEG ($/therm)</v>
      </c>
      <c r="F1985" s="104" t="str">
        <f>Sheet1!Q226</f>
        <v>125-500K</v>
      </c>
      <c r="G1985" s="126" t="s">
        <v>91</v>
      </c>
      <c r="H1985" s="127">
        <f>IF(ISNUMBER((Sheet1!R226+$F$11/10)*VLOOKUP($B1985,$H$13:$J$17,2,0)),(Sheet1!R226+$F$11/10)*VLOOKUP($B1985,$H$13:$J$17,2,0),"N/A")</f>
        <v>0.34060521336723731</v>
      </c>
      <c r="I1985" s="124" t="s">
        <v>91</v>
      </c>
      <c r="J1985" s="127">
        <f>IF(ISNUMBER((Sheet1!S226+$F$11/10)*VLOOKUP($B1985,$H$13:$J$17,2,0)),(Sheet1!S226+$F$11/10)*VLOOKUP($B1985,$H$13:$J$17,2,0),"N/A")</f>
        <v>0.3548605357422373</v>
      </c>
      <c r="K1985" s="127">
        <f>IF(ISNUMBER((Sheet1!T226+$F$11/10)*VLOOKUP($B1985,$H$13:$J$17,2,0)),(Sheet1!T226+$F$11/10)*VLOOKUP($B1985,$H$13:$J$17,2,0),"N/A")</f>
        <v>0.3617888411172373</v>
      </c>
    </row>
    <row r="1986" spans="2:11" x14ac:dyDescent="0.3">
      <c r="B1986" s="104" t="str">
        <f>Sheet1!M227</f>
        <v>NY</v>
      </c>
      <c r="C1986" s="104" t="str">
        <f>Sheet1!N227</f>
        <v>Gas</v>
      </c>
      <c r="D1986" s="104">
        <f>Sheet1!O227</f>
        <v>42613</v>
      </c>
      <c r="E1986" s="104" t="str">
        <f>Sheet1!P227</f>
        <v>NYSEG ($/therm)</v>
      </c>
      <c r="F1986" s="104" t="str">
        <f>Sheet1!Q227</f>
        <v>500K+</v>
      </c>
      <c r="G1986" s="126" t="s">
        <v>91</v>
      </c>
      <c r="H1986" s="127">
        <f>IF(ISNUMBER((Sheet1!R227+$F$11/10)*VLOOKUP($B1986,$H$13:$J$17,2,0)),(Sheet1!R227+$F$11/10)*VLOOKUP($B1986,$H$13:$J$17,2,0),"N/A")</f>
        <v>0.32530521336723733</v>
      </c>
      <c r="I1986" s="124" t="s">
        <v>91</v>
      </c>
      <c r="J1986" s="127">
        <f>IF(ISNUMBER((Sheet1!S227+$F$11/10)*VLOOKUP($B1986,$H$13:$J$17,2,0)),(Sheet1!S227+$F$11/10)*VLOOKUP($B1986,$H$13:$J$17,2,0),"N/A")</f>
        <v>0.33956053574223738</v>
      </c>
      <c r="K1986" s="127">
        <f>IF(ISNUMBER((Sheet1!T227+$F$11/10)*VLOOKUP($B1986,$H$13:$J$17,2,0)),(Sheet1!T227+$F$11/10)*VLOOKUP($B1986,$H$13:$J$17,2,0),"N/A")</f>
        <v>0.34648884111723732</v>
      </c>
    </row>
    <row r="1987" spans="2:11" x14ac:dyDescent="0.3">
      <c r="B1987" s="104" t="str">
        <f>Sheet1!M228</f>
        <v>NY</v>
      </c>
      <c r="C1987" s="104" t="str">
        <f>Sheet1!N228</f>
        <v>Gas</v>
      </c>
      <c r="D1987" s="104">
        <f>Sheet1!O228</f>
        <v>42613</v>
      </c>
      <c r="E1987" s="104" t="str">
        <f>Sheet1!P228</f>
        <v>RGE ($/therm)</v>
      </c>
      <c r="F1987" s="104" t="str">
        <f>Sheet1!Q228</f>
        <v>0-25K</v>
      </c>
      <c r="G1987" s="126" t="s">
        <v>91</v>
      </c>
      <c r="H1987" s="127">
        <f>IF(ISNUMBER((Sheet1!R228+$F$11/10)*VLOOKUP($B1987,$H$13:$J$17,2,0)),(Sheet1!R228+$F$11/10)*VLOOKUP($B1987,$H$13:$J$17,2,0),"N/A")</f>
        <v>0.36610000777334334</v>
      </c>
      <c r="I1987" s="124" t="s">
        <v>91</v>
      </c>
      <c r="J1987" s="127">
        <f>IF(ISNUMBER((Sheet1!S228+$F$11/10)*VLOOKUP($B1987,$H$13:$J$17,2,0)),(Sheet1!S228+$F$11/10)*VLOOKUP($B1987,$H$13:$J$17,2,0),"N/A")</f>
        <v>0.38119447777334331</v>
      </c>
      <c r="K1987" s="127">
        <f>IF(ISNUMBER((Sheet1!T228+$F$11/10)*VLOOKUP($B1987,$H$13:$J$17,2,0)),(Sheet1!T228+$F$11/10)*VLOOKUP($B1987,$H$13:$J$17,2,0),"N/A")</f>
        <v>0.38836745777334325</v>
      </c>
    </row>
    <row r="1988" spans="2:11" x14ac:dyDescent="0.3">
      <c r="B1988" s="104" t="str">
        <f>Sheet1!M229</f>
        <v>NY</v>
      </c>
      <c r="C1988" s="104" t="str">
        <f>Sheet1!N229</f>
        <v>Gas</v>
      </c>
      <c r="D1988" s="104">
        <f>Sheet1!O229</f>
        <v>42613</v>
      </c>
      <c r="E1988" s="104" t="str">
        <f>Sheet1!P229</f>
        <v>RGE ($/therm)</v>
      </c>
      <c r="F1988" s="104" t="str">
        <f>Sheet1!Q229</f>
        <v>25-75K</v>
      </c>
      <c r="G1988" s="126" t="s">
        <v>91</v>
      </c>
      <c r="H1988" s="127">
        <f>IF(ISNUMBER((Sheet1!R229+$F$11/10)*VLOOKUP($B1988,$H$13:$J$17,2,0)),(Sheet1!R229+$F$11/10)*VLOOKUP($B1988,$H$13:$J$17,2,0),"N/A")</f>
        <v>0.34570000777334342</v>
      </c>
      <c r="I1988" s="124" t="s">
        <v>91</v>
      </c>
      <c r="J1988" s="127">
        <f>IF(ISNUMBER((Sheet1!S229+$F$11/10)*VLOOKUP($B1988,$H$13:$J$17,2,0)),(Sheet1!S229+$F$11/10)*VLOOKUP($B1988,$H$13:$J$17,2,0),"N/A")</f>
        <v>0.36079447777334334</v>
      </c>
      <c r="K1988" s="127">
        <f>IF(ISNUMBER((Sheet1!T229+$F$11/10)*VLOOKUP($B1988,$H$13:$J$17,2,0)),(Sheet1!T229+$F$11/10)*VLOOKUP($B1988,$H$13:$J$17,2,0),"N/A")</f>
        <v>0.36796745777334328</v>
      </c>
    </row>
    <row r="1989" spans="2:11" x14ac:dyDescent="0.3">
      <c r="B1989" s="104" t="str">
        <f>Sheet1!M230</f>
        <v>NY</v>
      </c>
      <c r="C1989" s="104" t="str">
        <f>Sheet1!N230</f>
        <v>Gas</v>
      </c>
      <c r="D1989" s="104">
        <f>Sheet1!O230</f>
        <v>42613</v>
      </c>
      <c r="E1989" s="104" t="str">
        <f>Sheet1!P230</f>
        <v>RGE ($/therm)</v>
      </c>
      <c r="F1989" s="104" t="str">
        <f>Sheet1!Q230</f>
        <v>75-125K</v>
      </c>
      <c r="G1989" s="126" t="s">
        <v>91</v>
      </c>
      <c r="H1989" s="127">
        <f>IF(ISNUMBER((Sheet1!R230+$F$11/10)*VLOOKUP($B1989,$H$13:$J$17,2,0)),(Sheet1!R230+$F$11/10)*VLOOKUP($B1989,$H$13:$J$17,2,0),"N/A")</f>
        <v>0.31000000777334336</v>
      </c>
      <c r="I1989" s="124" t="s">
        <v>91</v>
      </c>
      <c r="J1989" s="127">
        <f>IF(ISNUMBER((Sheet1!S230+$F$11/10)*VLOOKUP($B1989,$H$13:$J$17,2,0)),(Sheet1!S230+$F$11/10)*VLOOKUP($B1989,$H$13:$J$17,2,0),"N/A")</f>
        <v>0.32509447777334333</v>
      </c>
      <c r="K1989" s="127">
        <f>IF(ISNUMBER((Sheet1!T230+$F$11/10)*VLOOKUP($B1989,$H$13:$J$17,2,0)),(Sheet1!T230+$F$11/10)*VLOOKUP($B1989,$H$13:$J$17,2,0),"N/A")</f>
        <v>0.33226745777334332</v>
      </c>
    </row>
    <row r="1990" spans="2:11" x14ac:dyDescent="0.3">
      <c r="B1990" s="104" t="str">
        <f>Sheet1!M231</f>
        <v>NY</v>
      </c>
      <c r="C1990" s="104" t="str">
        <f>Sheet1!N231</f>
        <v>Gas</v>
      </c>
      <c r="D1990" s="104">
        <f>Sheet1!O231</f>
        <v>42613</v>
      </c>
      <c r="E1990" s="104" t="str">
        <f>Sheet1!P231</f>
        <v>RGE ($/therm)</v>
      </c>
      <c r="F1990" s="104" t="str">
        <f>Sheet1!Q231</f>
        <v>125-500K</v>
      </c>
      <c r="G1990" s="126" t="s">
        <v>91</v>
      </c>
      <c r="H1990" s="127">
        <f>IF(ISNUMBER((Sheet1!R231+$F$11/10)*VLOOKUP($B1990,$H$13:$J$17,2,0)),(Sheet1!R231+$F$11/10)*VLOOKUP($B1990,$H$13:$J$17,2,0),"N/A")</f>
        <v>0.29980000777334342</v>
      </c>
      <c r="I1990" s="124" t="s">
        <v>91</v>
      </c>
      <c r="J1990" s="127">
        <f>IF(ISNUMBER((Sheet1!S231+$F$11/10)*VLOOKUP($B1990,$H$13:$J$17,2,0)),(Sheet1!S231+$F$11/10)*VLOOKUP($B1990,$H$13:$J$17,2,0),"N/A")</f>
        <v>0.31489447777334334</v>
      </c>
      <c r="K1990" s="127">
        <f>IF(ISNUMBER((Sheet1!T231+$F$11/10)*VLOOKUP($B1990,$H$13:$J$17,2,0)),(Sheet1!T231+$F$11/10)*VLOOKUP($B1990,$H$13:$J$17,2,0),"N/A")</f>
        <v>0.32206745777334334</v>
      </c>
    </row>
    <row r="1991" spans="2:11" x14ac:dyDescent="0.3">
      <c r="B1991" s="104" t="str">
        <f>Sheet1!M232</f>
        <v>NY</v>
      </c>
      <c r="C1991" s="104" t="str">
        <f>Sheet1!N232</f>
        <v>Gas</v>
      </c>
      <c r="D1991" s="104">
        <f>Sheet1!O232</f>
        <v>42613</v>
      </c>
      <c r="E1991" s="104" t="str">
        <f>Sheet1!P232</f>
        <v>RGE ($/therm)</v>
      </c>
      <c r="F1991" s="104" t="str">
        <f>Sheet1!Q232</f>
        <v>500K+</v>
      </c>
      <c r="G1991" s="126" t="s">
        <v>91</v>
      </c>
      <c r="H1991" s="127">
        <f>IF(ISNUMBER((Sheet1!R232+$F$11/10)*VLOOKUP($B1991,$H$13:$J$17,2,0)),(Sheet1!R232+$F$11/10)*VLOOKUP($B1991,$H$13:$J$17,2,0),"N/A")</f>
        <v>0.28450000777334339</v>
      </c>
      <c r="I1991" s="124" t="s">
        <v>91</v>
      </c>
      <c r="J1991" s="127">
        <f>IF(ISNUMBER((Sheet1!S232+$F$11/10)*VLOOKUP($B1991,$H$13:$J$17,2,0)),(Sheet1!S232+$F$11/10)*VLOOKUP($B1991,$H$13:$J$17,2,0),"N/A")</f>
        <v>0.29959447777334336</v>
      </c>
      <c r="K1991" s="127">
        <f>IF(ISNUMBER((Sheet1!T232+$F$11/10)*VLOOKUP($B1991,$H$13:$J$17,2,0)),(Sheet1!T232+$F$11/10)*VLOOKUP($B1991,$H$13:$J$17,2,0),"N/A")</f>
        <v>0.3067674577733433</v>
      </c>
    </row>
    <row r="1992" spans="2:11" x14ac:dyDescent="0.3">
      <c r="B1992" s="104" t="str">
        <f>Sheet1!M233</f>
        <v>NY</v>
      </c>
      <c r="C1992" s="104" t="str">
        <f>Sheet1!N233</f>
        <v>Gas</v>
      </c>
      <c r="D1992" s="104">
        <f>Sheet1!O233</f>
        <v>42613</v>
      </c>
      <c r="E1992" s="104" t="str">
        <f>Sheet1!P233</f>
        <v>O&amp;R ($/ccf)</v>
      </c>
      <c r="F1992" s="104" t="str">
        <f>Sheet1!Q233</f>
        <v>0-25K</v>
      </c>
      <c r="G1992" s="126" t="s">
        <v>91</v>
      </c>
      <c r="H1992" s="127">
        <f>IF(ISNUMBER((Sheet1!R233+$F$11/10)*VLOOKUP($B1992,$H$13:$J$17,2,0)),(Sheet1!R233+$F$11/10)*VLOOKUP($B1992,$H$13:$J$17,2,0),"N/A")</f>
        <v>0.50388482676750013</v>
      </c>
      <c r="I1992" s="124" t="s">
        <v>91</v>
      </c>
      <c r="J1992" s="127">
        <f>IF(ISNUMBER((Sheet1!S233+$F$11/10)*VLOOKUP($B1992,$H$13:$J$17,2,0)),(Sheet1!S233+$F$11/10)*VLOOKUP($B1992,$H$13:$J$17,2,0),"N/A")</f>
        <v>0.51832844637000008</v>
      </c>
      <c r="K1992" s="127">
        <f>IF(ISNUMBER((Sheet1!T233+$F$11/10)*VLOOKUP($B1992,$H$13:$J$17,2,0)),(Sheet1!T233+$F$11/10)*VLOOKUP($B1992,$H$13:$J$17,2,0),"N/A")</f>
        <v>0.52494708390999989</v>
      </c>
    </row>
    <row r="1993" spans="2:11" x14ac:dyDescent="0.3">
      <c r="B1993" s="104" t="str">
        <f>Sheet1!M234</f>
        <v>NY</v>
      </c>
      <c r="C1993" s="104" t="str">
        <f>Sheet1!N234</f>
        <v>Gas</v>
      </c>
      <c r="D1993" s="104">
        <f>Sheet1!O234</f>
        <v>42613</v>
      </c>
      <c r="E1993" s="104" t="str">
        <f>Sheet1!P234</f>
        <v>O&amp;R ($/ccf)</v>
      </c>
      <c r="F1993" s="104" t="str">
        <f>Sheet1!Q234</f>
        <v>25-75K</v>
      </c>
      <c r="G1993" s="126" t="s">
        <v>91</v>
      </c>
      <c r="H1993" s="127">
        <f>IF(ISNUMBER((Sheet1!R234+$F$11/10)*VLOOKUP($B1993,$H$13:$J$17,2,0)),(Sheet1!R234+$F$11/10)*VLOOKUP($B1993,$H$13:$J$17,2,0),"N/A")</f>
        <v>0.48348482676750015</v>
      </c>
      <c r="I1993" s="124" t="s">
        <v>91</v>
      </c>
      <c r="J1993" s="127">
        <f>IF(ISNUMBER((Sheet1!S234+$F$11/10)*VLOOKUP($B1993,$H$13:$J$17,2,0)),(Sheet1!S234+$F$11/10)*VLOOKUP($B1993,$H$13:$J$17,2,0),"N/A")</f>
        <v>0.49792844637000011</v>
      </c>
      <c r="K1993" s="127">
        <f>IF(ISNUMBER((Sheet1!T234+$F$11/10)*VLOOKUP($B1993,$H$13:$J$17,2,0)),(Sheet1!T234+$F$11/10)*VLOOKUP($B1993,$H$13:$J$17,2,0),"N/A")</f>
        <v>0.50454708390999992</v>
      </c>
    </row>
    <row r="1994" spans="2:11" x14ac:dyDescent="0.3">
      <c r="B1994" s="104" t="str">
        <f>Sheet1!M235</f>
        <v>NY</v>
      </c>
      <c r="C1994" s="104" t="str">
        <f>Sheet1!N235</f>
        <v>Gas</v>
      </c>
      <c r="D1994" s="104">
        <f>Sheet1!O235</f>
        <v>42613</v>
      </c>
      <c r="E1994" s="104" t="str">
        <f>Sheet1!P235</f>
        <v>O&amp;R ($/ccf)</v>
      </c>
      <c r="F1994" s="104" t="str">
        <f>Sheet1!Q235</f>
        <v>75-125K</v>
      </c>
      <c r="G1994" s="126" t="s">
        <v>91</v>
      </c>
      <c r="H1994" s="127">
        <f>IF(ISNUMBER((Sheet1!R235+$F$11/10)*VLOOKUP($B1994,$H$13:$J$17,2,0)),(Sheet1!R235+$F$11/10)*VLOOKUP($B1994,$H$13:$J$17,2,0),"N/A")</f>
        <v>0.44778482676750009</v>
      </c>
      <c r="I1994" s="124" t="s">
        <v>91</v>
      </c>
      <c r="J1994" s="127">
        <f>IF(ISNUMBER((Sheet1!S235+$F$11/10)*VLOOKUP($B1994,$H$13:$J$17,2,0)),(Sheet1!S235+$F$11/10)*VLOOKUP($B1994,$H$13:$J$17,2,0),"N/A")</f>
        <v>0.46222844637000016</v>
      </c>
      <c r="K1994" s="127">
        <f>IF(ISNUMBER((Sheet1!T235+$F$11/10)*VLOOKUP($B1994,$H$13:$J$17,2,0)),(Sheet1!T235+$F$11/10)*VLOOKUP($B1994,$H$13:$J$17,2,0),"N/A")</f>
        <v>0.46884708391000002</v>
      </c>
    </row>
    <row r="1995" spans="2:11" x14ac:dyDescent="0.3">
      <c r="B1995" s="104" t="str">
        <f>Sheet1!M236</f>
        <v>NY</v>
      </c>
      <c r="C1995" s="104" t="str">
        <f>Sheet1!N236</f>
        <v>Gas</v>
      </c>
      <c r="D1995" s="104">
        <f>Sheet1!O236</f>
        <v>42613</v>
      </c>
      <c r="E1995" s="104" t="str">
        <f>Sheet1!P236</f>
        <v>O&amp;R ($/ccf)</v>
      </c>
      <c r="F1995" s="104" t="str">
        <f>Sheet1!Q236</f>
        <v>125-500K</v>
      </c>
      <c r="G1995" s="126" t="s">
        <v>91</v>
      </c>
      <c r="H1995" s="127">
        <f>IF(ISNUMBER((Sheet1!R236+$F$11/10)*VLOOKUP($B1995,$H$13:$J$17,2,0)),(Sheet1!R236+$F$11/10)*VLOOKUP($B1995,$H$13:$J$17,2,0),"N/A")</f>
        <v>0.43758482676750016</v>
      </c>
      <c r="I1995" s="124" t="s">
        <v>91</v>
      </c>
      <c r="J1995" s="127">
        <f>IF(ISNUMBER((Sheet1!S236+$F$11/10)*VLOOKUP($B1995,$H$13:$J$17,2,0)),(Sheet1!S236+$F$11/10)*VLOOKUP($B1995,$H$13:$J$17,2,0),"N/A")</f>
        <v>0.45202844637000011</v>
      </c>
      <c r="K1995" s="127">
        <f>IF(ISNUMBER((Sheet1!T236+$F$11/10)*VLOOKUP($B1995,$H$13:$J$17,2,0)),(Sheet1!T236+$F$11/10)*VLOOKUP($B1995,$H$13:$J$17,2,0),"N/A")</f>
        <v>0.45864708390999992</v>
      </c>
    </row>
    <row r="1996" spans="2:11" x14ac:dyDescent="0.3">
      <c r="B1996" s="104" t="str">
        <f>Sheet1!M237</f>
        <v>NY</v>
      </c>
      <c r="C1996" s="104" t="str">
        <f>Sheet1!N237</f>
        <v>Gas</v>
      </c>
      <c r="D1996" s="104">
        <f>Sheet1!O237</f>
        <v>42613</v>
      </c>
      <c r="E1996" s="104" t="str">
        <f>Sheet1!P237</f>
        <v>O&amp;R ($/ccf)</v>
      </c>
      <c r="F1996" s="104" t="str">
        <f>Sheet1!Q237</f>
        <v>500K+</v>
      </c>
      <c r="G1996" s="126" t="s">
        <v>91</v>
      </c>
      <c r="H1996" s="127">
        <f>IF(ISNUMBER((Sheet1!R237+$F$11/10)*VLOOKUP($B1996,$H$13:$J$17,2,0)),(Sheet1!R237+$F$11/10)*VLOOKUP($B1996,$H$13:$J$17,2,0),"N/A")</f>
        <v>0.42228482676750012</v>
      </c>
      <c r="I1996" s="124" t="s">
        <v>91</v>
      </c>
      <c r="J1996" s="127">
        <f>IF(ISNUMBER((Sheet1!S237+$F$11/10)*VLOOKUP($B1996,$H$13:$J$17,2,0)),(Sheet1!S237+$F$11/10)*VLOOKUP($B1996,$H$13:$J$17,2,0),"N/A")</f>
        <v>0.43672844637000013</v>
      </c>
      <c r="K1996" s="127">
        <f>IF(ISNUMBER((Sheet1!T237+$F$11/10)*VLOOKUP($B1996,$H$13:$J$17,2,0)),(Sheet1!T237+$F$11/10)*VLOOKUP($B1996,$H$13:$J$17,2,0),"N/A")</f>
        <v>0.44334708390999999</v>
      </c>
    </row>
    <row r="1997" spans="2:11" x14ac:dyDescent="0.3">
      <c r="B1997" s="104" t="str">
        <f>Sheet1!M238</f>
        <v>NY</v>
      </c>
      <c r="C1997" s="104" t="str">
        <f>Sheet1!N238</f>
        <v>Gas</v>
      </c>
      <c r="D1997" s="104">
        <f>Sheet1!O238</f>
        <v>42613</v>
      </c>
      <c r="E1997" s="104" t="str">
        <f>Sheet1!P238</f>
        <v>Central Hud ($/ccf)</v>
      </c>
      <c r="F1997" s="104" t="str">
        <f>Sheet1!Q238</f>
        <v>0-25K</v>
      </c>
      <c r="G1997" s="126" t="s">
        <v>91</v>
      </c>
      <c r="H1997" s="127">
        <f>IF(ISNUMBER((Sheet1!R238+$F$11/10)*VLOOKUP($B1997,$H$13:$J$17,2,0)),(Sheet1!R238+$F$11/10)*VLOOKUP($B1997,$H$13:$J$17,2,0),"N/A")</f>
        <v>0.47840480742000002</v>
      </c>
      <c r="I1997" s="124" t="s">
        <v>91</v>
      </c>
      <c r="J1997" s="127">
        <f>IF(ISNUMBER((Sheet1!S238+$F$11/10)*VLOOKUP($B1997,$H$13:$J$17,2,0)),(Sheet1!S238+$F$11/10)*VLOOKUP($B1997,$H$13:$J$17,2,0),"N/A")</f>
        <v>0.4898873445825</v>
      </c>
      <c r="K1997" s="127">
        <f>IF(ISNUMBER((Sheet1!T238+$F$11/10)*VLOOKUP($B1997,$H$13:$J$17,2,0)),(Sheet1!T238+$F$11/10)*VLOOKUP($B1997,$H$13:$J$17,2,0),"N/A")</f>
        <v>0.49488458663749996</v>
      </c>
    </row>
    <row r="1998" spans="2:11" x14ac:dyDescent="0.3">
      <c r="B1998" s="104" t="str">
        <f>Sheet1!M239</f>
        <v>NY</v>
      </c>
      <c r="C1998" s="104" t="str">
        <f>Sheet1!N239</f>
        <v>Gas</v>
      </c>
      <c r="D1998" s="104">
        <f>Sheet1!O239</f>
        <v>42613</v>
      </c>
      <c r="E1998" s="104" t="str">
        <f>Sheet1!P239</f>
        <v>Central Hud ($/ccf)</v>
      </c>
      <c r="F1998" s="104" t="str">
        <f>Sheet1!Q239</f>
        <v>25-75K</v>
      </c>
      <c r="G1998" s="126" t="s">
        <v>91</v>
      </c>
      <c r="H1998" s="127">
        <f>IF(ISNUMBER((Sheet1!R239+$F$11/10)*VLOOKUP($B1998,$H$13:$J$17,2,0)),(Sheet1!R239+$F$11/10)*VLOOKUP($B1998,$H$13:$J$17,2,0),"N/A")</f>
        <v>0.45800480741999999</v>
      </c>
      <c r="I1998" s="124" t="s">
        <v>91</v>
      </c>
      <c r="J1998" s="127">
        <f>IF(ISNUMBER((Sheet1!S239+$F$11/10)*VLOOKUP($B1998,$H$13:$J$17,2,0)),(Sheet1!S239+$F$11/10)*VLOOKUP($B1998,$H$13:$J$17,2,0),"N/A")</f>
        <v>0.46948734458250002</v>
      </c>
      <c r="K1998" s="127">
        <f>IF(ISNUMBER((Sheet1!T239+$F$11/10)*VLOOKUP($B1998,$H$13:$J$17,2,0)),(Sheet1!T239+$F$11/10)*VLOOKUP($B1998,$H$13:$J$17,2,0),"N/A")</f>
        <v>0.47448458663749993</v>
      </c>
    </row>
    <row r="1999" spans="2:11" x14ac:dyDescent="0.3">
      <c r="B1999" s="104" t="str">
        <f>Sheet1!M240</f>
        <v>NY</v>
      </c>
      <c r="C1999" s="104" t="str">
        <f>Sheet1!N240</f>
        <v>Gas</v>
      </c>
      <c r="D1999" s="104">
        <f>Sheet1!O240</f>
        <v>42613</v>
      </c>
      <c r="E1999" s="104" t="str">
        <f>Sheet1!P240</f>
        <v>Central Hud ($/ccf)</v>
      </c>
      <c r="F1999" s="104" t="str">
        <f>Sheet1!Q240</f>
        <v>75-125K</v>
      </c>
      <c r="G1999" s="126" t="s">
        <v>91</v>
      </c>
      <c r="H1999" s="127">
        <f>IF(ISNUMBER((Sheet1!R240+$F$11/10)*VLOOKUP($B1999,$H$13:$J$17,2,0)),(Sheet1!R240+$F$11/10)*VLOOKUP($B1999,$H$13:$J$17,2,0),"N/A")</f>
        <v>0.42230480742000004</v>
      </c>
      <c r="I1999" s="124" t="s">
        <v>91</v>
      </c>
      <c r="J1999" s="127">
        <f>IF(ISNUMBER((Sheet1!S240+$F$11/10)*VLOOKUP($B1999,$H$13:$J$17,2,0)),(Sheet1!S240+$F$11/10)*VLOOKUP($B1999,$H$13:$J$17,2,0),"N/A")</f>
        <v>0.43378734458250001</v>
      </c>
      <c r="K1999" s="127">
        <f>IF(ISNUMBER((Sheet1!T240+$F$11/10)*VLOOKUP($B1999,$H$13:$J$17,2,0)),(Sheet1!T240+$F$11/10)*VLOOKUP($B1999,$H$13:$J$17,2,0),"N/A")</f>
        <v>0.43878458663749992</v>
      </c>
    </row>
    <row r="2000" spans="2:11" x14ac:dyDescent="0.3">
      <c r="B2000" s="104" t="str">
        <f>Sheet1!M241</f>
        <v>NY</v>
      </c>
      <c r="C2000" s="104" t="str">
        <f>Sheet1!N241</f>
        <v>Gas</v>
      </c>
      <c r="D2000" s="104">
        <f>Sheet1!O241</f>
        <v>42613</v>
      </c>
      <c r="E2000" s="104" t="str">
        <f>Sheet1!P241</f>
        <v>Central Hud ($/ccf)</v>
      </c>
      <c r="F2000" s="104" t="str">
        <f>Sheet1!Q241</f>
        <v>125-500K</v>
      </c>
      <c r="G2000" s="126" t="s">
        <v>91</v>
      </c>
      <c r="H2000" s="127">
        <f>IF(ISNUMBER((Sheet1!R241+$F$11/10)*VLOOKUP($B2000,$H$13:$J$17,2,0)),(Sheet1!R241+$F$11/10)*VLOOKUP($B2000,$H$13:$J$17,2,0),"N/A")</f>
        <v>0.41210480742</v>
      </c>
      <c r="I2000" s="124" t="s">
        <v>91</v>
      </c>
      <c r="J2000" s="127">
        <f>IF(ISNUMBER((Sheet1!S241+$F$11/10)*VLOOKUP($B2000,$H$13:$J$17,2,0)),(Sheet1!S241+$F$11/10)*VLOOKUP($B2000,$H$13:$J$17,2,0),"N/A")</f>
        <v>0.42358734458249997</v>
      </c>
      <c r="K2000" s="127">
        <f>IF(ISNUMBER((Sheet1!T241+$F$11/10)*VLOOKUP($B2000,$H$13:$J$17,2,0)),(Sheet1!T241+$F$11/10)*VLOOKUP($B2000,$H$13:$J$17,2,0),"N/A")</f>
        <v>0.42858458663749988</v>
      </c>
    </row>
    <row r="2001" spans="2:11" x14ac:dyDescent="0.3">
      <c r="B2001" s="104" t="str">
        <f>Sheet1!M242</f>
        <v>NY</v>
      </c>
      <c r="C2001" s="104" t="str">
        <f>Sheet1!N242</f>
        <v>Gas</v>
      </c>
      <c r="D2001" s="104">
        <f>Sheet1!O242</f>
        <v>42613</v>
      </c>
      <c r="E2001" s="104" t="str">
        <f>Sheet1!P242</f>
        <v>Central Hud ($/ccf)</v>
      </c>
      <c r="F2001" s="104" t="str">
        <f>Sheet1!Q242</f>
        <v>500K+</v>
      </c>
      <c r="G2001" s="126" t="s">
        <v>91</v>
      </c>
      <c r="H2001" s="127">
        <f>IF(ISNUMBER((Sheet1!R242+$F$11/10)*VLOOKUP($B2001,$H$13:$J$17,2,0)),(Sheet1!R242+$F$11/10)*VLOOKUP($B2001,$H$13:$J$17,2,0),"N/A")</f>
        <v>0.39680480742000007</v>
      </c>
      <c r="I2001" s="124" t="s">
        <v>91</v>
      </c>
      <c r="J2001" s="127">
        <f>IF(ISNUMBER((Sheet1!S242+$F$11/10)*VLOOKUP($B2001,$H$13:$J$17,2,0)),(Sheet1!S242+$F$11/10)*VLOOKUP($B2001,$H$13:$J$17,2,0),"N/A")</f>
        <v>0.40828734458249999</v>
      </c>
      <c r="K2001" s="127">
        <f>IF(ISNUMBER((Sheet1!T242+$F$11/10)*VLOOKUP($B2001,$H$13:$J$17,2,0)),(Sheet1!T242+$F$11/10)*VLOOKUP($B2001,$H$13:$J$17,2,0),"N/A")</f>
        <v>0.4132845866374999</v>
      </c>
    </row>
    <row r="2002" spans="2:11" x14ac:dyDescent="0.3">
      <c r="B2002" s="104" t="str">
        <f>Sheet1!M243</f>
        <v>NY</v>
      </c>
      <c r="C2002" s="104" t="str">
        <f>Sheet1!N243</f>
        <v>Gas</v>
      </c>
      <c r="D2002" s="104">
        <f>Sheet1!O243</f>
        <v>42643</v>
      </c>
      <c r="E2002" s="104" t="str">
        <f>Sheet1!P243</f>
        <v>N-Grid NY/ Li  ($/therm)</v>
      </c>
      <c r="F2002" s="104" t="str">
        <f>Sheet1!Q243</f>
        <v>0-25K</v>
      </c>
      <c r="G2002" s="126" t="s">
        <v>91</v>
      </c>
      <c r="H2002" s="127">
        <f>IF(ISNUMBER((Sheet1!R243+$F$11/10)*VLOOKUP($B2002,$H$13:$J$17,2,0)),(Sheet1!R243+$F$11/10)*VLOOKUP($B2002,$H$13:$J$17,2,0),"N/A")</f>
        <v>0.5247000416344999</v>
      </c>
      <c r="I2002" s="124" t="s">
        <v>91</v>
      </c>
      <c r="J2002" s="127">
        <f>IF(ISNUMBER((Sheet1!S243+$F$11/10)*VLOOKUP($B2002,$H$13:$J$17,2,0)),(Sheet1!S243+$F$11/10)*VLOOKUP($B2002,$H$13:$J$17,2,0),"N/A")</f>
        <v>0.53741286263449994</v>
      </c>
      <c r="K2002" s="127" t="str">
        <f>IF(ISNUMBER((Sheet1!T243+$F$11/10)*VLOOKUP($B2002,$H$13:$J$17,2,0)),(Sheet1!T243+$F$11/10)*VLOOKUP($B2002,$H$13:$J$17,2,0),"N/A")</f>
        <v>N/A</v>
      </c>
    </row>
    <row r="2003" spans="2:11" x14ac:dyDescent="0.3">
      <c r="B2003" s="104" t="str">
        <f>Sheet1!M244</f>
        <v>NY</v>
      </c>
      <c r="C2003" s="104" t="str">
        <f>Sheet1!N244</f>
        <v>Gas</v>
      </c>
      <c r="D2003" s="104">
        <f>Sheet1!O244</f>
        <v>42643</v>
      </c>
      <c r="E2003" s="104" t="str">
        <f>Sheet1!P244</f>
        <v>N-Grid NY/ Li  ($/therm)</v>
      </c>
      <c r="F2003" s="104" t="str">
        <f>Sheet1!Q244</f>
        <v>25-75K</v>
      </c>
      <c r="G2003" s="126" t="s">
        <v>91</v>
      </c>
      <c r="H2003" s="127">
        <f>IF(ISNUMBER((Sheet1!R244+$F$11/10)*VLOOKUP($B2003,$H$13:$J$17,2,0)),(Sheet1!R244+$F$11/10)*VLOOKUP($B2003,$H$13:$J$17,2,0),"N/A")</f>
        <v>0.50430004163449993</v>
      </c>
      <c r="I2003" s="124" t="s">
        <v>91</v>
      </c>
      <c r="J2003" s="127">
        <f>IF(ISNUMBER((Sheet1!S244+$F$11/10)*VLOOKUP($B2003,$H$13:$J$17,2,0)),(Sheet1!S244+$F$11/10)*VLOOKUP($B2003,$H$13:$J$17,2,0),"N/A")</f>
        <v>0.51701286263449997</v>
      </c>
      <c r="K2003" s="127" t="str">
        <f>IF(ISNUMBER((Sheet1!T244+$F$11/10)*VLOOKUP($B2003,$H$13:$J$17,2,0)),(Sheet1!T244+$F$11/10)*VLOOKUP($B2003,$H$13:$J$17,2,0),"N/A")</f>
        <v>N/A</v>
      </c>
    </row>
    <row r="2004" spans="2:11" x14ac:dyDescent="0.3">
      <c r="B2004" s="104" t="str">
        <f>Sheet1!M245</f>
        <v>NY</v>
      </c>
      <c r="C2004" s="104" t="str">
        <f>Sheet1!N245</f>
        <v>Gas</v>
      </c>
      <c r="D2004" s="104">
        <f>Sheet1!O245</f>
        <v>42643</v>
      </c>
      <c r="E2004" s="104" t="str">
        <f>Sheet1!P245</f>
        <v>N-Grid NY/ Li  ($/therm)</v>
      </c>
      <c r="F2004" s="104" t="str">
        <f>Sheet1!Q245</f>
        <v>75-125K</v>
      </c>
      <c r="G2004" s="126" t="s">
        <v>91</v>
      </c>
      <c r="H2004" s="127">
        <f>IF(ISNUMBER((Sheet1!R245+$F$11/10)*VLOOKUP($B2004,$H$13:$J$17,2,0)),(Sheet1!R245+$F$11/10)*VLOOKUP($B2004,$H$13:$J$17,2,0),"N/A")</f>
        <v>0.46860004163449998</v>
      </c>
      <c r="I2004" s="124" t="s">
        <v>91</v>
      </c>
      <c r="J2004" s="127">
        <f>IF(ISNUMBER((Sheet1!S245+$F$11/10)*VLOOKUP($B2004,$H$13:$J$17,2,0)),(Sheet1!S245+$F$11/10)*VLOOKUP($B2004,$H$13:$J$17,2,0),"N/A")</f>
        <v>0.48131286263449996</v>
      </c>
      <c r="K2004" s="127" t="str">
        <f>IF(ISNUMBER((Sheet1!T245+$F$11/10)*VLOOKUP($B2004,$H$13:$J$17,2,0)),(Sheet1!T245+$F$11/10)*VLOOKUP($B2004,$H$13:$J$17,2,0),"N/A")</f>
        <v>N/A</v>
      </c>
    </row>
    <row r="2005" spans="2:11" x14ac:dyDescent="0.3">
      <c r="B2005" s="104" t="str">
        <f>Sheet1!M246</f>
        <v>NY</v>
      </c>
      <c r="C2005" s="104" t="str">
        <f>Sheet1!N246</f>
        <v>Gas</v>
      </c>
      <c r="D2005" s="104">
        <f>Sheet1!O246</f>
        <v>42643</v>
      </c>
      <c r="E2005" s="104" t="str">
        <f>Sheet1!P246</f>
        <v>N-Grid NY/ Li  ($/therm)</v>
      </c>
      <c r="F2005" s="104" t="str">
        <f>Sheet1!Q246</f>
        <v>125-500K</v>
      </c>
      <c r="G2005" s="126" t="s">
        <v>91</v>
      </c>
      <c r="H2005" s="127">
        <f>IF(ISNUMBER((Sheet1!R246+$F$11/10)*VLOOKUP($B2005,$H$13:$J$17,2,0)),(Sheet1!R246+$F$11/10)*VLOOKUP($B2005,$H$13:$J$17,2,0),"N/A")</f>
        <v>0.45840004163449988</v>
      </c>
      <c r="I2005" s="124" t="s">
        <v>91</v>
      </c>
      <c r="J2005" s="127">
        <f>IF(ISNUMBER((Sheet1!S246+$F$11/10)*VLOOKUP($B2005,$H$13:$J$17,2,0)),(Sheet1!S246+$F$11/10)*VLOOKUP($B2005,$H$13:$J$17,2,0),"N/A")</f>
        <v>0.47111286263449986</v>
      </c>
      <c r="K2005" s="127" t="str">
        <f>IF(ISNUMBER((Sheet1!T246+$F$11/10)*VLOOKUP($B2005,$H$13:$J$17,2,0)),(Sheet1!T246+$F$11/10)*VLOOKUP($B2005,$H$13:$J$17,2,0),"N/A")</f>
        <v>N/A</v>
      </c>
    </row>
    <row r="2006" spans="2:11" x14ac:dyDescent="0.3">
      <c r="B2006" s="104" t="str">
        <f>Sheet1!M247</f>
        <v>NY</v>
      </c>
      <c r="C2006" s="104" t="str">
        <f>Sheet1!N247</f>
        <v>Gas</v>
      </c>
      <c r="D2006" s="104">
        <f>Sheet1!O247</f>
        <v>42643</v>
      </c>
      <c r="E2006" s="104" t="str">
        <f>Sheet1!P247</f>
        <v>N-Grid NY/ Li  ($/therm)</v>
      </c>
      <c r="F2006" s="104" t="str">
        <f>Sheet1!Q247</f>
        <v>500K+</v>
      </c>
      <c r="G2006" s="126" t="s">
        <v>91</v>
      </c>
      <c r="H2006" s="127">
        <f>IF(ISNUMBER((Sheet1!R247+$F$11/10)*VLOOKUP($B2006,$H$13:$J$17,2,0)),(Sheet1!R247+$F$11/10)*VLOOKUP($B2006,$H$13:$J$17,2,0),"N/A")</f>
        <v>0.44310004163449995</v>
      </c>
      <c r="I2006" s="124" t="s">
        <v>91</v>
      </c>
      <c r="J2006" s="127">
        <f>IF(ISNUMBER((Sheet1!S247+$F$11/10)*VLOOKUP($B2006,$H$13:$J$17,2,0)),(Sheet1!S247+$F$11/10)*VLOOKUP($B2006,$H$13:$J$17,2,0),"N/A")</f>
        <v>0.45581286263449999</v>
      </c>
      <c r="K2006" s="127" t="str">
        <f>IF(ISNUMBER((Sheet1!T247+$F$11/10)*VLOOKUP($B2006,$H$13:$J$17,2,0)),(Sheet1!T247+$F$11/10)*VLOOKUP($B2006,$H$13:$J$17,2,0),"N/A")</f>
        <v>N/A</v>
      </c>
    </row>
    <row r="2007" spans="2:11" x14ac:dyDescent="0.3">
      <c r="B2007" s="104" t="str">
        <f>Sheet1!M248</f>
        <v>NY</v>
      </c>
      <c r="C2007" s="104" t="str">
        <f>Sheet1!N248</f>
        <v>Gas</v>
      </c>
      <c r="D2007" s="104">
        <f>Sheet1!O248</f>
        <v>42643</v>
      </c>
      <c r="E2007" s="104" t="str">
        <f>Sheet1!P248</f>
        <v>N-Grid NiMo ($/therm)</v>
      </c>
      <c r="F2007" s="104" t="str">
        <f>Sheet1!Q248</f>
        <v>0-25K</v>
      </c>
      <c r="G2007" s="126" t="s">
        <v>91</v>
      </c>
      <c r="H2007" s="127">
        <f>IF(ISNUMBER((Sheet1!R248+$F$11/10)*VLOOKUP($B2007,$H$13:$J$17,2,0)),(Sheet1!R248+$F$11/10)*VLOOKUP($B2007,$H$13:$J$17,2,0),"N/A")</f>
        <v>0.3413147840910507</v>
      </c>
      <c r="I2007" s="124" t="s">
        <v>91</v>
      </c>
      <c r="J2007" s="127">
        <f>IF(ISNUMBER((Sheet1!S248+$F$11/10)*VLOOKUP($B2007,$H$13:$J$17,2,0)),(Sheet1!S248+$F$11/10)*VLOOKUP($B2007,$H$13:$J$17,2,0),"N/A")</f>
        <v>0.36018720659105075</v>
      </c>
      <c r="K2007" s="127" t="str">
        <f>IF(ISNUMBER((Sheet1!T248+$F$11/10)*VLOOKUP($B2007,$H$13:$J$17,2,0)),(Sheet1!T248+$F$11/10)*VLOOKUP($B2007,$H$13:$J$17,2,0),"N/A")</f>
        <v>N/A</v>
      </c>
    </row>
    <row r="2008" spans="2:11" x14ac:dyDescent="0.3">
      <c r="B2008" s="104" t="str">
        <f>Sheet1!M249</f>
        <v>NY</v>
      </c>
      <c r="C2008" s="104" t="str">
        <f>Sheet1!N249</f>
        <v>Gas</v>
      </c>
      <c r="D2008" s="104">
        <f>Sheet1!O249</f>
        <v>42643</v>
      </c>
      <c r="E2008" s="104" t="str">
        <f>Sheet1!P249</f>
        <v>N-Grid NiMo ($/therm)</v>
      </c>
      <c r="F2008" s="104" t="str">
        <f>Sheet1!Q249</f>
        <v>25-75K</v>
      </c>
      <c r="G2008" s="126" t="s">
        <v>91</v>
      </c>
      <c r="H2008" s="127">
        <f>IF(ISNUMBER((Sheet1!R249+$F$11/10)*VLOOKUP($B2008,$H$13:$J$17,2,0)),(Sheet1!R249+$F$11/10)*VLOOKUP($B2008,$H$13:$J$17,2,0),"N/A")</f>
        <v>0.32091478409105073</v>
      </c>
      <c r="I2008" s="124" t="s">
        <v>91</v>
      </c>
      <c r="J2008" s="127">
        <f>IF(ISNUMBER((Sheet1!S249+$F$11/10)*VLOOKUP($B2008,$H$13:$J$17,2,0)),(Sheet1!S249+$F$11/10)*VLOOKUP($B2008,$H$13:$J$17,2,0),"N/A")</f>
        <v>0.33978720659105077</v>
      </c>
      <c r="K2008" s="127" t="str">
        <f>IF(ISNUMBER((Sheet1!T249+$F$11/10)*VLOOKUP($B2008,$H$13:$J$17,2,0)),(Sheet1!T249+$F$11/10)*VLOOKUP($B2008,$H$13:$J$17,2,0),"N/A")</f>
        <v>N/A</v>
      </c>
    </row>
    <row r="2009" spans="2:11" x14ac:dyDescent="0.3">
      <c r="B2009" s="104" t="str">
        <f>Sheet1!M250</f>
        <v>NY</v>
      </c>
      <c r="C2009" s="104" t="str">
        <f>Sheet1!N250</f>
        <v>Gas</v>
      </c>
      <c r="D2009" s="104">
        <f>Sheet1!O250</f>
        <v>42643</v>
      </c>
      <c r="E2009" s="104" t="str">
        <f>Sheet1!P250</f>
        <v>N-Grid NiMo ($/therm)</v>
      </c>
      <c r="F2009" s="104" t="str">
        <f>Sheet1!Q250</f>
        <v>75-125K</v>
      </c>
      <c r="G2009" s="126" t="s">
        <v>91</v>
      </c>
      <c r="H2009" s="127">
        <f>IF(ISNUMBER((Sheet1!R250+$F$11/10)*VLOOKUP($B2009,$H$13:$J$17,2,0)),(Sheet1!R250+$F$11/10)*VLOOKUP($B2009,$H$13:$J$17,2,0),"N/A")</f>
        <v>0.28521478409105072</v>
      </c>
      <c r="I2009" s="124" t="s">
        <v>91</v>
      </c>
      <c r="J2009" s="127">
        <f>IF(ISNUMBER((Sheet1!S250+$F$11/10)*VLOOKUP($B2009,$H$13:$J$17,2,0)),(Sheet1!S250+$F$11/10)*VLOOKUP($B2009,$H$13:$J$17,2,0),"N/A")</f>
        <v>0.30408720659105071</v>
      </c>
      <c r="K2009" s="127" t="str">
        <f>IF(ISNUMBER((Sheet1!T250+$F$11/10)*VLOOKUP($B2009,$H$13:$J$17,2,0)),(Sheet1!T250+$F$11/10)*VLOOKUP($B2009,$H$13:$J$17,2,0),"N/A")</f>
        <v>N/A</v>
      </c>
    </row>
    <row r="2010" spans="2:11" x14ac:dyDescent="0.3">
      <c r="B2010" s="104" t="str">
        <f>Sheet1!M251</f>
        <v>NY</v>
      </c>
      <c r="C2010" s="104" t="str">
        <f>Sheet1!N251</f>
        <v>Gas</v>
      </c>
      <c r="D2010" s="104">
        <f>Sheet1!O251</f>
        <v>42643</v>
      </c>
      <c r="E2010" s="104" t="str">
        <f>Sheet1!P251</f>
        <v>N-Grid NiMo ($/therm)</v>
      </c>
      <c r="F2010" s="104" t="str">
        <f>Sheet1!Q251</f>
        <v>125-500K</v>
      </c>
      <c r="G2010" s="126" t="s">
        <v>91</v>
      </c>
      <c r="H2010" s="127">
        <f>IF(ISNUMBER((Sheet1!R251+$F$11/10)*VLOOKUP($B2010,$H$13:$J$17,2,0)),(Sheet1!R251+$F$11/10)*VLOOKUP($B2010,$H$13:$J$17,2,0),"N/A")</f>
        <v>0.27501478409105073</v>
      </c>
      <c r="I2010" s="124" t="s">
        <v>91</v>
      </c>
      <c r="J2010" s="127">
        <f>IF(ISNUMBER((Sheet1!S251+$F$11/10)*VLOOKUP($B2010,$H$13:$J$17,2,0)),(Sheet1!S251+$F$11/10)*VLOOKUP($B2010,$H$13:$J$17,2,0),"N/A")</f>
        <v>0.29388720659105072</v>
      </c>
      <c r="K2010" s="127" t="str">
        <f>IF(ISNUMBER((Sheet1!T251+$F$11/10)*VLOOKUP($B2010,$H$13:$J$17,2,0)),(Sheet1!T251+$F$11/10)*VLOOKUP($B2010,$H$13:$J$17,2,0),"N/A")</f>
        <v>N/A</v>
      </c>
    </row>
    <row r="2011" spans="2:11" x14ac:dyDescent="0.3">
      <c r="B2011" s="104" t="str">
        <f>Sheet1!M252</f>
        <v>NY</v>
      </c>
      <c r="C2011" s="104" t="str">
        <f>Sheet1!N252</f>
        <v>Gas</v>
      </c>
      <c r="D2011" s="104">
        <f>Sheet1!O252</f>
        <v>42643</v>
      </c>
      <c r="E2011" s="104" t="str">
        <f>Sheet1!P252</f>
        <v>N-Grid NiMo ($/therm)</v>
      </c>
      <c r="F2011" s="104" t="str">
        <f>Sheet1!Q252</f>
        <v>500K+</v>
      </c>
      <c r="G2011" s="126" t="s">
        <v>91</v>
      </c>
      <c r="H2011" s="127">
        <f>IF(ISNUMBER((Sheet1!R252+$F$11/10)*VLOOKUP($B2011,$H$13:$J$17,2,0)),(Sheet1!R252+$F$11/10)*VLOOKUP($B2011,$H$13:$J$17,2,0),"N/A")</f>
        <v>0.25971478409105075</v>
      </c>
      <c r="I2011" s="124" t="s">
        <v>91</v>
      </c>
      <c r="J2011" s="127">
        <f>IF(ISNUMBER((Sheet1!S252+$F$11/10)*VLOOKUP($B2011,$H$13:$J$17,2,0)),(Sheet1!S252+$F$11/10)*VLOOKUP($B2011,$H$13:$J$17,2,0),"N/A")</f>
        <v>0.27858720659105074</v>
      </c>
      <c r="K2011" s="127" t="str">
        <f>IF(ISNUMBER((Sheet1!T252+$F$11/10)*VLOOKUP($B2011,$H$13:$J$17,2,0)),(Sheet1!T252+$F$11/10)*VLOOKUP($B2011,$H$13:$J$17,2,0),"N/A")</f>
        <v>N/A</v>
      </c>
    </row>
    <row r="2012" spans="2:11" x14ac:dyDescent="0.3">
      <c r="B2012" s="104" t="str">
        <f>Sheet1!M253</f>
        <v>NY</v>
      </c>
      <c r="C2012" s="104" t="str">
        <f>Sheet1!N253</f>
        <v>Gas</v>
      </c>
      <c r="D2012" s="104">
        <f>Sheet1!O253</f>
        <v>42643</v>
      </c>
      <c r="E2012" s="104" t="str">
        <f>Sheet1!P253</f>
        <v>Con Edison ($/therm)</v>
      </c>
      <c r="F2012" s="104" t="str">
        <f>Sheet1!Q253</f>
        <v>0-25K</v>
      </c>
      <c r="G2012" s="126" t="s">
        <v>91</v>
      </c>
      <c r="H2012" s="127">
        <f>IF(ISNUMBER((Sheet1!R253+$F$11/10)*VLOOKUP($B2012,$H$13:$J$17,2,0)),(Sheet1!R253+$F$11/10)*VLOOKUP($B2012,$H$13:$J$17,2,0),"N/A")</f>
        <v>0.48507255392250009</v>
      </c>
      <c r="I2012" s="124" t="s">
        <v>91</v>
      </c>
      <c r="J2012" s="127">
        <f>IF(ISNUMBER((Sheet1!S253+$F$11/10)*VLOOKUP($B2012,$H$13:$J$17,2,0)),(Sheet1!S253+$F$11/10)*VLOOKUP($B2012,$H$13:$J$17,2,0),"N/A")</f>
        <v>0.50205122950499992</v>
      </c>
      <c r="K2012" s="127" t="str">
        <f>IF(ISNUMBER((Sheet1!T253+$F$11/10)*VLOOKUP($B2012,$H$13:$J$17,2,0)),(Sheet1!T253+$F$11/10)*VLOOKUP($B2012,$H$13:$J$17,2,0),"N/A")</f>
        <v>N/A</v>
      </c>
    </row>
    <row r="2013" spans="2:11" x14ac:dyDescent="0.3">
      <c r="B2013" s="104" t="str">
        <f>Sheet1!M254</f>
        <v>NY</v>
      </c>
      <c r="C2013" s="104" t="str">
        <f>Sheet1!N254</f>
        <v>Gas</v>
      </c>
      <c r="D2013" s="104">
        <f>Sheet1!O254</f>
        <v>42643</v>
      </c>
      <c r="E2013" s="104" t="str">
        <f>Sheet1!P254</f>
        <v>Con Edison ($/therm)</v>
      </c>
      <c r="F2013" s="104" t="str">
        <f>Sheet1!Q254</f>
        <v>25-75K</v>
      </c>
      <c r="G2013" s="126" t="s">
        <v>91</v>
      </c>
      <c r="H2013" s="127">
        <f>IF(ISNUMBER((Sheet1!R254+$F$11/10)*VLOOKUP($B2013,$H$13:$J$17,2,0)),(Sheet1!R254+$F$11/10)*VLOOKUP($B2013,$H$13:$J$17,2,0),"N/A")</f>
        <v>0.46467255392250006</v>
      </c>
      <c r="I2013" s="124" t="s">
        <v>91</v>
      </c>
      <c r="J2013" s="127">
        <f>IF(ISNUMBER((Sheet1!S254+$F$11/10)*VLOOKUP($B2013,$H$13:$J$17,2,0)),(Sheet1!S254+$F$11/10)*VLOOKUP($B2013,$H$13:$J$17,2,0),"N/A")</f>
        <v>0.48165122950499994</v>
      </c>
      <c r="K2013" s="127" t="str">
        <f>IF(ISNUMBER((Sheet1!T254+$F$11/10)*VLOOKUP($B2013,$H$13:$J$17,2,0)),(Sheet1!T254+$F$11/10)*VLOOKUP($B2013,$H$13:$J$17,2,0),"N/A")</f>
        <v>N/A</v>
      </c>
    </row>
    <row r="2014" spans="2:11" x14ac:dyDescent="0.3">
      <c r="B2014" s="104" t="str">
        <f>Sheet1!M255</f>
        <v>NY</v>
      </c>
      <c r="C2014" s="104" t="str">
        <f>Sheet1!N255</f>
        <v>Gas</v>
      </c>
      <c r="D2014" s="104">
        <f>Sheet1!O255</f>
        <v>42643</v>
      </c>
      <c r="E2014" s="104" t="str">
        <f>Sheet1!P255</f>
        <v>Con Edison ($/therm)</v>
      </c>
      <c r="F2014" s="104" t="str">
        <f>Sheet1!Q255</f>
        <v>75-125K</v>
      </c>
      <c r="G2014" s="126" t="s">
        <v>91</v>
      </c>
      <c r="H2014" s="127">
        <f>IF(ISNUMBER((Sheet1!R255+$F$11/10)*VLOOKUP($B2014,$H$13:$J$17,2,0)),(Sheet1!R255+$F$11/10)*VLOOKUP($B2014,$H$13:$J$17,2,0),"N/A")</f>
        <v>0.4289725539225</v>
      </c>
      <c r="I2014" s="124" t="s">
        <v>91</v>
      </c>
      <c r="J2014" s="127">
        <f>IF(ISNUMBER((Sheet1!S255+$F$11/10)*VLOOKUP($B2014,$H$13:$J$17,2,0)),(Sheet1!S255+$F$11/10)*VLOOKUP($B2014,$H$13:$J$17,2,0),"N/A")</f>
        <v>0.44595122950499994</v>
      </c>
      <c r="K2014" s="127" t="str">
        <f>IF(ISNUMBER((Sheet1!T255+$F$11/10)*VLOOKUP($B2014,$H$13:$J$17,2,0)),(Sheet1!T255+$F$11/10)*VLOOKUP($B2014,$H$13:$J$17,2,0),"N/A")</f>
        <v>N/A</v>
      </c>
    </row>
    <row r="2015" spans="2:11" x14ac:dyDescent="0.3">
      <c r="B2015" s="104" t="str">
        <f>Sheet1!M256</f>
        <v>NY</v>
      </c>
      <c r="C2015" s="104" t="str">
        <f>Sheet1!N256</f>
        <v>Gas</v>
      </c>
      <c r="D2015" s="104">
        <f>Sheet1!O256</f>
        <v>42643</v>
      </c>
      <c r="E2015" s="104" t="str">
        <f>Sheet1!P256</f>
        <v>Con Edison ($/therm)</v>
      </c>
      <c r="F2015" s="104" t="str">
        <f>Sheet1!Q256</f>
        <v>125-500K</v>
      </c>
      <c r="G2015" s="126" t="s">
        <v>91</v>
      </c>
      <c r="H2015" s="127">
        <f>IF(ISNUMBER((Sheet1!R256+$F$11/10)*VLOOKUP($B2015,$H$13:$J$17,2,0)),(Sheet1!R256+$F$11/10)*VLOOKUP($B2015,$H$13:$J$17,2,0),"N/A")</f>
        <v>0.41877255392250007</v>
      </c>
      <c r="I2015" s="124" t="s">
        <v>91</v>
      </c>
      <c r="J2015" s="127">
        <f>IF(ISNUMBER((Sheet1!S256+$F$11/10)*VLOOKUP($B2015,$H$13:$J$17,2,0)),(Sheet1!S256+$F$11/10)*VLOOKUP($B2015,$H$13:$J$17,2,0),"N/A")</f>
        <v>0.43575122950499995</v>
      </c>
      <c r="K2015" s="127" t="str">
        <f>IF(ISNUMBER((Sheet1!T256+$F$11/10)*VLOOKUP($B2015,$H$13:$J$17,2,0)),(Sheet1!T256+$F$11/10)*VLOOKUP($B2015,$H$13:$J$17,2,0),"N/A")</f>
        <v>N/A</v>
      </c>
    </row>
    <row r="2016" spans="2:11" x14ac:dyDescent="0.3">
      <c r="B2016" s="104" t="str">
        <f>Sheet1!M257</f>
        <v>NY</v>
      </c>
      <c r="C2016" s="104" t="str">
        <f>Sheet1!N257</f>
        <v>Gas</v>
      </c>
      <c r="D2016" s="104">
        <f>Sheet1!O257</f>
        <v>42643</v>
      </c>
      <c r="E2016" s="104" t="str">
        <f>Sheet1!P257</f>
        <v>Con Edison ($/therm)</v>
      </c>
      <c r="F2016" s="104" t="str">
        <f>Sheet1!Q257</f>
        <v>500K+</v>
      </c>
      <c r="G2016" s="126" t="s">
        <v>91</v>
      </c>
      <c r="H2016" s="127">
        <f>IF(ISNUMBER((Sheet1!R257+$F$11/10)*VLOOKUP($B2016,$H$13:$J$17,2,0)),(Sheet1!R257+$F$11/10)*VLOOKUP($B2016,$H$13:$J$17,2,0),"N/A")</f>
        <v>0.40347255392250003</v>
      </c>
      <c r="I2016" s="124" t="s">
        <v>91</v>
      </c>
      <c r="J2016" s="127">
        <f>IF(ISNUMBER((Sheet1!S257+$F$11/10)*VLOOKUP($B2016,$H$13:$J$17,2,0)),(Sheet1!S257+$F$11/10)*VLOOKUP($B2016,$H$13:$J$17,2,0),"N/A")</f>
        <v>0.42045122950499997</v>
      </c>
      <c r="K2016" s="127" t="str">
        <f>IF(ISNUMBER((Sheet1!T257+$F$11/10)*VLOOKUP($B2016,$H$13:$J$17,2,0)),(Sheet1!T257+$F$11/10)*VLOOKUP($B2016,$H$13:$J$17,2,0),"N/A")</f>
        <v>N/A</v>
      </c>
    </row>
    <row r="2017" spans="2:11" x14ac:dyDescent="0.3">
      <c r="B2017" s="104" t="str">
        <f>Sheet1!M258</f>
        <v>NY</v>
      </c>
      <c r="C2017" s="104" t="str">
        <f>Sheet1!N258</f>
        <v>Gas</v>
      </c>
      <c r="D2017" s="104">
        <f>Sheet1!O258</f>
        <v>42643</v>
      </c>
      <c r="E2017" s="104" t="str">
        <f>Sheet1!P258</f>
        <v>Nat Fuel ($/ccf)</v>
      </c>
      <c r="F2017" s="104" t="str">
        <f>Sheet1!Q258</f>
        <v>0-25K</v>
      </c>
      <c r="G2017" s="126" t="s">
        <v>91</v>
      </c>
      <c r="H2017" s="127">
        <f>IF(ISNUMBER((Sheet1!R258+$F$11/10)*VLOOKUP($B2017,$H$13:$J$17,2,0)),(Sheet1!R258+$F$11/10)*VLOOKUP($B2017,$H$13:$J$17,2,0),"N/A")</f>
        <v>0.38579154260778431</v>
      </c>
      <c r="I2017" s="124" t="s">
        <v>91</v>
      </c>
      <c r="J2017" s="127">
        <f>IF(ISNUMBER((Sheet1!S258+$F$11/10)*VLOOKUP($B2017,$H$13:$J$17,2,0)),(Sheet1!S258+$F$11/10)*VLOOKUP($B2017,$H$13:$J$17,2,0),"N/A")</f>
        <v>0.40289745260778437</v>
      </c>
      <c r="K2017" s="127" t="str">
        <f>IF(ISNUMBER((Sheet1!T258+$F$11/10)*VLOOKUP($B2017,$H$13:$J$17,2,0)),(Sheet1!T258+$F$11/10)*VLOOKUP($B2017,$H$13:$J$17,2,0),"N/A")</f>
        <v>N/A</v>
      </c>
    </row>
    <row r="2018" spans="2:11" x14ac:dyDescent="0.3">
      <c r="B2018" s="104" t="str">
        <f>Sheet1!M259</f>
        <v>NY</v>
      </c>
      <c r="C2018" s="104" t="str">
        <f>Sheet1!N259</f>
        <v>Gas</v>
      </c>
      <c r="D2018" s="104">
        <f>Sheet1!O259</f>
        <v>42643</v>
      </c>
      <c r="E2018" s="104" t="str">
        <f>Sheet1!P259</f>
        <v>Nat Fuel ($/ccf)</v>
      </c>
      <c r="F2018" s="104" t="str">
        <f>Sheet1!Q259</f>
        <v>25-75K</v>
      </c>
      <c r="G2018" s="126" t="s">
        <v>91</v>
      </c>
      <c r="H2018" s="127">
        <f>IF(ISNUMBER((Sheet1!R259+$F$11/10)*VLOOKUP($B2018,$H$13:$J$17,2,0)),(Sheet1!R259+$F$11/10)*VLOOKUP($B2018,$H$13:$J$17,2,0),"N/A")</f>
        <v>0.36539154260778434</v>
      </c>
      <c r="I2018" s="124" t="s">
        <v>91</v>
      </c>
      <c r="J2018" s="127">
        <f>IF(ISNUMBER((Sheet1!S259+$F$11/10)*VLOOKUP($B2018,$H$13:$J$17,2,0)),(Sheet1!S259+$F$11/10)*VLOOKUP($B2018,$H$13:$J$17,2,0),"N/A")</f>
        <v>0.38249745260778434</v>
      </c>
      <c r="K2018" s="127" t="str">
        <f>IF(ISNUMBER((Sheet1!T259+$F$11/10)*VLOOKUP($B2018,$H$13:$J$17,2,0)),(Sheet1!T259+$F$11/10)*VLOOKUP($B2018,$H$13:$J$17,2,0),"N/A")</f>
        <v>N/A</v>
      </c>
    </row>
    <row r="2019" spans="2:11" x14ac:dyDescent="0.3">
      <c r="B2019" s="104" t="str">
        <f>Sheet1!M260</f>
        <v>NY</v>
      </c>
      <c r="C2019" s="104" t="str">
        <f>Sheet1!N260</f>
        <v>Gas</v>
      </c>
      <c r="D2019" s="104">
        <f>Sheet1!O260</f>
        <v>42643</v>
      </c>
      <c r="E2019" s="104" t="str">
        <f>Sheet1!P260</f>
        <v>Nat Fuel ($/ccf)</v>
      </c>
      <c r="F2019" s="104" t="str">
        <f>Sheet1!Q260</f>
        <v>75-125K</v>
      </c>
      <c r="G2019" s="126" t="s">
        <v>91</v>
      </c>
      <c r="H2019" s="127">
        <f>IF(ISNUMBER((Sheet1!R260+$F$11/10)*VLOOKUP($B2019,$H$13:$J$17,2,0)),(Sheet1!R260+$F$11/10)*VLOOKUP($B2019,$H$13:$J$17,2,0),"N/A")</f>
        <v>0.32969154260778422</v>
      </c>
      <c r="I2019" s="124" t="s">
        <v>91</v>
      </c>
      <c r="J2019" s="127">
        <f>IF(ISNUMBER((Sheet1!S260+$F$11/10)*VLOOKUP($B2019,$H$13:$J$17,2,0)),(Sheet1!S260+$F$11/10)*VLOOKUP($B2019,$H$13:$J$17,2,0),"N/A")</f>
        <v>0.34679745260778433</v>
      </c>
      <c r="K2019" s="127" t="str">
        <f>IF(ISNUMBER((Sheet1!T260+$F$11/10)*VLOOKUP($B2019,$H$13:$J$17,2,0)),(Sheet1!T260+$F$11/10)*VLOOKUP($B2019,$H$13:$J$17,2,0),"N/A")</f>
        <v>N/A</v>
      </c>
    </row>
    <row r="2020" spans="2:11" x14ac:dyDescent="0.3">
      <c r="B2020" s="104" t="str">
        <f>Sheet1!M261</f>
        <v>NY</v>
      </c>
      <c r="C2020" s="104" t="str">
        <f>Sheet1!N261</f>
        <v>Gas</v>
      </c>
      <c r="D2020" s="104">
        <f>Sheet1!O261</f>
        <v>42643</v>
      </c>
      <c r="E2020" s="104" t="str">
        <f>Sheet1!P261</f>
        <v>Nat Fuel ($/ccf)</v>
      </c>
      <c r="F2020" s="104" t="str">
        <f>Sheet1!Q261</f>
        <v>125-500K</v>
      </c>
      <c r="G2020" s="126" t="s">
        <v>91</v>
      </c>
      <c r="H2020" s="127">
        <f>IF(ISNUMBER((Sheet1!R261+$F$11/10)*VLOOKUP($B2020,$H$13:$J$17,2,0)),(Sheet1!R261+$F$11/10)*VLOOKUP($B2020,$H$13:$J$17,2,0),"N/A")</f>
        <v>0.31949154260778428</v>
      </c>
      <c r="I2020" s="124" t="s">
        <v>91</v>
      </c>
      <c r="J2020" s="127">
        <f>IF(ISNUMBER((Sheet1!S261+$F$11/10)*VLOOKUP($B2020,$H$13:$J$17,2,0)),(Sheet1!S261+$F$11/10)*VLOOKUP($B2020,$H$13:$J$17,2,0),"N/A")</f>
        <v>0.33659745260778434</v>
      </c>
      <c r="K2020" s="127" t="str">
        <f>IF(ISNUMBER((Sheet1!T261+$F$11/10)*VLOOKUP($B2020,$H$13:$J$17,2,0)),(Sheet1!T261+$F$11/10)*VLOOKUP($B2020,$H$13:$J$17,2,0),"N/A")</f>
        <v>N/A</v>
      </c>
    </row>
    <row r="2021" spans="2:11" x14ac:dyDescent="0.3">
      <c r="B2021" s="104" t="str">
        <f>Sheet1!M262</f>
        <v>NY</v>
      </c>
      <c r="C2021" s="104" t="str">
        <f>Sheet1!N262</f>
        <v>Gas</v>
      </c>
      <c r="D2021" s="104">
        <f>Sheet1!O262</f>
        <v>42643</v>
      </c>
      <c r="E2021" s="104" t="str">
        <f>Sheet1!P262</f>
        <v>Nat Fuel ($/ccf)</v>
      </c>
      <c r="F2021" s="104" t="str">
        <f>Sheet1!Q262</f>
        <v>500K+</v>
      </c>
      <c r="G2021" s="126" t="s">
        <v>91</v>
      </c>
      <c r="H2021" s="127">
        <f>IF(ISNUMBER((Sheet1!R262+$F$11/10)*VLOOKUP($B2021,$H$13:$J$17,2,0)),(Sheet1!R262+$F$11/10)*VLOOKUP($B2021,$H$13:$J$17,2,0),"N/A")</f>
        <v>0.30419154260778425</v>
      </c>
      <c r="I2021" s="124" t="s">
        <v>91</v>
      </c>
      <c r="J2021" s="127">
        <f>IF(ISNUMBER((Sheet1!S262+$F$11/10)*VLOOKUP($B2021,$H$13:$J$17,2,0)),(Sheet1!S262+$F$11/10)*VLOOKUP($B2021,$H$13:$J$17,2,0),"N/A")</f>
        <v>0.32129745260778436</v>
      </c>
      <c r="K2021" s="127" t="str">
        <f>IF(ISNUMBER((Sheet1!T262+$F$11/10)*VLOOKUP($B2021,$H$13:$J$17,2,0)),(Sheet1!T262+$F$11/10)*VLOOKUP($B2021,$H$13:$J$17,2,0),"N/A")</f>
        <v>N/A</v>
      </c>
    </row>
    <row r="2022" spans="2:11" x14ac:dyDescent="0.3">
      <c r="B2022" s="104" t="str">
        <f>Sheet1!M263</f>
        <v>NY</v>
      </c>
      <c r="C2022" s="104" t="str">
        <f>Sheet1!N263</f>
        <v>Gas</v>
      </c>
      <c r="D2022" s="104">
        <f>Sheet1!O263</f>
        <v>42643</v>
      </c>
      <c r="E2022" s="104" t="str">
        <f>Sheet1!P263</f>
        <v>NYSEG ($/therm)</v>
      </c>
      <c r="F2022" s="104" t="str">
        <f>Sheet1!Q263</f>
        <v>0-25K</v>
      </c>
      <c r="G2022" s="126" t="s">
        <v>91</v>
      </c>
      <c r="H2022" s="127">
        <f>IF(ISNUMBER((Sheet1!R263+$F$11/10)*VLOOKUP($B2022,$H$13:$J$17,2,0)),(Sheet1!R263+$F$11/10)*VLOOKUP($B2022,$H$13:$J$17,2,0),"N/A")</f>
        <v>0.41051821911723735</v>
      </c>
      <c r="I2022" s="124" t="s">
        <v>91</v>
      </c>
      <c r="J2022" s="127">
        <f>IF(ISNUMBER((Sheet1!S263+$F$11/10)*VLOOKUP($B2022,$H$13:$J$17,2,0)),(Sheet1!S263+$F$11/10)*VLOOKUP($B2022,$H$13:$J$17,2,0),"N/A")</f>
        <v>0.42314390661723733</v>
      </c>
      <c r="K2022" s="127" t="str">
        <f>IF(ISNUMBER((Sheet1!T263+$F$11/10)*VLOOKUP($B2022,$H$13:$J$17,2,0)),(Sheet1!T263+$F$11/10)*VLOOKUP($B2022,$H$13:$J$17,2,0),"N/A")</f>
        <v>N/A</v>
      </c>
    </row>
    <row r="2023" spans="2:11" x14ac:dyDescent="0.3">
      <c r="B2023" s="104" t="str">
        <f>Sheet1!M264</f>
        <v>NY</v>
      </c>
      <c r="C2023" s="104" t="str">
        <f>Sheet1!N264</f>
        <v>Gas</v>
      </c>
      <c r="D2023" s="104">
        <f>Sheet1!O264</f>
        <v>42643</v>
      </c>
      <c r="E2023" s="104" t="str">
        <f>Sheet1!P264</f>
        <v>NYSEG ($/therm)</v>
      </c>
      <c r="F2023" s="104" t="str">
        <f>Sheet1!Q264</f>
        <v>25-75K</v>
      </c>
      <c r="G2023" s="126" t="s">
        <v>91</v>
      </c>
      <c r="H2023" s="127">
        <f>IF(ISNUMBER((Sheet1!R264+$F$11/10)*VLOOKUP($B2023,$H$13:$J$17,2,0)),(Sheet1!R264+$F$11/10)*VLOOKUP($B2023,$H$13:$J$17,2,0),"N/A")</f>
        <v>0.39011821911723732</v>
      </c>
      <c r="I2023" s="124" t="s">
        <v>91</v>
      </c>
      <c r="J2023" s="127">
        <f>IF(ISNUMBER((Sheet1!S264+$F$11/10)*VLOOKUP($B2023,$H$13:$J$17,2,0)),(Sheet1!S264+$F$11/10)*VLOOKUP($B2023,$H$13:$J$17,2,0),"N/A")</f>
        <v>0.40274390661723736</v>
      </c>
      <c r="K2023" s="127" t="str">
        <f>IF(ISNUMBER((Sheet1!T264+$F$11/10)*VLOOKUP($B2023,$H$13:$J$17,2,0)),(Sheet1!T264+$F$11/10)*VLOOKUP($B2023,$H$13:$J$17,2,0),"N/A")</f>
        <v>N/A</v>
      </c>
    </row>
    <row r="2024" spans="2:11" x14ac:dyDescent="0.3">
      <c r="B2024" s="104" t="str">
        <f>Sheet1!M265</f>
        <v>NY</v>
      </c>
      <c r="C2024" s="104" t="str">
        <f>Sheet1!N265</f>
        <v>Gas</v>
      </c>
      <c r="D2024" s="104">
        <f>Sheet1!O265</f>
        <v>42643</v>
      </c>
      <c r="E2024" s="104" t="str">
        <f>Sheet1!P265</f>
        <v>NYSEG ($/therm)</v>
      </c>
      <c r="F2024" s="104" t="str">
        <f>Sheet1!Q265</f>
        <v>75-125K</v>
      </c>
      <c r="G2024" s="126" t="s">
        <v>91</v>
      </c>
      <c r="H2024" s="127">
        <f>IF(ISNUMBER((Sheet1!R265+$F$11/10)*VLOOKUP($B2024,$H$13:$J$17,2,0)),(Sheet1!R265+$F$11/10)*VLOOKUP($B2024,$H$13:$J$17,2,0),"N/A")</f>
        <v>0.3544182191172372</v>
      </c>
      <c r="I2024" s="124" t="s">
        <v>91</v>
      </c>
      <c r="J2024" s="127">
        <f>IF(ISNUMBER((Sheet1!S265+$F$11/10)*VLOOKUP($B2024,$H$13:$J$17,2,0)),(Sheet1!S265+$F$11/10)*VLOOKUP($B2024,$H$13:$J$17,2,0),"N/A")</f>
        <v>0.36704390661723729</v>
      </c>
      <c r="K2024" s="127" t="str">
        <f>IF(ISNUMBER((Sheet1!T265+$F$11/10)*VLOOKUP($B2024,$H$13:$J$17,2,0)),(Sheet1!T265+$F$11/10)*VLOOKUP($B2024,$H$13:$J$17,2,0),"N/A")</f>
        <v>N/A</v>
      </c>
    </row>
    <row r="2025" spans="2:11" x14ac:dyDescent="0.3">
      <c r="B2025" s="104" t="str">
        <f>Sheet1!M266</f>
        <v>NY</v>
      </c>
      <c r="C2025" s="104" t="str">
        <f>Sheet1!N266</f>
        <v>Gas</v>
      </c>
      <c r="D2025" s="104">
        <f>Sheet1!O266</f>
        <v>42643</v>
      </c>
      <c r="E2025" s="104" t="str">
        <f>Sheet1!P266</f>
        <v>NYSEG ($/therm)</v>
      </c>
      <c r="F2025" s="104" t="str">
        <f>Sheet1!Q266</f>
        <v>125-500K</v>
      </c>
      <c r="G2025" s="126" t="s">
        <v>91</v>
      </c>
      <c r="H2025" s="127">
        <f>IF(ISNUMBER((Sheet1!R266+$F$11/10)*VLOOKUP($B2025,$H$13:$J$17,2,0)),(Sheet1!R266+$F$11/10)*VLOOKUP($B2025,$H$13:$J$17,2,0),"N/A")</f>
        <v>0.34421821911723727</v>
      </c>
      <c r="I2025" s="124" t="s">
        <v>91</v>
      </c>
      <c r="J2025" s="127">
        <f>IF(ISNUMBER((Sheet1!S266+$F$11/10)*VLOOKUP($B2025,$H$13:$J$17,2,0)),(Sheet1!S266+$F$11/10)*VLOOKUP($B2025,$H$13:$J$17,2,0),"N/A")</f>
        <v>0.35684390661723736</v>
      </c>
      <c r="K2025" s="127" t="str">
        <f>IF(ISNUMBER((Sheet1!T266+$F$11/10)*VLOOKUP($B2025,$H$13:$J$17,2,0)),(Sheet1!T266+$F$11/10)*VLOOKUP($B2025,$H$13:$J$17,2,0),"N/A")</f>
        <v>N/A</v>
      </c>
    </row>
    <row r="2026" spans="2:11" x14ac:dyDescent="0.3">
      <c r="B2026" s="104" t="str">
        <f>Sheet1!M267</f>
        <v>NY</v>
      </c>
      <c r="C2026" s="104" t="str">
        <f>Sheet1!N267</f>
        <v>Gas</v>
      </c>
      <c r="D2026" s="104">
        <f>Sheet1!O267</f>
        <v>42643</v>
      </c>
      <c r="E2026" s="104" t="str">
        <f>Sheet1!P267</f>
        <v>NYSEG ($/therm)</v>
      </c>
      <c r="F2026" s="104" t="str">
        <f>Sheet1!Q267</f>
        <v>500K+</v>
      </c>
      <c r="G2026" s="126" t="s">
        <v>91</v>
      </c>
      <c r="H2026" s="127">
        <f>IF(ISNUMBER((Sheet1!R267+$F$11/10)*VLOOKUP($B2026,$H$13:$J$17,2,0)),(Sheet1!R267+$F$11/10)*VLOOKUP($B2026,$H$13:$J$17,2,0),"N/A")</f>
        <v>0.32891821911723729</v>
      </c>
      <c r="I2026" s="124" t="s">
        <v>91</v>
      </c>
      <c r="J2026" s="127">
        <f>IF(ISNUMBER((Sheet1!S267+$F$11/10)*VLOOKUP($B2026,$H$13:$J$17,2,0)),(Sheet1!S267+$F$11/10)*VLOOKUP($B2026,$H$13:$J$17,2,0),"N/A")</f>
        <v>0.34154390661723733</v>
      </c>
      <c r="K2026" s="127" t="str">
        <f>IF(ISNUMBER((Sheet1!T267+$F$11/10)*VLOOKUP($B2026,$H$13:$J$17,2,0)),(Sheet1!T267+$F$11/10)*VLOOKUP($B2026,$H$13:$J$17,2,0),"N/A")</f>
        <v>N/A</v>
      </c>
    </row>
    <row r="2027" spans="2:11" x14ac:dyDescent="0.3">
      <c r="B2027" s="104" t="str">
        <f>Sheet1!M268</f>
        <v>NY</v>
      </c>
      <c r="C2027" s="104" t="str">
        <f>Sheet1!N268</f>
        <v>Gas</v>
      </c>
      <c r="D2027" s="104">
        <f>Sheet1!O268</f>
        <v>42643</v>
      </c>
      <c r="E2027" s="104" t="str">
        <f>Sheet1!P268</f>
        <v>RGE ($/therm)</v>
      </c>
      <c r="F2027" s="104" t="str">
        <f>Sheet1!Q268</f>
        <v>0-25K</v>
      </c>
      <c r="G2027" s="126" t="s">
        <v>91</v>
      </c>
      <c r="H2027" s="127">
        <f>IF(ISNUMBER((Sheet1!R268+$F$11/10)*VLOOKUP($B2027,$H$13:$J$17,2,0)),(Sheet1!R268+$F$11/10)*VLOOKUP($B2027,$H$13:$J$17,2,0),"N/A")</f>
        <v>0.36967204777334339</v>
      </c>
      <c r="I2027" s="124" t="s">
        <v>91</v>
      </c>
      <c r="J2027" s="127">
        <f>IF(ISNUMBER((Sheet1!S268+$F$11/10)*VLOOKUP($B2027,$H$13:$J$17,2,0)),(Sheet1!S268+$F$11/10)*VLOOKUP($B2027,$H$13:$J$17,2,0),"N/A")</f>
        <v>0.38330995777334331</v>
      </c>
      <c r="K2027" s="127" t="str">
        <f>IF(ISNUMBER((Sheet1!T268+$F$11/10)*VLOOKUP($B2027,$H$13:$J$17,2,0)),(Sheet1!T268+$F$11/10)*VLOOKUP($B2027,$H$13:$J$17,2,0),"N/A")</f>
        <v>N/A</v>
      </c>
    </row>
    <row r="2028" spans="2:11" x14ac:dyDescent="0.3">
      <c r="B2028" s="104" t="str">
        <f>Sheet1!M269</f>
        <v>NY</v>
      </c>
      <c r="C2028" s="104" t="str">
        <f>Sheet1!N269</f>
        <v>Gas</v>
      </c>
      <c r="D2028" s="104">
        <f>Sheet1!O269</f>
        <v>42643</v>
      </c>
      <c r="E2028" s="104" t="str">
        <f>Sheet1!P269</f>
        <v>RGE ($/therm)</v>
      </c>
      <c r="F2028" s="104" t="str">
        <f>Sheet1!Q269</f>
        <v>25-75K</v>
      </c>
      <c r="G2028" s="126" t="s">
        <v>91</v>
      </c>
      <c r="H2028" s="127">
        <f>IF(ISNUMBER((Sheet1!R269+$F$11/10)*VLOOKUP($B2028,$H$13:$J$17,2,0)),(Sheet1!R269+$F$11/10)*VLOOKUP($B2028,$H$13:$J$17,2,0),"N/A")</f>
        <v>0.34927204777334336</v>
      </c>
      <c r="I2028" s="124" t="s">
        <v>91</v>
      </c>
      <c r="J2028" s="127">
        <f>IF(ISNUMBER((Sheet1!S269+$F$11/10)*VLOOKUP($B2028,$H$13:$J$17,2,0)),(Sheet1!S269+$F$11/10)*VLOOKUP($B2028,$H$13:$J$17,2,0),"N/A")</f>
        <v>0.36290995777334334</v>
      </c>
      <c r="K2028" s="127" t="str">
        <f>IF(ISNUMBER((Sheet1!T269+$F$11/10)*VLOOKUP($B2028,$H$13:$J$17,2,0)),(Sheet1!T269+$F$11/10)*VLOOKUP($B2028,$H$13:$J$17,2,0),"N/A")</f>
        <v>N/A</v>
      </c>
    </row>
    <row r="2029" spans="2:11" x14ac:dyDescent="0.3">
      <c r="B2029" s="104" t="str">
        <f>Sheet1!M270</f>
        <v>NY</v>
      </c>
      <c r="C2029" s="104" t="str">
        <f>Sheet1!N270</f>
        <v>Gas</v>
      </c>
      <c r="D2029" s="104">
        <f>Sheet1!O270</f>
        <v>42643</v>
      </c>
      <c r="E2029" s="104" t="str">
        <f>Sheet1!P270</f>
        <v>RGE ($/therm)</v>
      </c>
      <c r="F2029" s="104" t="str">
        <f>Sheet1!Q270</f>
        <v>75-125K</v>
      </c>
      <c r="G2029" s="126" t="s">
        <v>91</v>
      </c>
      <c r="H2029" s="127">
        <f>IF(ISNUMBER((Sheet1!R270+$F$11/10)*VLOOKUP($B2029,$H$13:$J$17,2,0)),(Sheet1!R270+$F$11/10)*VLOOKUP($B2029,$H$13:$J$17,2,0),"N/A")</f>
        <v>0.31357204777334335</v>
      </c>
      <c r="I2029" s="124" t="s">
        <v>91</v>
      </c>
      <c r="J2029" s="127">
        <f>IF(ISNUMBER((Sheet1!S270+$F$11/10)*VLOOKUP($B2029,$H$13:$J$17,2,0)),(Sheet1!S270+$F$11/10)*VLOOKUP($B2029,$H$13:$J$17,2,0),"N/A")</f>
        <v>0.32720995777334327</v>
      </c>
      <c r="K2029" s="127" t="str">
        <f>IF(ISNUMBER((Sheet1!T270+$F$11/10)*VLOOKUP($B2029,$H$13:$J$17,2,0)),(Sheet1!T270+$F$11/10)*VLOOKUP($B2029,$H$13:$J$17,2,0),"N/A")</f>
        <v>N/A</v>
      </c>
    </row>
    <row r="2030" spans="2:11" x14ac:dyDescent="0.3">
      <c r="B2030" s="104" t="str">
        <f>Sheet1!M271</f>
        <v>NY</v>
      </c>
      <c r="C2030" s="104" t="str">
        <f>Sheet1!N271</f>
        <v>Gas</v>
      </c>
      <c r="D2030" s="104">
        <f>Sheet1!O271</f>
        <v>42643</v>
      </c>
      <c r="E2030" s="104" t="str">
        <f>Sheet1!P271</f>
        <v>RGE ($/therm)</v>
      </c>
      <c r="F2030" s="104" t="str">
        <f>Sheet1!Q271</f>
        <v>125-500K</v>
      </c>
      <c r="G2030" s="126" t="s">
        <v>91</v>
      </c>
      <c r="H2030" s="127">
        <f>IF(ISNUMBER((Sheet1!R271+$F$11/10)*VLOOKUP($B2030,$H$13:$J$17,2,0)),(Sheet1!R271+$F$11/10)*VLOOKUP($B2030,$H$13:$J$17,2,0),"N/A")</f>
        <v>0.30337204777334337</v>
      </c>
      <c r="I2030" s="124" t="s">
        <v>91</v>
      </c>
      <c r="J2030" s="127">
        <f>IF(ISNUMBER((Sheet1!S271+$F$11/10)*VLOOKUP($B2030,$H$13:$J$17,2,0)),(Sheet1!S271+$F$11/10)*VLOOKUP($B2030,$H$13:$J$17,2,0),"N/A")</f>
        <v>0.31700995777334334</v>
      </c>
      <c r="K2030" s="127" t="str">
        <f>IF(ISNUMBER((Sheet1!T271+$F$11/10)*VLOOKUP($B2030,$H$13:$J$17,2,0)),(Sheet1!T271+$F$11/10)*VLOOKUP($B2030,$H$13:$J$17,2,0),"N/A")</f>
        <v>N/A</v>
      </c>
    </row>
    <row r="2031" spans="2:11" x14ac:dyDescent="0.3">
      <c r="B2031" s="104" t="str">
        <f>Sheet1!M272</f>
        <v>NY</v>
      </c>
      <c r="C2031" s="104" t="str">
        <f>Sheet1!N272</f>
        <v>Gas</v>
      </c>
      <c r="D2031" s="104">
        <f>Sheet1!O272</f>
        <v>42643</v>
      </c>
      <c r="E2031" s="104" t="str">
        <f>Sheet1!P272</f>
        <v>RGE ($/therm)</v>
      </c>
      <c r="F2031" s="104" t="str">
        <f>Sheet1!Q272</f>
        <v>500K+</v>
      </c>
      <c r="G2031" s="126" t="s">
        <v>91</v>
      </c>
      <c r="H2031" s="127">
        <f>IF(ISNUMBER((Sheet1!R272+$F$11/10)*VLOOKUP($B2031,$H$13:$J$17,2,0)),(Sheet1!R272+$F$11/10)*VLOOKUP($B2031,$H$13:$J$17,2,0),"N/A")</f>
        <v>0.28807204777334339</v>
      </c>
      <c r="I2031" s="124" t="s">
        <v>91</v>
      </c>
      <c r="J2031" s="127">
        <f>IF(ISNUMBER((Sheet1!S272+$F$11/10)*VLOOKUP($B2031,$H$13:$J$17,2,0)),(Sheet1!S272+$F$11/10)*VLOOKUP($B2031,$H$13:$J$17,2,0),"N/A")</f>
        <v>0.30170995777334336</v>
      </c>
      <c r="K2031" s="127" t="str">
        <f>IF(ISNUMBER((Sheet1!T272+$F$11/10)*VLOOKUP($B2031,$H$13:$J$17,2,0)),(Sheet1!T272+$F$11/10)*VLOOKUP($B2031,$H$13:$J$17,2,0),"N/A")</f>
        <v>N/A</v>
      </c>
    </row>
    <row r="2032" spans="2:11" x14ac:dyDescent="0.3">
      <c r="B2032" s="104" t="str">
        <f>Sheet1!M273</f>
        <v>NY</v>
      </c>
      <c r="C2032" s="104" t="str">
        <f>Sheet1!N273</f>
        <v>Gas</v>
      </c>
      <c r="D2032" s="104">
        <f>Sheet1!O273</f>
        <v>42643</v>
      </c>
      <c r="E2032" s="104" t="str">
        <f>Sheet1!P273</f>
        <v>O&amp;R ($/ccf)</v>
      </c>
      <c r="F2032" s="104" t="str">
        <f>Sheet1!Q273</f>
        <v>0-25K</v>
      </c>
      <c r="G2032" s="126" t="s">
        <v>91</v>
      </c>
      <c r="H2032" s="127">
        <f>IF(ISNUMBER((Sheet1!R273+$F$11/10)*VLOOKUP($B2032,$H$13:$J$17,2,0)),(Sheet1!R273+$F$11/10)*VLOOKUP($B2032,$H$13:$J$17,2,0),"N/A")</f>
        <v>0.50487565170750004</v>
      </c>
      <c r="I2032" s="124" t="s">
        <v>91</v>
      </c>
      <c r="J2032" s="127">
        <f>IF(ISNUMBER((Sheet1!S273+$F$11/10)*VLOOKUP($B2032,$H$13:$J$17,2,0)),(Sheet1!S273+$F$11/10)*VLOOKUP($B2032,$H$13:$J$17,2,0),"N/A")</f>
        <v>0.5188424906700001</v>
      </c>
      <c r="K2032" s="127" t="str">
        <f>IF(ISNUMBER((Sheet1!T273+$F$11/10)*VLOOKUP($B2032,$H$13:$J$17,2,0)),(Sheet1!T273+$F$11/10)*VLOOKUP($B2032,$H$13:$J$17,2,0),"N/A")</f>
        <v>N/A</v>
      </c>
    </row>
    <row r="2033" spans="2:11" x14ac:dyDescent="0.3">
      <c r="B2033" s="104" t="str">
        <f>Sheet1!M274</f>
        <v>NY</v>
      </c>
      <c r="C2033" s="104" t="str">
        <f>Sheet1!N274</f>
        <v>Gas</v>
      </c>
      <c r="D2033" s="104">
        <f>Sheet1!O274</f>
        <v>42643</v>
      </c>
      <c r="E2033" s="104" t="str">
        <f>Sheet1!P274</f>
        <v>O&amp;R ($/ccf)</v>
      </c>
      <c r="F2033" s="104" t="str">
        <f>Sheet1!Q274</f>
        <v>25-75K</v>
      </c>
      <c r="G2033" s="126" t="s">
        <v>91</v>
      </c>
      <c r="H2033" s="127">
        <f>IF(ISNUMBER((Sheet1!R274+$F$11/10)*VLOOKUP($B2033,$H$13:$J$17,2,0)),(Sheet1!R274+$F$11/10)*VLOOKUP($B2033,$H$13:$J$17,2,0),"N/A")</f>
        <v>0.48447565170750018</v>
      </c>
      <c r="I2033" s="124" t="s">
        <v>91</v>
      </c>
      <c r="J2033" s="127">
        <f>IF(ISNUMBER((Sheet1!S274+$F$11/10)*VLOOKUP($B2033,$H$13:$J$17,2,0)),(Sheet1!S274+$F$11/10)*VLOOKUP($B2033,$H$13:$J$17,2,0),"N/A")</f>
        <v>0.49844249067000018</v>
      </c>
      <c r="K2033" s="127" t="str">
        <f>IF(ISNUMBER((Sheet1!T274+$F$11/10)*VLOOKUP($B2033,$H$13:$J$17,2,0)),(Sheet1!T274+$F$11/10)*VLOOKUP($B2033,$H$13:$J$17,2,0),"N/A")</f>
        <v>N/A</v>
      </c>
    </row>
    <row r="2034" spans="2:11" x14ac:dyDescent="0.3">
      <c r="B2034" s="104" t="str">
        <f>Sheet1!M275</f>
        <v>NY</v>
      </c>
      <c r="C2034" s="104" t="str">
        <f>Sheet1!N275</f>
        <v>Gas</v>
      </c>
      <c r="D2034" s="104">
        <f>Sheet1!O275</f>
        <v>42643</v>
      </c>
      <c r="E2034" s="104" t="str">
        <f>Sheet1!P275</f>
        <v>O&amp;R ($/ccf)</v>
      </c>
      <c r="F2034" s="104" t="str">
        <f>Sheet1!Q275</f>
        <v>75-125K</v>
      </c>
      <c r="G2034" s="126" t="s">
        <v>91</v>
      </c>
      <c r="H2034" s="127">
        <f>IF(ISNUMBER((Sheet1!R275+$F$11/10)*VLOOKUP($B2034,$H$13:$J$17,2,0)),(Sheet1!R275+$F$11/10)*VLOOKUP($B2034,$H$13:$J$17,2,0),"N/A")</f>
        <v>0.44877565170750006</v>
      </c>
      <c r="I2034" s="124" t="s">
        <v>91</v>
      </c>
      <c r="J2034" s="127">
        <f>IF(ISNUMBER((Sheet1!S275+$F$11/10)*VLOOKUP($B2034,$H$13:$J$17,2,0)),(Sheet1!S275+$F$11/10)*VLOOKUP($B2034,$H$13:$J$17,2,0),"N/A")</f>
        <v>0.46274249067000012</v>
      </c>
      <c r="K2034" s="127" t="str">
        <f>IF(ISNUMBER((Sheet1!T275+$F$11/10)*VLOOKUP($B2034,$H$13:$J$17,2,0)),(Sheet1!T275+$F$11/10)*VLOOKUP($B2034,$H$13:$J$17,2,0),"N/A")</f>
        <v>N/A</v>
      </c>
    </row>
    <row r="2035" spans="2:11" x14ac:dyDescent="0.3">
      <c r="B2035" s="104" t="str">
        <f>Sheet1!M276</f>
        <v>NY</v>
      </c>
      <c r="C2035" s="104" t="str">
        <f>Sheet1!N276</f>
        <v>Gas</v>
      </c>
      <c r="D2035" s="104">
        <f>Sheet1!O276</f>
        <v>42643</v>
      </c>
      <c r="E2035" s="104" t="str">
        <f>Sheet1!P276</f>
        <v>O&amp;R ($/ccf)</v>
      </c>
      <c r="F2035" s="104" t="str">
        <f>Sheet1!Q276</f>
        <v>125-500K</v>
      </c>
      <c r="G2035" s="126" t="s">
        <v>91</v>
      </c>
      <c r="H2035" s="127">
        <f>IF(ISNUMBER((Sheet1!R276+$F$11/10)*VLOOKUP($B2035,$H$13:$J$17,2,0)),(Sheet1!R276+$F$11/10)*VLOOKUP($B2035,$H$13:$J$17,2,0),"N/A")</f>
        <v>0.43857565170750012</v>
      </c>
      <c r="I2035" s="124" t="s">
        <v>91</v>
      </c>
      <c r="J2035" s="127">
        <f>IF(ISNUMBER((Sheet1!S276+$F$11/10)*VLOOKUP($B2035,$H$13:$J$17,2,0)),(Sheet1!S276+$F$11/10)*VLOOKUP($B2035,$H$13:$J$17,2,0),"N/A")</f>
        <v>0.45254249067000013</v>
      </c>
      <c r="K2035" s="127" t="str">
        <f>IF(ISNUMBER((Sheet1!T276+$F$11/10)*VLOOKUP($B2035,$H$13:$J$17,2,0)),(Sheet1!T276+$F$11/10)*VLOOKUP($B2035,$H$13:$J$17,2,0),"N/A")</f>
        <v>N/A</v>
      </c>
    </row>
    <row r="2036" spans="2:11" x14ac:dyDescent="0.3">
      <c r="B2036" s="104" t="str">
        <f>Sheet1!M277</f>
        <v>NY</v>
      </c>
      <c r="C2036" s="104" t="str">
        <f>Sheet1!N277</f>
        <v>Gas</v>
      </c>
      <c r="D2036" s="104">
        <f>Sheet1!O277</f>
        <v>42643</v>
      </c>
      <c r="E2036" s="104" t="str">
        <f>Sheet1!P277</f>
        <v>O&amp;R ($/ccf)</v>
      </c>
      <c r="F2036" s="104" t="str">
        <f>Sheet1!Q277</f>
        <v>500K+</v>
      </c>
      <c r="G2036" s="126" t="s">
        <v>91</v>
      </c>
      <c r="H2036" s="127">
        <f>IF(ISNUMBER((Sheet1!R277+$F$11/10)*VLOOKUP($B2036,$H$13:$J$17,2,0)),(Sheet1!R277+$F$11/10)*VLOOKUP($B2036,$H$13:$J$17,2,0),"N/A")</f>
        <v>0.42327565170750009</v>
      </c>
      <c r="I2036" s="124" t="s">
        <v>91</v>
      </c>
      <c r="J2036" s="127">
        <f>IF(ISNUMBER((Sheet1!S277+$F$11/10)*VLOOKUP($B2036,$H$13:$J$17,2,0)),(Sheet1!S277+$F$11/10)*VLOOKUP($B2036,$H$13:$J$17,2,0),"N/A")</f>
        <v>0.43724249067000015</v>
      </c>
      <c r="K2036" s="127" t="str">
        <f>IF(ISNUMBER((Sheet1!T277+$F$11/10)*VLOOKUP($B2036,$H$13:$J$17,2,0)),(Sheet1!T277+$F$11/10)*VLOOKUP($B2036,$H$13:$J$17,2,0),"N/A")</f>
        <v>N/A</v>
      </c>
    </row>
    <row r="2037" spans="2:11" x14ac:dyDescent="0.3">
      <c r="B2037" s="104" t="str">
        <f>Sheet1!M278</f>
        <v>NY</v>
      </c>
      <c r="C2037" s="104" t="str">
        <f>Sheet1!N278</f>
        <v>Gas</v>
      </c>
      <c r="D2037" s="104">
        <f>Sheet1!O278</f>
        <v>42643</v>
      </c>
      <c r="E2037" s="104" t="str">
        <f>Sheet1!P278</f>
        <v>Central Hud ($/ccf)</v>
      </c>
      <c r="F2037" s="104" t="str">
        <f>Sheet1!Q278</f>
        <v>0-25K</v>
      </c>
      <c r="G2037" s="126" t="s">
        <v>91</v>
      </c>
      <c r="H2037" s="127">
        <f>IF(ISNUMBER((Sheet1!R278+$F$11/10)*VLOOKUP($B2037,$H$13:$J$17,2,0)),(Sheet1!R278+$F$11/10)*VLOOKUP($B2037,$H$13:$J$17,2,0),"N/A")</f>
        <v>0.47925109045500008</v>
      </c>
      <c r="I2037" s="124" t="s">
        <v>91</v>
      </c>
      <c r="J2037" s="127">
        <f>IF(ISNUMBER((Sheet1!S278+$F$11/10)*VLOOKUP($B2037,$H$13:$J$17,2,0)),(Sheet1!S278+$F$11/10)*VLOOKUP($B2037,$H$13:$J$17,2,0),"N/A")</f>
        <v>0.49031662879499993</v>
      </c>
      <c r="K2037" s="127" t="str">
        <f>IF(ISNUMBER((Sheet1!T278+$F$11/10)*VLOOKUP($B2037,$H$13:$J$17,2,0)),(Sheet1!T278+$F$11/10)*VLOOKUP($B2037,$H$13:$J$17,2,0),"N/A")</f>
        <v>N/A</v>
      </c>
    </row>
    <row r="2038" spans="2:11" x14ac:dyDescent="0.3">
      <c r="B2038" s="104" t="str">
        <f>Sheet1!M279</f>
        <v>NY</v>
      </c>
      <c r="C2038" s="104" t="str">
        <f>Sheet1!N279</f>
        <v>Gas</v>
      </c>
      <c r="D2038" s="104">
        <f>Sheet1!O279</f>
        <v>42643</v>
      </c>
      <c r="E2038" s="104" t="str">
        <f>Sheet1!P279</f>
        <v>Central Hud ($/ccf)</v>
      </c>
      <c r="F2038" s="104" t="str">
        <f>Sheet1!Q279</f>
        <v>25-75K</v>
      </c>
      <c r="G2038" s="126" t="s">
        <v>91</v>
      </c>
      <c r="H2038" s="127">
        <f>IF(ISNUMBER((Sheet1!R279+$F$11/10)*VLOOKUP($B2038,$H$13:$J$17,2,0)),(Sheet1!R279+$F$11/10)*VLOOKUP($B2038,$H$13:$J$17,2,0),"N/A")</f>
        <v>0.45885109045500005</v>
      </c>
      <c r="I2038" s="124" t="s">
        <v>91</v>
      </c>
      <c r="J2038" s="127">
        <f>IF(ISNUMBER((Sheet1!S279+$F$11/10)*VLOOKUP($B2038,$H$13:$J$17,2,0)),(Sheet1!S279+$F$11/10)*VLOOKUP($B2038,$H$13:$J$17,2,0),"N/A")</f>
        <v>0.46991662879500001</v>
      </c>
      <c r="K2038" s="127" t="str">
        <f>IF(ISNUMBER((Sheet1!T279+$F$11/10)*VLOOKUP($B2038,$H$13:$J$17,2,0)),(Sheet1!T279+$F$11/10)*VLOOKUP($B2038,$H$13:$J$17,2,0),"N/A")</f>
        <v>N/A</v>
      </c>
    </row>
    <row r="2039" spans="2:11" x14ac:dyDescent="0.3">
      <c r="B2039" s="104" t="str">
        <f>Sheet1!M280</f>
        <v>NY</v>
      </c>
      <c r="C2039" s="104" t="str">
        <f>Sheet1!N280</f>
        <v>Gas</v>
      </c>
      <c r="D2039" s="104">
        <f>Sheet1!O280</f>
        <v>42643</v>
      </c>
      <c r="E2039" s="104" t="str">
        <f>Sheet1!P280</f>
        <v>Central Hud ($/ccf)</v>
      </c>
      <c r="F2039" s="104" t="str">
        <f>Sheet1!Q280</f>
        <v>75-125K</v>
      </c>
      <c r="G2039" s="126" t="s">
        <v>91</v>
      </c>
      <c r="H2039" s="127">
        <f>IF(ISNUMBER((Sheet1!R280+$F$11/10)*VLOOKUP($B2039,$H$13:$J$17,2,0)),(Sheet1!R280+$F$11/10)*VLOOKUP($B2039,$H$13:$J$17,2,0),"N/A")</f>
        <v>0.42315109045500005</v>
      </c>
      <c r="I2039" s="124" t="s">
        <v>91</v>
      </c>
      <c r="J2039" s="127">
        <f>IF(ISNUMBER((Sheet1!S280+$F$11/10)*VLOOKUP($B2039,$H$13:$J$17,2,0)),(Sheet1!S280+$F$11/10)*VLOOKUP($B2039,$H$13:$J$17,2,0),"N/A")</f>
        <v>0.43421662879499995</v>
      </c>
      <c r="K2039" s="127" t="str">
        <f>IF(ISNUMBER((Sheet1!T280+$F$11/10)*VLOOKUP($B2039,$H$13:$J$17,2,0)),(Sheet1!T280+$F$11/10)*VLOOKUP($B2039,$H$13:$J$17,2,0),"N/A")</f>
        <v>N/A</v>
      </c>
    </row>
    <row r="2040" spans="2:11" x14ac:dyDescent="0.3">
      <c r="B2040" s="104" t="str">
        <f>Sheet1!M281</f>
        <v>NY</v>
      </c>
      <c r="C2040" s="104" t="str">
        <f>Sheet1!N281</f>
        <v>Gas</v>
      </c>
      <c r="D2040" s="104">
        <f>Sheet1!O281</f>
        <v>42643</v>
      </c>
      <c r="E2040" s="104" t="str">
        <f>Sheet1!P281</f>
        <v>Central Hud ($/ccf)</v>
      </c>
      <c r="F2040" s="104" t="str">
        <f>Sheet1!Q281</f>
        <v>125-500K</v>
      </c>
      <c r="G2040" s="126" t="s">
        <v>91</v>
      </c>
      <c r="H2040" s="127">
        <f>IF(ISNUMBER((Sheet1!R281+$F$11/10)*VLOOKUP($B2040,$H$13:$J$17,2,0)),(Sheet1!R281+$F$11/10)*VLOOKUP($B2040,$H$13:$J$17,2,0),"N/A")</f>
        <v>0.41295109045500006</v>
      </c>
      <c r="I2040" s="124" t="s">
        <v>91</v>
      </c>
      <c r="J2040" s="127">
        <f>IF(ISNUMBER((Sheet1!S281+$F$11/10)*VLOOKUP($B2040,$H$13:$J$17,2,0)),(Sheet1!S281+$F$11/10)*VLOOKUP($B2040,$H$13:$J$17,2,0),"N/A")</f>
        <v>0.42401662879500002</v>
      </c>
      <c r="K2040" s="127" t="str">
        <f>IF(ISNUMBER((Sheet1!T281+$F$11/10)*VLOOKUP($B2040,$H$13:$J$17,2,0)),(Sheet1!T281+$F$11/10)*VLOOKUP($B2040,$H$13:$J$17,2,0),"N/A")</f>
        <v>N/A</v>
      </c>
    </row>
    <row r="2041" spans="2:11" x14ac:dyDescent="0.3">
      <c r="B2041" s="104" t="str">
        <f>Sheet1!M282</f>
        <v>NY</v>
      </c>
      <c r="C2041" s="104" t="str">
        <f>Sheet1!N282</f>
        <v>Gas</v>
      </c>
      <c r="D2041" s="104">
        <f>Sheet1!O282</f>
        <v>42643</v>
      </c>
      <c r="E2041" s="104" t="str">
        <f>Sheet1!P282</f>
        <v>Central Hud ($/ccf)</v>
      </c>
      <c r="F2041" s="104" t="str">
        <f>Sheet1!Q282</f>
        <v>500K+</v>
      </c>
      <c r="G2041" s="126" t="s">
        <v>91</v>
      </c>
      <c r="H2041" s="127">
        <f>IF(ISNUMBER((Sheet1!R282+$F$11/10)*VLOOKUP($B2041,$H$13:$J$17,2,0)),(Sheet1!R282+$F$11/10)*VLOOKUP($B2041,$H$13:$J$17,2,0),"N/A")</f>
        <v>0.39765109045500008</v>
      </c>
      <c r="I2041" s="124" t="s">
        <v>91</v>
      </c>
      <c r="J2041" s="127">
        <f>IF(ISNUMBER((Sheet1!S282+$F$11/10)*VLOOKUP($B2041,$H$13:$J$17,2,0)),(Sheet1!S282+$F$11/10)*VLOOKUP($B2041,$H$13:$J$17,2,0),"N/A")</f>
        <v>0.40871662879499998</v>
      </c>
      <c r="K2041" s="127" t="str">
        <f>IF(ISNUMBER((Sheet1!T282+$F$11/10)*VLOOKUP($B2041,$H$13:$J$17,2,0)),(Sheet1!T282+$F$11/10)*VLOOKUP($B2041,$H$13:$J$17,2,0),"N/A")</f>
        <v>N/A</v>
      </c>
    </row>
    <row r="2042" spans="2:11" x14ac:dyDescent="0.3">
      <c r="B2042" s="104" t="str">
        <f>Sheet1!M283</f>
        <v>NY</v>
      </c>
      <c r="C2042" s="104" t="str">
        <f>Sheet1!N283</f>
        <v>Gas</v>
      </c>
      <c r="D2042" s="104">
        <f>Sheet1!O283</f>
        <v>42674</v>
      </c>
      <c r="E2042" s="104" t="str">
        <f>Sheet1!P283</f>
        <v>N-Grid NY/ Li  ($/therm)</v>
      </c>
      <c r="F2042" s="104" t="str">
        <f>Sheet1!Q283</f>
        <v>0-25K</v>
      </c>
      <c r="G2042" s="126" t="s">
        <v>91</v>
      </c>
      <c r="H2042" s="127">
        <f>IF(ISNUMBER((Sheet1!R283+$F$11/10)*VLOOKUP($B2042,$H$13:$J$17,2,0)),(Sheet1!R283+$F$11/10)*VLOOKUP($B2042,$H$13:$J$17,2,0),"N/A")</f>
        <v>0.52804254338449996</v>
      </c>
      <c r="I2042" s="124" t="s">
        <v>91</v>
      </c>
      <c r="J2042" s="127">
        <f>IF(ISNUMBER((Sheet1!S283+$F$11/10)*VLOOKUP($B2042,$H$13:$J$17,2,0)),(Sheet1!S283+$F$11/10)*VLOOKUP($B2042,$H$13:$J$17,2,0),"N/A")</f>
        <v>0.53933283413449995</v>
      </c>
      <c r="K2042" s="127" t="str">
        <f>IF(ISNUMBER((Sheet1!T283+$F$11/10)*VLOOKUP($B2042,$H$13:$J$17,2,0)),(Sheet1!T283+$F$11/10)*VLOOKUP($B2042,$H$13:$J$17,2,0),"N/A")</f>
        <v>N/A</v>
      </c>
    </row>
    <row r="2043" spans="2:11" x14ac:dyDescent="0.3">
      <c r="B2043" s="104" t="str">
        <f>Sheet1!M284</f>
        <v>NY</v>
      </c>
      <c r="C2043" s="104" t="str">
        <f>Sheet1!N284</f>
        <v>Gas</v>
      </c>
      <c r="D2043" s="104">
        <f>Sheet1!O284</f>
        <v>42674</v>
      </c>
      <c r="E2043" s="104" t="str">
        <f>Sheet1!P284</f>
        <v>N-Grid NY/ Li  ($/therm)</v>
      </c>
      <c r="F2043" s="104" t="str">
        <f>Sheet1!Q284</f>
        <v>25-75K</v>
      </c>
      <c r="G2043" s="126" t="s">
        <v>91</v>
      </c>
      <c r="H2043" s="127">
        <f>IF(ISNUMBER((Sheet1!R284+$F$11/10)*VLOOKUP($B2043,$H$13:$J$17,2,0)),(Sheet1!R284+$F$11/10)*VLOOKUP($B2043,$H$13:$J$17,2,0),"N/A")</f>
        <v>0.50764254338449988</v>
      </c>
      <c r="I2043" s="124" t="s">
        <v>91</v>
      </c>
      <c r="J2043" s="127">
        <f>IF(ISNUMBER((Sheet1!S284+$F$11/10)*VLOOKUP($B2043,$H$13:$J$17,2,0)),(Sheet1!S284+$F$11/10)*VLOOKUP($B2043,$H$13:$J$17,2,0),"N/A")</f>
        <v>0.51893283413449987</v>
      </c>
      <c r="K2043" s="127" t="str">
        <f>IF(ISNUMBER((Sheet1!T284+$F$11/10)*VLOOKUP($B2043,$H$13:$J$17,2,0)),(Sheet1!T284+$F$11/10)*VLOOKUP($B2043,$H$13:$J$17,2,0),"N/A")</f>
        <v>N/A</v>
      </c>
    </row>
    <row r="2044" spans="2:11" x14ac:dyDescent="0.3">
      <c r="B2044" s="104" t="str">
        <f>Sheet1!M285</f>
        <v>NY</v>
      </c>
      <c r="C2044" s="104" t="str">
        <f>Sheet1!N285</f>
        <v>Gas</v>
      </c>
      <c r="D2044" s="104">
        <f>Sheet1!O285</f>
        <v>42674</v>
      </c>
      <c r="E2044" s="104" t="str">
        <f>Sheet1!P285</f>
        <v>N-Grid NY/ Li  ($/therm)</v>
      </c>
      <c r="F2044" s="104" t="str">
        <f>Sheet1!Q285</f>
        <v>75-125K</v>
      </c>
      <c r="G2044" s="126" t="s">
        <v>91</v>
      </c>
      <c r="H2044" s="127">
        <f>IF(ISNUMBER((Sheet1!R285+$F$11/10)*VLOOKUP($B2044,$H$13:$J$17,2,0)),(Sheet1!R285+$F$11/10)*VLOOKUP($B2044,$H$13:$J$17,2,0),"N/A")</f>
        <v>0.47194254338449998</v>
      </c>
      <c r="I2044" s="124" t="s">
        <v>91</v>
      </c>
      <c r="J2044" s="127">
        <f>IF(ISNUMBER((Sheet1!S285+$F$11/10)*VLOOKUP($B2044,$H$13:$J$17,2,0)),(Sheet1!S285+$F$11/10)*VLOOKUP($B2044,$H$13:$J$17,2,0),"N/A")</f>
        <v>0.48323283413449991</v>
      </c>
      <c r="K2044" s="127" t="str">
        <f>IF(ISNUMBER((Sheet1!T285+$F$11/10)*VLOOKUP($B2044,$H$13:$J$17,2,0)),(Sheet1!T285+$F$11/10)*VLOOKUP($B2044,$H$13:$J$17,2,0),"N/A")</f>
        <v>N/A</v>
      </c>
    </row>
    <row r="2045" spans="2:11" x14ac:dyDescent="0.3">
      <c r="B2045" s="104" t="str">
        <f>Sheet1!M286</f>
        <v>NY</v>
      </c>
      <c r="C2045" s="104" t="str">
        <f>Sheet1!N286</f>
        <v>Gas</v>
      </c>
      <c r="D2045" s="104">
        <f>Sheet1!O286</f>
        <v>42674</v>
      </c>
      <c r="E2045" s="104" t="str">
        <f>Sheet1!P286</f>
        <v>N-Grid NY/ Li  ($/therm)</v>
      </c>
      <c r="F2045" s="104" t="str">
        <f>Sheet1!Q286</f>
        <v>125-500K</v>
      </c>
      <c r="G2045" s="126" t="s">
        <v>91</v>
      </c>
      <c r="H2045" s="127">
        <f>IF(ISNUMBER((Sheet1!R286+$F$11/10)*VLOOKUP($B2045,$H$13:$J$17,2,0)),(Sheet1!R286+$F$11/10)*VLOOKUP($B2045,$H$13:$J$17,2,0),"N/A")</f>
        <v>0.46174254338449994</v>
      </c>
      <c r="I2045" s="124" t="s">
        <v>91</v>
      </c>
      <c r="J2045" s="127">
        <f>IF(ISNUMBER((Sheet1!S286+$F$11/10)*VLOOKUP($B2045,$H$13:$J$17,2,0)),(Sheet1!S286+$F$11/10)*VLOOKUP($B2045,$H$13:$J$17,2,0),"N/A")</f>
        <v>0.47303283413449987</v>
      </c>
      <c r="K2045" s="127" t="str">
        <f>IF(ISNUMBER((Sheet1!T286+$F$11/10)*VLOOKUP($B2045,$H$13:$J$17,2,0)),(Sheet1!T286+$F$11/10)*VLOOKUP($B2045,$H$13:$J$17,2,0),"N/A")</f>
        <v>N/A</v>
      </c>
    </row>
    <row r="2046" spans="2:11" x14ac:dyDescent="0.3">
      <c r="B2046" s="104" t="str">
        <f>Sheet1!M287</f>
        <v>NY</v>
      </c>
      <c r="C2046" s="104" t="str">
        <f>Sheet1!N287</f>
        <v>Gas</v>
      </c>
      <c r="D2046" s="104">
        <f>Sheet1!O287</f>
        <v>42674</v>
      </c>
      <c r="E2046" s="104" t="str">
        <f>Sheet1!P287</f>
        <v>N-Grid NY/ Li  ($/therm)</v>
      </c>
      <c r="F2046" s="104" t="str">
        <f>Sheet1!Q287</f>
        <v>500K+</v>
      </c>
      <c r="G2046" s="126" t="s">
        <v>91</v>
      </c>
      <c r="H2046" s="127">
        <f>IF(ISNUMBER((Sheet1!R287+$F$11/10)*VLOOKUP($B2046,$H$13:$J$17,2,0)),(Sheet1!R287+$F$11/10)*VLOOKUP($B2046,$H$13:$J$17,2,0),"N/A")</f>
        <v>0.44644254338449996</v>
      </c>
      <c r="I2046" s="124" t="s">
        <v>91</v>
      </c>
      <c r="J2046" s="127">
        <f>IF(ISNUMBER((Sheet1!S287+$F$11/10)*VLOOKUP($B2046,$H$13:$J$17,2,0)),(Sheet1!S287+$F$11/10)*VLOOKUP($B2046,$H$13:$J$17,2,0),"N/A")</f>
        <v>0.45773283413449994</v>
      </c>
      <c r="K2046" s="127" t="str">
        <f>IF(ISNUMBER((Sheet1!T287+$F$11/10)*VLOOKUP($B2046,$H$13:$J$17,2,0)),(Sheet1!T287+$F$11/10)*VLOOKUP($B2046,$H$13:$J$17,2,0),"N/A")</f>
        <v>N/A</v>
      </c>
    </row>
    <row r="2047" spans="2:11" x14ac:dyDescent="0.3">
      <c r="B2047" s="104" t="str">
        <f>Sheet1!M288</f>
        <v>NY</v>
      </c>
      <c r="C2047" s="104" t="str">
        <f>Sheet1!N288</f>
        <v>Gas</v>
      </c>
      <c r="D2047" s="104">
        <f>Sheet1!O288</f>
        <v>42674</v>
      </c>
      <c r="E2047" s="104" t="str">
        <f>Sheet1!P288</f>
        <v>N-Grid NiMo ($/therm)</v>
      </c>
      <c r="F2047" s="104" t="str">
        <f>Sheet1!Q288</f>
        <v>0-25K</v>
      </c>
      <c r="G2047" s="126" t="s">
        <v>91</v>
      </c>
      <c r="H2047" s="127">
        <f>IF(ISNUMBER((Sheet1!R288+$F$11/10)*VLOOKUP($B2047,$H$13:$J$17,2,0)),(Sheet1!R288+$F$11/10)*VLOOKUP($B2047,$H$13:$J$17,2,0),"N/A")</f>
        <v>0.34537234409105072</v>
      </c>
      <c r="I2047" s="124" t="s">
        <v>91</v>
      </c>
      <c r="J2047" s="127">
        <f>IF(ISNUMBER((Sheet1!S288+$F$11/10)*VLOOKUP($B2047,$H$13:$J$17,2,0)),(Sheet1!S288+$F$11/10)*VLOOKUP($B2047,$H$13:$J$17,2,0),"N/A")</f>
        <v>0.36266682659105076</v>
      </c>
      <c r="K2047" s="127" t="str">
        <f>IF(ISNUMBER((Sheet1!T288+$F$11/10)*VLOOKUP($B2047,$H$13:$J$17,2,0)),(Sheet1!T288+$F$11/10)*VLOOKUP($B2047,$H$13:$J$17,2,0),"N/A")</f>
        <v>N/A</v>
      </c>
    </row>
    <row r="2048" spans="2:11" x14ac:dyDescent="0.3">
      <c r="B2048" s="104" t="str">
        <f>Sheet1!M289</f>
        <v>NY</v>
      </c>
      <c r="C2048" s="104" t="str">
        <f>Sheet1!N289</f>
        <v>Gas</v>
      </c>
      <c r="D2048" s="104">
        <f>Sheet1!O289</f>
        <v>42674</v>
      </c>
      <c r="E2048" s="104" t="str">
        <f>Sheet1!P289</f>
        <v>N-Grid NiMo ($/therm)</v>
      </c>
      <c r="F2048" s="104" t="str">
        <f>Sheet1!Q289</f>
        <v>25-75K</v>
      </c>
      <c r="G2048" s="126" t="s">
        <v>91</v>
      </c>
      <c r="H2048" s="127">
        <f>IF(ISNUMBER((Sheet1!R289+$F$11/10)*VLOOKUP($B2048,$H$13:$J$17,2,0)),(Sheet1!R289+$F$11/10)*VLOOKUP($B2048,$H$13:$J$17,2,0),"N/A")</f>
        <v>0.32497234409105075</v>
      </c>
      <c r="I2048" s="124" t="s">
        <v>91</v>
      </c>
      <c r="J2048" s="127">
        <f>IF(ISNUMBER((Sheet1!S289+$F$11/10)*VLOOKUP($B2048,$H$13:$J$17,2,0)),(Sheet1!S289+$F$11/10)*VLOOKUP($B2048,$H$13:$J$17,2,0),"N/A")</f>
        <v>0.34226682659105073</v>
      </c>
      <c r="K2048" s="127" t="str">
        <f>IF(ISNUMBER((Sheet1!T289+$F$11/10)*VLOOKUP($B2048,$H$13:$J$17,2,0)),(Sheet1!T289+$F$11/10)*VLOOKUP($B2048,$H$13:$J$17,2,0),"N/A")</f>
        <v>N/A</v>
      </c>
    </row>
    <row r="2049" spans="2:11" x14ac:dyDescent="0.3">
      <c r="B2049" s="104" t="str">
        <f>Sheet1!M290</f>
        <v>NY</v>
      </c>
      <c r="C2049" s="104" t="str">
        <f>Sheet1!N290</f>
        <v>Gas</v>
      </c>
      <c r="D2049" s="104">
        <f>Sheet1!O290</f>
        <v>42674</v>
      </c>
      <c r="E2049" s="104" t="str">
        <f>Sheet1!P290</f>
        <v>N-Grid NiMo ($/therm)</v>
      </c>
      <c r="F2049" s="104" t="str">
        <f>Sheet1!Q290</f>
        <v>75-125K</v>
      </c>
      <c r="G2049" s="126" t="s">
        <v>91</v>
      </c>
      <c r="H2049" s="127">
        <f>IF(ISNUMBER((Sheet1!R290+$F$11/10)*VLOOKUP($B2049,$H$13:$J$17,2,0)),(Sheet1!R290+$F$11/10)*VLOOKUP($B2049,$H$13:$J$17,2,0),"N/A")</f>
        <v>0.28927234409105074</v>
      </c>
      <c r="I2049" s="124" t="s">
        <v>91</v>
      </c>
      <c r="J2049" s="127">
        <f>IF(ISNUMBER((Sheet1!S290+$F$11/10)*VLOOKUP($B2049,$H$13:$J$17,2,0)),(Sheet1!S290+$F$11/10)*VLOOKUP($B2049,$H$13:$J$17,2,0),"N/A")</f>
        <v>0.30656682659105067</v>
      </c>
      <c r="K2049" s="127" t="str">
        <f>IF(ISNUMBER((Sheet1!T290+$F$11/10)*VLOOKUP($B2049,$H$13:$J$17,2,0)),(Sheet1!T290+$F$11/10)*VLOOKUP($B2049,$H$13:$J$17,2,0),"N/A")</f>
        <v>N/A</v>
      </c>
    </row>
    <row r="2050" spans="2:11" x14ac:dyDescent="0.3">
      <c r="B2050" s="104" t="str">
        <f>Sheet1!M291</f>
        <v>NY</v>
      </c>
      <c r="C2050" s="104" t="str">
        <f>Sheet1!N291</f>
        <v>Gas</v>
      </c>
      <c r="D2050" s="104">
        <f>Sheet1!O291</f>
        <v>42674</v>
      </c>
      <c r="E2050" s="104" t="str">
        <f>Sheet1!P291</f>
        <v>N-Grid NiMo ($/therm)</v>
      </c>
      <c r="F2050" s="104" t="str">
        <f>Sheet1!Q291</f>
        <v>125-500K</v>
      </c>
      <c r="G2050" s="126" t="s">
        <v>91</v>
      </c>
      <c r="H2050" s="127">
        <f>IF(ISNUMBER((Sheet1!R291+$F$11/10)*VLOOKUP($B2050,$H$13:$J$17,2,0)),(Sheet1!R291+$F$11/10)*VLOOKUP($B2050,$H$13:$J$17,2,0),"N/A")</f>
        <v>0.27907234409105075</v>
      </c>
      <c r="I2050" s="124" t="s">
        <v>91</v>
      </c>
      <c r="J2050" s="127">
        <f>IF(ISNUMBER((Sheet1!S291+$F$11/10)*VLOOKUP($B2050,$H$13:$J$17,2,0)),(Sheet1!S291+$F$11/10)*VLOOKUP($B2050,$H$13:$J$17,2,0),"N/A")</f>
        <v>0.29636682659105074</v>
      </c>
      <c r="K2050" s="127" t="str">
        <f>IF(ISNUMBER((Sheet1!T291+$F$11/10)*VLOOKUP($B2050,$H$13:$J$17,2,0)),(Sheet1!T291+$F$11/10)*VLOOKUP($B2050,$H$13:$J$17,2,0),"N/A")</f>
        <v>N/A</v>
      </c>
    </row>
    <row r="2051" spans="2:11" x14ac:dyDescent="0.3">
      <c r="B2051" s="104" t="str">
        <f>Sheet1!M292</f>
        <v>NY</v>
      </c>
      <c r="C2051" s="104" t="str">
        <f>Sheet1!N292</f>
        <v>Gas</v>
      </c>
      <c r="D2051" s="104">
        <f>Sheet1!O292</f>
        <v>42674</v>
      </c>
      <c r="E2051" s="104" t="str">
        <f>Sheet1!P292</f>
        <v>N-Grid NiMo ($/therm)</v>
      </c>
      <c r="F2051" s="104" t="str">
        <f>Sheet1!Q292</f>
        <v>500K+</v>
      </c>
      <c r="G2051" s="126" t="s">
        <v>91</v>
      </c>
      <c r="H2051" s="127">
        <f>IF(ISNUMBER((Sheet1!R292+$F$11/10)*VLOOKUP($B2051,$H$13:$J$17,2,0)),(Sheet1!R292+$F$11/10)*VLOOKUP($B2051,$H$13:$J$17,2,0),"N/A")</f>
        <v>0.26377234409105071</v>
      </c>
      <c r="I2051" s="124" t="s">
        <v>91</v>
      </c>
      <c r="J2051" s="127">
        <f>IF(ISNUMBER((Sheet1!S292+$F$11/10)*VLOOKUP($B2051,$H$13:$J$17,2,0)),(Sheet1!S292+$F$11/10)*VLOOKUP($B2051,$H$13:$J$17,2,0),"N/A")</f>
        <v>0.2810668265910507</v>
      </c>
      <c r="K2051" s="127" t="str">
        <f>IF(ISNUMBER((Sheet1!T292+$F$11/10)*VLOOKUP($B2051,$H$13:$J$17,2,0)),(Sheet1!T292+$F$11/10)*VLOOKUP($B2051,$H$13:$J$17,2,0),"N/A")</f>
        <v>N/A</v>
      </c>
    </row>
    <row r="2052" spans="2:11" x14ac:dyDescent="0.3">
      <c r="B2052" s="104" t="str">
        <f>Sheet1!M293</f>
        <v>NY</v>
      </c>
      <c r="C2052" s="104" t="str">
        <f>Sheet1!N293</f>
        <v>Gas</v>
      </c>
      <c r="D2052" s="104">
        <f>Sheet1!O293</f>
        <v>42674</v>
      </c>
      <c r="E2052" s="104" t="str">
        <f>Sheet1!P293</f>
        <v>Con Edison ($/therm)</v>
      </c>
      <c r="F2052" s="104" t="str">
        <f>Sheet1!Q293</f>
        <v>0-25K</v>
      </c>
      <c r="G2052" s="126" t="s">
        <v>91</v>
      </c>
      <c r="H2052" s="127">
        <f>IF(ISNUMBER((Sheet1!R293+$F$11/10)*VLOOKUP($B2052,$H$13:$J$17,2,0)),(Sheet1!R293+$F$11/10)*VLOOKUP($B2052,$H$13:$J$17,2,0),"N/A")</f>
        <v>0.48634989201749995</v>
      </c>
      <c r="I2052" s="124" t="s">
        <v>91</v>
      </c>
      <c r="J2052" s="127">
        <f>IF(ISNUMBER((Sheet1!S293+$F$11/10)*VLOOKUP($B2052,$H$13:$J$17,2,0)),(Sheet1!S293+$F$11/10)*VLOOKUP($B2052,$H$13:$J$17,2,0),"N/A")</f>
        <v>0.50281081579124987</v>
      </c>
      <c r="K2052" s="127" t="str">
        <f>IF(ISNUMBER((Sheet1!T293+$F$11/10)*VLOOKUP($B2052,$H$13:$J$17,2,0)),(Sheet1!T293+$F$11/10)*VLOOKUP($B2052,$H$13:$J$17,2,0),"N/A")</f>
        <v>N/A</v>
      </c>
    </row>
    <row r="2053" spans="2:11" x14ac:dyDescent="0.3">
      <c r="B2053" s="104" t="str">
        <f>Sheet1!M294</f>
        <v>NY</v>
      </c>
      <c r="C2053" s="104" t="str">
        <f>Sheet1!N294</f>
        <v>Gas</v>
      </c>
      <c r="D2053" s="104">
        <f>Sheet1!O294</f>
        <v>42674</v>
      </c>
      <c r="E2053" s="104" t="str">
        <f>Sheet1!P294</f>
        <v>Con Edison ($/therm)</v>
      </c>
      <c r="F2053" s="104" t="str">
        <f>Sheet1!Q294</f>
        <v>25-75K</v>
      </c>
      <c r="G2053" s="126" t="s">
        <v>91</v>
      </c>
      <c r="H2053" s="127">
        <f>IF(ISNUMBER((Sheet1!R294+$F$11/10)*VLOOKUP($B2053,$H$13:$J$17,2,0)),(Sheet1!R294+$F$11/10)*VLOOKUP($B2053,$H$13:$J$17,2,0),"N/A")</f>
        <v>0.46594989201749998</v>
      </c>
      <c r="I2053" s="124" t="s">
        <v>91</v>
      </c>
      <c r="J2053" s="127">
        <f>IF(ISNUMBER((Sheet1!S294+$F$11/10)*VLOOKUP($B2053,$H$13:$J$17,2,0)),(Sheet1!S294+$F$11/10)*VLOOKUP($B2053,$H$13:$J$17,2,0),"N/A")</f>
        <v>0.48241081579124995</v>
      </c>
      <c r="K2053" s="127" t="str">
        <f>IF(ISNUMBER((Sheet1!T294+$F$11/10)*VLOOKUP($B2053,$H$13:$J$17,2,0)),(Sheet1!T294+$F$11/10)*VLOOKUP($B2053,$H$13:$J$17,2,0),"N/A")</f>
        <v>N/A</v>
      </c>
    </row>
    <row r="2054" spans="2:11" x14ac:dyDescent="0.3">
      <c r="B2054" s="104" t="str">
        <f>Sheet1!M295</f>
        <v>NY</v>
      </c>
      <c r="C2054" s="104" t="str">
        <f>Sheet1!N295</f>
        <v>Gas</v>
      </c>
      <c r="D2054" s="104">
        <f>Sheet1!O295</f>
        <v>42674</v>
      </c>
      <c r="E2054" s="104" t="str">
        <f>Sheet1!P295</f>
        <v>Con Edison ($/therm)</v>
      </c>
      <c r="F2054" s="104" t="str">
        <f>Sheet1!Q295</f>
        <v>75-125K</v>
      </c>
      <c r="G2054" s="126" t="s">
        <v>91</v>
      </c>
      <c r="H2054" s="127">
        <f>IF(ISNUMBER((Sheet1!R295+$F$11/10)*VLOOKUP($B2054,$H$13:$J$17,2,0)),(Sheet1!R295+$F$11/10)*VLOOKUP($B2054,$H$13:$J$17,2,0),"N/A")</f>
        <v>0.43024989201749997</v>
      </c>
      <c r="I2054" s="124" t="s">
        <v>91</v>
      </c>
      <c r="J2054" s="127">
        <f>IF(ISNUMBER((Sheet1!S295+$F$11/10)*VLOOKUP($B2054,$H$13:$J$17,2,0)),(Sheet1!S295+$F$11/10)*VLOOKUP($B2054,$H$13:$J$17,2,0),"N/A")</f>
        <v>0.44671081579124994</v>
      </c>
      <c r="K2054" s="127" t="str">
        <f>IF(ISNUMBER((Sheet1!T295+$F$11/10)*VLOOKUP($B2054,$H$13:$J$17,2,0)),(Sheet1!T295+$F$11/10)*VLOOKUP($B2054,$H$13:$J$17,2,0),"N/A")</f>
        <v>N/A</v>
      </c>
    </row>
    <row r="2055" spans="2:11" x14ac:dyDescent="0.3">
      <c r="B2055" s="104" t="str">
        <f>Sheet1!M296</f>
        <v>NY</v>
      </c>
      <c r="C2055" s="104" t="str">
        <f>Sheet1!N296</f>
        <v>Gas</v>
      </c>
      <c r="D2055" s="104">
        <f>Sheet1!O296</f>
        <v>42674</v>
      </c>
      <c r="E2055" s="104" t="str">
        <f>Sheet1!P296</f>
        <v>Con Edison ($/therm)</v>
      </c>
      <c r="F2055" s="104" t="str">
        <f>Sheet1!Q296</f>
        <v>125-500K</v>
      </c>
      <c r="G2055" s="126" t="s">
        <v>91</v>
      </c>
      <c r="H2055" s="127">
        <f>IF(ISNUMBER((Sheet1!R296+$F$11/10)*VLOOKUP($B2055,$H$13:$J$17,2,0)),(Sheet1!R296+$F$11/10)*VLOOKUP($B2055,$H$13:$J$17,2,0),"N/A")</f>
        <v>0.42004989201749993</v>
      </c>
      <c r="I2055" s="124" t="s">
        <v>91</v>
      </c>
      <c r="J2055" s="127">
        <f>IF(ISNUMBER((Sheet1!S296+$F$11/10)*VLOOKUP($B2055,$H$13:$J$17,2,0)),(Sheet1!S296+$F$11/10)*VLOOKUP($B2055,$H$13:$J$17,2,0),"N/A")</f>
        <v>0.43651081579124995</v>
      </c>
      <c r="K2055" s="127" t="str">
        <f>IF(ISNUMBER((Sheet1!T296+$F$11/10)*VLOOKUP($B2055,$H$13:$J$17,2,0)),(Sheet1!T296+$F$11/10)*VLOOKUP($B2055,$H$13:$J$17,2,0),"N/A")</f>
        <v>N/A</v>
      </c>
    </row>
    <row r="2056" spans="2:11" x14ac:dyDescent="0.3">
      <c r="B2056" s="104" t="str">
        <f>Sheet1!M297</f>
        <v>NY</v>
      </c>
      <c r="C2056" s="104" t="str">
        <f>Sheet1!N297</f>
        <v>Gas</v>
      </c>
      <c r="D2056" s="104">
        <f>Sheet1!O297</f>
        <v>42674</v>
      </c>
      <c r="E2056" s="104" t="str">
        <f>Sheet1!P297</f>
        <v>Con Edison ($/therm)</v>
      </c>
      <c r="F2056" s="104" t="str">
        <f>Sheet1!Q297</f>
        <v>500K+</v>
      </c>
      <c r="G2056" s="126" t="s">
        <v>91</v>
      </c>
      <c r="H2056" s="127">
        <f>IF(ISNUMBER((Sheet1!R297+$F$11/10)*VLOOKUP($B2056,$H$13:$J$17,2,0)),(Sheet1!R297+$F$11/10)*VLOOKUP($B2056,$H$13:$J$17,2,0),"N/A")</f>
        <v>0.40474989201749995</v>
      </c>
      <c r="I2056" s="124" t="s">
        <v>91</v>
      </c>
      <c r="J2056" s="127">
        <f>IF(ISNUMBER((Sheet1!S297+$F$11/10)*VLOOKUP($B2056,$H$13:$J$17,2,0)),(Sheet1!S297+$F$11/10)*VLOOKUP($B2056,$H$13:$J$17,2,0),"N/A")</f>
        <v>0.42121081579124992</v>
      </c>
      <c r="K2056" s="127" t="str">
        <f>IF(ISNUMBER((Sheet1!T297+$F$11/10)*VLOOKUP($B2056,$H$13:$J$17,2,0)),(Sheet1!T297+$F$11/10)*VLOOKUP($B2056,$H$13:$J$17,2,0),"N/A")</f>
        <v>N/A</v>
      </c>
    </row>
    <row r="2057" spans="2:11" x14ac:dyDescent="0.3">
      <c r="B2057" s="104" t="str">
        <f>Sheet1!M298</f>
        <v>NY</v>
      </c>
      <c r="C2057" s="104" t="str">
        <f>Sheet1!N298</f>
        <v>Gas</v>
      </c>
      <c r="D2057" s="104">
        <f>Sheet1!O298</f>
        <v>42674</v>
      </c>
      <c r="E2057" s="104" t="str">
        <f>Sheet1!P298</f>
        <v>Nat Fuel ($/ccf)</v>
      </c>
      <c r="F2057" s="104" t="str">
        <f>Sheet1!Q298</f>
        <v>0-25K</v>
      </c>
      <c r="G2057" s="126" t="s">
        <v>91</v>
      </c>
      <c r="H2057" s="127">
        <f>IF(ISNUMBER((Sheet1!R298+$F$11/10)*VLOOKUP($B2057,$H$13:$J$17,2,0)),(Sheet1!R298+$F$11/10)*VLOOKUP($B2057,$H$13:$J$17,2,0),"N/A")</f>
        <v>0.39080280260778427</v>
      </c>
      <c r="I2057" s="124" t="s">
        <v>91</v>
      </c>
      <c r="J2057" s="127">
        <f>IF(ISNUMBER((Sheet1!S298+$F$11/10)*VLOOKUP($B2057,$H$13:$J$17,2,0)),(Sheet1!S298+$F$11/10)*VLOOKUP($B2057,$H$13:$J$17,2,0),"N/A")</f>
        <v>0.40582141010778439</v>
      </c>
      <c r="K2057" s="127" t="str">
        <f>IF(ISNUMBER((Sheet1!T298+$F$11/10)*VLOOKUP($B2057,$H$13:$J$17,2,0)),(Sheet1!T298+$F$11/10)*VLOOKUP($B2057,$H$13:$J$17,2,0),"N/A")</f>
        <v>N/A</v>
      </c>
    </row>
    <row r="2058" spans="2:11" x14ac:dyDescent="0.3">
      <c r="B2058" s="104" t="str">
        <f>Sheet1!M299</f>
        <v>NY</v>
      </c>
      <c r="C2058" s="104" t="str">
        <f>Sheet1!N299</f>
        <v>Gas</v>
      </c>
      <c r="D2058" s="104">
        <f>Sheet1!O299</f>
        <v>42674</v>
      </c>
      <c r="E2058" s="104" t="str">
        <f>Sheet1!P299</f>
        <v>Nat Fuel ($/ccf)</v>
      </c>
      <c r="F2058" s="104" t="str">
        <f>Sheet1!Q299</f>
        <v>25-75K</v>
      </c>
      <c r="G2058" s="126" t="s">
        <v>91</v>
      </c>
      <c r="H2058" s="127">
        <f>IF(ISNUMBER((Sheet1!R299+$F$11/10)*VLOOKUP($B2058,$H$13:$J$17,2,0)),(Sheet1!R299+$F$11/10)*VLOOKUP($B2058,$H$13:$J$17,2,0),"N/A")</f>
        <v>0.3704028026077843</v>
      </c>
      <c r="I2058" s="124" t="s">
        <v>91</v>
      </c>
      <c r="J2058" s="127">
        <f>IF(ISNUMBER((Sheet1!S299+$F$11/10)*VLOOKUP($B2058,$H$13:$J$17,2,0)),(Sheet1!S299+$F$11/10)*VLOOKUP($B2058,$H$13:$J$17,2,0),"N/A")</f>
        <v>0.38542141010778436</v>
      </c>
      <c r="K2058" s="127" t="str">
        <f>IF(ISNUMBER((Sheet1!T299+$F$11/10)*VLOOKUP($B2058,$H$13:$J$17,2,0)),(Sheet1!T299+$F$11/10)*VLOOKUP($B2058,$H$13:$J$17,2,0),"N/A")</f>
        <v>N/A</v>
      </c>
    </row>
    <row r="2059" spans="2:11" x14ac:dyDescent="0.3">
      <c r="B2059" s="104" t="str">
        <f>Sheet1!M300</f>
        <v>NY</v>
      </c>
      <c r="C2059" s="104" t="str">
        <f>Sheet1!N300</f>
        <v>Gas</v>
      </c>
      <c r="D2059" s="104">
        <f>Sheet1!O300</f>
        <v>42674</v>
      </c>
      <c r="E2059" s="104" t="str">
        <f>Sheet1!P300</f>
        <v>Nat Fuel ($/ccf)</v>
      </c>
      <c r="F2059" s="104" t="str">
        <f>Sheet1!Q300</f>
        <v>75-125K</v>
      </c>
      <c r="G2059" s="126" t="s">
        <v>91</v>
      </c>
      <c r="H2059" s="127">
        <f>IF(ISNUMBER((Sheet1!R300+$F$11/10)*VLOOKUP($B2059,$H$13:$J$17,2,0)),(Sheet1!R300+$F$11/10)*VLOOKUP($B2059,$H$13:$J$17,2,0),"N/A")</f>
        <v>0.33470280260778423</v>
      </c>
      <c r="I2059" s="124" t="s">
        <v>91</v>
      </c>
      <c r="J2059" s="127">
        <f>IF(ISNUMBER((Sheet1!S300+$F$11/10)*VLOOKUP($B2059,$H$13:$J$17,2,0)),(Sheet1!S300+$F$11/10)*VLOOKUP($B2059,$H$13:$J$17,2,0),"N/A")</f>
        <v>0.3497214101077844</v>
      </c>
      <c r="K2059" s="127" t="str">
        <f>IF(ISNUMBER((Sheet1!T300+$F$11/10)*VLOOKUP($B2059,$H$13:$J$17,2,0)),(Sheet1!T300+$F$11/10)*VLOOKUP($B2059,$H$13:$J$17,2,0),"N/A")</f>
        <v>N/A</v>
      </c>
    </row>
    <row r="2060" spans="2:11" x14ac:dyDescent="0.3">
      <c r="B2060" s="104" t="str">
        <f>Sheet1!M301</f>
        <v>NY</v>
      </c>
      <c r="C2060" s="104" t="str">
        <f>Sheet1!N301</f>
        <v>Gas</v>
      </c>
      <c r="D2060" s="104">
        <f>Sheet1!O301</f>
        <v>42674</v>
      </c>
      <c r="E2060" s="104" t="str">
        <f>Sheet1!P301</f>
        <v>Nat Fuel ($/ccf)</v>
      </c>
      <c r="F2060" s="104" t="str">
        <f>Sheet1!Q301</f>
        <v>125-500K</v>
      </c>
      <c r="G2060" s="126" t="s">
        <v>91</v>
      </c>
      <c r="H2060" s="127">
        <f>IF(ISNUMBER((Sheet1!R301+$F$11/10)*VLOOKUP($B2060,$H$13:$J$17,2,0)),(Sheet1!R301+$F$11/10)*VLOOKUP($B2060,$H$13:$J$17,2,0),"N/A")</f>
        <v>0.3245028026077843</v>
      </c>
      <c r="I2060" s="124" t="s">
        <v>91</v>
      </c>
      <c r="J2060" s="127">
        <f>IF(ISNUMBER((Sheet1!S301+$F$11/10)*VLOOKUP($B2060,$H$13:$J$17,2,0)),(Sheet1!S301+$F$11/10)*VLOOKUP($B2060,$H$13:$J$17,2,0),"N/A")</f>
        <v>0.33952141010778436</v>
      </c>
      <c r="K2060" s="127" t="str">
        <f>IF(ISNUMBER((Sheet1!T301+$F$11/10)*VLOOKUP($B2060,$H$13:$J$17,2,0)),(Sheet1!T301+$F$11/10)*VLOOKUP($B2060,$H$13:$J$17,2,0),"N/A")</f>
        <v>N/A</v>
      </c>
    </row>
    <row r="2061" spans="2:11" x14ac:dyDescent="0.3">
      <c r="B2061" s="104" t="str">
        <f>Sheet1!M302</f>
        <v>NY</v>
      </c>
      <c r="C2061" s="104" t="str">
        <f>Sheet1!N302</f>
        <v>Gas</v>
      </c>
      <c r="D2061" s="104">
        <f>Sheet1!O302</f>
        <v>42674</v>
      </c>
      <c r="E2061" s="104" t="str">
        <f>Sheet1!P302</f>
        <v>Nat Fuel ($/ccf)</v>
      </c>
      <c r="F2061" s="104" t="str">
        <f>Sheet1!Q302</f>
        <v>500K+</v>
      </c>
      <c r="G2061" s="126" t="s">
        <v>91</v>
      </c>
      <c r="H2061" s="127">
        <f>IF(ISNUMBER((Sheet1!R302+$F$11/10)*VLOOKUP($B2061,$H$13:$J$17,2,0)),(Sheet1!R302+$F$11/10)*VLOOKUP($B2061,$H$13:$J$17,2,0),"N/A")</f>
        <v>0.30920280260778427</v>
      </c>
      <c r="I2061" s="124" t="s">
        <v>91</v>
      </c>
      <c r="J2061" s="127">
        <f>IF(ISNUMBER((Sheet1!S302+$F$11/10)*VLOOKUP($B2061,$H$13:$J$17,2,0)),(Sheet1!S302+$F$11/10)*VLOOKUP($B2061,$H$13:$J$17,2,0),"N/A")</f>
        <v>0.32422141010778438</v>
      </c>
      <c r="K2061" s="127" t="str">
        <f>IF(ISNUMBER((Sheet1!T302+$F$11/10)*VLOOKUP($B2061,$H$13:$J$17,2,0)),(Sheet1!T302+$F$11/10)*VLOOKUP($B2061,$H$13:$J$17,2,0),"N/A")</f>
        <v>N/A</v>
      </c>
    </row>
    <row r="2062" spans="2:11" x14ac:dyDescent="0.3">
      <c r="B2062" s="104" t="str">
        <f>Sheet1!M303</f>
        <v>NY</v>
      </c>
      <c r="C2062" s="104" t="str">
        <f>Sheet1!N303</f>
        <v>Gas</v>
      </c>
      <c r="D2062" s="104">
        <f>Sheet1!O303</f>
        <v>42674</v>
      </c>
      <c r="E2062" s="104" t="str">
        <f>Sheet1!P303</f>
        <v>NYSEG ($/therm)</v>
      </c>
      <c r="F2062" s="104" t="str">
        <f>Sheet1!Q303</f>
        <v>0-25K</v>
      </c>
      <c r="G2062" s="126" t="s">
        <v>91</v>
      </c>
      <c r="H2062" s="127">
        <f>IF(ISNUMBER((Sheet1!R303+$F$11/10)*VLOOKUP($B2062,$H$13:$J$17,2,0)),(Sheet1!R303+$F$11/10)*VLOOKUP($B2062,$H$13:$J$17,2,0),"N/A")</f>
        <v>0.41380284861723726</v>
      </c>
      <c r="I2062" s="124" t="s">
        <v>91</v>
      </c>
      <c r="J2062" s="127">
        <f>IF(ISNUMBER((Sheet1!S303+$F$11/10)*VLOOKUP($B2062,$H$13:$J$17,2,0)),(Sheet1!S303+$F$11/10)*VLOOKUP($B2062,$H$13:$J$17,2,0),"N/A")</f>
        <v>0.42503374986723719</v>
      </c>
      <c r="K2062" s="127" t="str">
        <f>IF(ISNUMBER((Sheet1!T303+$F$11/10)*VLOOKUP($B2062,$H$13:$J$17,2,0)),(Sheet1!T303+$F$11/10)*VLOOKUP($B2062,$H$13:$J$17,2,0),"N/A")</f>
        <v>N/A</v>
      </c>
    </row>
    <row r="2063" spans="2:11" x14ac:dyDescent="0.3">
      <c r="B2063" s="104" t="str">
        <f>Sheet1!M304</f>
        <v>NY</v>
      </c>
      <c r="C2063" s="104" t="str">
        <f>Sheet1!N304</f>
        <v>Gas</v>
      </c>
      <c r="D2063" s="104">
        <f>Sheet1!O304</f>
        <v>42674</v>
      </c>
      <c r="E2063" s="104" t="str">
        <f>Sheet1!P304</f>
        <v>NYSEG ($/therm)</v>
      </c>
      <c r="F2063" s="104" t="str">
        <f>Sheet1!Q304</f>
        <v>25-75K</v>
      </c>
      <c r="G2063" s="126" t="s">
        <v>91</v>
      </c>
      <c r="H2063" s="127">
        <f>IF(ISNUMBER((Sheet1!R304+$F$11/10)*VLOOKUP($B2063,$H$13:$J$17,2,0)),(Sheet1!R304+$F$11/10)*VLOOKUP($B2063,$H$13:$J$17,2,0),"N/A")</f>
        <v>0.39340284861723723</v>
      </c>
      <c r="I2063" s="124" t="s">
        <v>91</v>
      </c>
      <c r="J2063" s="127">
        <f>IF(ISNUMBER((Sheet1!S304+$F$11/10)*VLOOKUP($B2063,$H$13:$J$17,2,0)),(Sheet1!S304+$F$11/10)*VLOOKUP($B2063,$H$13:$J$17,2,0),"N/A")</f>
        <v>0.40463374986723727</v>
      </c>
      <c r="K2063" s="127" t="str">
        <f>IF(ISNUMBER((Sheet1!T304+$F$11/10)*VLOOKUP($B2063,$H$13:$J$17,2,0)),(Sheet1!T304+$F$11/10)*VLOOKUP($B2063,$H$13:$J$17,2,0),"N/A")</f>
        <v>N/A</v>
      </c>
    </row>
    <row r="2064" spans="2:11" x14ac:dyDescent="0.3">
      <c r="B2064" s="104" t="str">
        <f>Sheet1!M305</f>
        <v>NY</v>
      </c>
      <c r="C2064" s="104" t="str">
        <f>Sheet1!N305</f>
        <v>Gas</v>
      </c>
      <c r="D2064" s="104">
        <f>Sheet1!O305</f>
        <v>42674</v>
      </c>
      <c r="E2064" s="104" t="str">
        <f>Sheet1!P305</f>
        <v>NYSEG ($/therm)</v>
      </c>
      <c r="F2064" s="104" t="str">
        <f>Sheet1!Q305</f>
        <v>75-125K</v>
      </c>
      <c r="G2064" s="126" t="s">
        <v>91</v>
      </c>
      <c r="H2064" s="127">
        <f>IF(ISNUMBER((Sheet1!R305+$F$11/10)*VLOOKUP($B2064,$H$13:$J$17,2,0)),(Sheet1!R305+$F$11/10)*VLOOKUP($B2064,$H$13:$J$17,2,0),"N/A")</f>
        <v>0.35770284861723722</v>
      </c>
      <c r="I2064" s="124" t="s">
        <v>91</v>
      </c>
      <c r="J2064" s="127">
        <f>IF(ISNUMBER((Sheet1!S305+$F$11/10)*VLOOKUP($B2064,$H$13:$J$17,2,0)),(Sheet1!S305+$F$11/10)*VLOOKUP($B2064,$H$13:$J$17,2,0),"N/A")</f>
        <v>0.3689337498672372</v>
      </c>
      <c r="K2064" s="127" t="str">
        <f>IF(ISNUMBER((Sheet1!T305+$F$11/10)*VLOOKUP($B2064,$H$13:$J$17,2,0)),(Sheet1!T305+$F$11/10)*VLOOKUP($B2064,$H$13:$J$17,2,0),"N/A")</f>
        <v>N/A</v>
      </c>
    </row>
    <row r="2065" spans="2:11" x14ac:dyDescent="0.3">
      <c r="B2065" s="104" t="str">
        <f>Sheet1!M306</f>
        <v>NY</v>
      </c>
      <c r="C2065" s="104" t="str">
        <f>Sheet1!N306</f>
        <v>Gas</v>
      </c>
      <c r="D2065" s="104">
        <f>Sheet1!O306</f>
        <v>42674</v>
      </c>
      <c r="E2065" s="104" t="str">
        <f>Sheet1!P306</f>
        <v>NYSEG ($/therm)</v>
      </c>
      <c r="F2065" s="104" t="str">
        <f>Sheet1!Q306</f>
        <v>125-500K</v>
      </c>
      <c r="G2065" s="126" t="s">
        <v>91</v>
      </c>
      <c r="H2065" s="127">
        <f>IF(ISNUMBER((Sheet1!R306+$F$11/10)*VLOOKUP($B2065,$H$13:$J$17,2,0)),(Sheet1!R306+$F$11/10)*VLOOKUP($B2065,$H$13:$J$17,2,0),"N/A")</f>
        <v>0.34750284861723724</v>
      </c>
      <c r="I2065" s="124" t="s">
        <v>91</v>
      </c>
      <c r="J2065" s="127">
        <f>IF(ISNUMBER((Sheet1!S306+$F$11/10)*VLOOKUP($B2065,$H$13:$J$17,2,0)),(Sheet1!S306+$F$11/10)*VLOOKUP($B2065,$H$13:$J$17,2,0),"N/A")</f>
        <v>0.35873374986723722</v>
      </c>
      <c r="K2065" s="127" t="str">
        <f>IF(ISNUMBER((Sheet1!T306+$F$11/10)*VLOOKUP($B2065,$H$13:$J$17,2,0)),(Sheet1!T306+$F$11/10)*VLOOKUP($B2065,$H$13:$J$17,2,0),"N/A")</f>
        <v>N/A</v>
      </c>
    </row>
    <row r="2066" spans="2:11" x14ac:dyDescent="0.3">
      <c r="B2066" s="104" t="str">
        <f>Sheet1!M307</f>
        <v>NY</v>
      </c>
      <c r="C2066" s="104" t="str">
        <f>Sheet1!N307</f>
        <v>Gas</v>
      </c>
      <c r="D2066" s="104">
        <f>Sheet1!O307</f>
        <v>42674</v>
      </c>
      <c r="E2066" s="104" t="str">
        <f>Sheet1!P307</f>
        <v>NYSEG ($/therm)</v>
      </c>
      <c r="F2066" s="104" t="str">
        <f>Sheet1!Q307</f>
        <v>500K+</v>
      </c>
      <c r="G2066" s="126" t="s">
        <v>91</v>
      </c>
      <c r="H2066" s="127">
        <f>IF(ISNUMBER((Sheet1!R307+$F$11/10)*VLOOKUP($B2066,$H$13:$J$17,2,0)),(Sheet1!R307+$F$11/10)*VLOOKUP($B2066,$H$13:$J$17,2,0),"N/A")</f>
        <v>0.33220284861723726</v>
      </c>
      <c r="I2066" s="124" t="s">
        <v>91</v>
      </c>
      <c r="J2066" s="127">
        <f>IF(ISNUMBER((Sheet1!S307+$F$11/10)*VLOOKUP($B2066,$H$13:$J$17,2,0)),(Sheet1!S307+$F$11/10)*VLOOKUP($B2066,$H$13:$J$17,2,0),"N/A")</f>
        <v>0.34343374986723729</v>
      </c>
      <c r="K2066" s="127" t="str">
        <f>IF(ISNUMBER((Sheet1!T307+$F$11/10)*VLOOKUP($B2066,$H$13:$J$17,2,0)),(Sheet1!T307+$F$11/10)*VLOOKUP($B2066,$H$13:$J$17,2,0),"N/A")</f>
        <v>N/A</v>
      </c>
    </row>
    <row r="2067" spans="2:11" x14ac:dyDescent="0.3">
      <c r="B2067" s="104" t="str">
        <f>Sheet1!M308</f>
        <v>NY</v>
      </c>
      <c r="C2067" s="104" t="str">
        <f>Sheet1!N308</f>
        <v>Gas</v>
      </c>
      <c r="D2067" s="104">
        <f>Sheet1!O308</f>
        <v>42674</v>
      </c>
      <c r="E2067" s="104" t="str">
        <f>Sheet1!P308</f>
        <v>RGE ($/therm)</v>
      </c>
      <c r="F2067" s="104" t="str">
        <f>Sheet1!Q308</f>
        <v>0-25K</v>
      </c>
      <c r="G2067" s="126" t="s">
        <v>91</v>
      </c>
      <c r="H2067" s="127">
        <f>IF(ISNUMBER((Sheet1!R308+$F$11/10)*VLOOKUP($B2067,$H$13:$J$17,2,0)),(Sheet1!R308+$F$11/10)*VLOOKUP($B2067,$H$13:$J$17,2,0),"N/A")</f>
        <v>0.37331344777334335</v>
      </c>
      <c r="I2067" s="124" t="s">
        <v>91</v>
      </c>
      <c r="J2067" s="127">
        <f>IF(ISNUMBER((Sheet1!S308+$F$11/10)*VLOOKUP($B2067,$H$13:$J$17,2,0)),(Sheet1!S308+$F$11/10)*VLOOKUP($B2067,$H$13:$J$17,2,0),"N/A")</f>
        <v>0.38545144777334334</v>
      </c>
      <c r="K2067" s="127" t="str">
        <f>IF(ISNUMBER((Sheet1!T308+$F$11/10)*VLOOKUP($B2067,$H$13:$J$17,2,0)),(Sheet1!T308+$F$11/10)*VLOOKUP($B2067,$H$13:$J$17,2,0),"N/A")</f>
        <v>N/A</v>
      </c>
    </row>
    <row r="2068" spans="2:11" x14ac:dyDescent="0.3">
      <c r="B2068" s="104" t="str">
        <f>Sheet1!M309</f>
        <v>NY</v>
      </c>
      <c r="C2068" s="104" t="str">
        <f>Sheet1!N309</f>
        <v>Gas</v>
      </c>
      <c r="D2068" s="104">
        <f>Sheet1!O309</f>
        <v>42674</v>
      </c>
      <c r="E2068" s="104" t="str">
        <f>Sheet1!P309</f>
        <v>RGE ($/therm)</v>
      </c>
      <c r="F2068" s="104" t="str">
        <f>Sheet1!Q309</f>
        <v>25-75K</v>
      </c>
      <c r="G2068" s="126" t="s">
        <v>91</v>
      </c>
      <c r="H2068" s="127">
        <f>IF(ISNUMBER((Sheet1!R309+$F$11/10)*VLOOKUP($B2068,$H$13:$J$17,2,0)),(Sheet1!R309+$F$11/10)*VLOOKUP($B2068,$H$13:$J$17,2,0),"N/A")</f>
        <v>0.35291344777334338</v>
      </c>
      <c r="I2068" s="124" t="s">
        <v>91</v>
      </c>
      <c r="J2068" s="127">
        <f>IF(ISNUMBER((Sheet1!S309+$F$11/10)*VLOOKUP($B2068,$H$13:$J$17,2,0)),(Sheet1!S309+$F$11/10)*VLOOKUP($B2068,$H$13:$J$17,2,0),"N/A")</f>
        <v>0.36505144777334331</v>
      </c>
      <c r="K2068" s="127" t="str">
        <f>IF(ISNUMBER((Sheet1!T309+$F$11/10)*VLOOKUP($B2068,$H$13:$J$17,2,0)),(Sheet1!T309+$F$11/10)*VLOOKUP($B2068,$H$13:$J$17,2,0),"N/A")</f>
        <v>N/A</v>
      </c>
    </row>
    <row r="2069" spans="2:11" x14ac:dyDescent="0.3">
      <c r="B2069" s="104" t="str">
        <f>Sheet1!M310</f>
        <v>NY</v>
      </c>
      <c r="C2069" s="104" t="str">
        <f>Sheet1!N310</f>
        <v>Gas</v>
      </c>
      <c r="D2069" s="104">
        <f>Sheet1!O310</f>
        <v>42674</v>
      </c>
      <c r="E2069" s="104" t="str">
        <f>Sheet1!P310</f>
        <v>RGE ($/therm)</v>
      </c>
      <c r="F2069" s="104" t="str">
        <f>Sheet1!Q310</f>
        <v>75-125K</v>
      </c>
      <c r="G2069" s="126" t="s">
        <v>91</v>
      </c>
      <c r="H2069" s="127">
        <f>IF(ISNUMBER((Sheet1!R310+$F$11/10)*VLOOKUP($B2069,$H$13:$J$17,2,0)),(Sheet1!R310+$F$11/10)*VLOOKUP($B2069,$H$13:$J$17,2,0),"N/A")</f>
        <v>0.31721344777334332</v>
      </c>
      <c r="I2069" s="124" t="s">
        <v>91</v>
      </c>
      <c r="J2069" s="127">
        <f>IF(ISNUMBER((Sheet1!S310+$F$11/10)*VLOOKUP($B2069,$H$13:$J$17,2,0)),(Sheet1!S310+$F$11/10)*VLOOKUP($B2069,$H$13:$J$17,2,0),"N/A")</f>
        <v>0.3293514477733433</v>
      </c>
      <c r="K2069" s="127" t="str">
        <f>IF(ISNUMBER((Sheet1!T310+$F$11/10)*VLOOKUP($B2069,$H$13:$J$17,2,0)),(Sheet1!T310+$F$11/10)*VLOOKUP($B2069,$H$13:$J$17,2,0),"N/A")</f>
        <v>N/A</v>
      </c>
    </row>
    <row r="2070" spans="2:11" x14ac:dyDescent="0.3">
      <c r="B2070" s="104" t="str">
        <f>Sheet1!M311</f>
        <v>NY</v>
      </c>
      <c r="C2070" s="104" t="str">
        <f>Sheet1!N311</f>
        <v>Gas</v>
      </c>
      <c r="D2070" s="104">
        <f>Sheet1!O311</f>
        <v>42674</v>
      </c>
      <c r="E2070" s="104" t="str">
        <f>Sheet1!P311</f>
        <v>RGE ($/therm)</v>
      </c>
      <c r="F2070" s="104" t="str">
        <f>Sheet1!Q311</f>
        <v>125-500K</v>
      </c>
      <c r="G2070" s="126" t="s">
        <v>91</v>
      </c>
      <c r="H2070" s="127">
        <f>IF(ISNUMBER((Sheet1!R311+$F$11/10)*VLOOKUP($B2070,$H$13:$J$17,2,0)),(Sheet1!R311+$F$11/10)*VLOOKUP($B2070,$H$13:$J$17,2,0),"N/A")</f>
        <v>0.30701344777334338</v>
      </c>
      <c r="I2070" s="124" t="s">
        <v>91</v>
      </c>
      <c r="J2070" s="127">
        <f>IF(ISNUMBER((Sheet1!S311+$F$11/10)*VLOOKUP($B2070,$H$13:$J$17,2,0)),(Sheet1!S311+$F$11/10)*VLOOKUP($B2070,$H$13:$J$17,2,0),"N/A")</f>
        <v>0.31915144777334337</v>
      </c>
      <c r="K2070" s="127" t="str">
        <f>IF(ISNUMBER((Sheet1!T311+$F$11/10)*VLOOKUP($B2070,$H$13:$J$17,2,0)),(Sheet1!T311+$F$11/10)*VLOOKUP($B2070,$H$13:$J$17,2,0),"N/A")</f>
        <v>N/A</v>
      </c>
    </row>
    <row r="2071" spans="2:11" x14ac:dyDescent="0.3">
      <c r="B2071" s="104" t="str">
        <f>Sheet1!M312</f>
        <v>NY</v>
      </c>
      <c r="C2071" s="104" t="str">
        <f>Sheet1!N312</f>
        <v>Gas</v>
      </c>
      <c r="D2071" s="104">
        <f>Sheet1!O312</f>
        <v>42674</v>
      </c>
      <c r="E2071" s="104" t="str">
        <f>Sheet1!P312</f>
        <v>RGE ($/therm)</v>
      </c>
      <c r="F2071" s="104" t="str">
        <f>Sheet1!Q312</f>
        <v>500K+</v>
      </c>
      <c r="G2071" s="126" t="s">
        <v>91</v>
      </c>
      <c r="H2071" s="127">
        <f>IF(ISNUMBER((Sheet1!R312+$F$11/10)*VLOOKUP($B2071,$H$13:$J$17,2,0)),(Sheet1!R312+$F$11/10)*VLOOKUP($B2071,$H$13:$J$17,2,0),"N/A")</f>
        <v>0.29171344777334335</v>
      </c>
      <c r="I2071" s="124" t="s">
        <v>91</v>
      </c>
      <c r="J2071" s="127">
        <f>IF(ISNUMBER((Sheet1!S312+$F$11/10)*VLOOKUP($B2071,$H$13:$J$17,2,0)),(Sheet1!S312+$F$11/10)*VLOOKUP($B2071,$H$13:$J$17,2,0),"N/A")</f>
        <v>0.30385144777334333</v>
      </c>
      <c r="K2071" s="127" t="str">
        <f>IF(ISNUMBER((Sheet1!T312+$F$11/10)*VLOOKUP($B2071,$H$13:$J$17,2,0)),(Sheet1!T312+$F$11/10)*VLOOKUP($B2071,$H$13:$J$17,2,0),"N/A")</f>
        <v>N/A</v>
      </c>
    </row>
    <row r="2072" spans="2:11" x14ac:dyDescent="0.3">
      <c r="B2072" s="104" t="str">
        <f>Sheet1!M313</f>
        <v>NY</v>
      </c>
      <c r="C2072" s="104" t="str">
        <f>Sheet1!N313</f>
        <v>Gas</v>
      </c>
      <c r="D2072" s="104">
        <f>Sheet1!O313</f>
        <v>42674</v>
      </c>
      <c r="E2072" s="104" t="str">
        <f>Sheet1!P313</f>
        <v>O&amp;R ($/ccf)</v>
      </c>
      <c r="F2072" s="104" t="str">
        <f>Sheet1!Q313</f>
        <v>0-25K</v>
      </c>
      <c r="G2072" s="126" t="s">
        <v>91</v>
      </c>
      <c r="H2072" s="127">
        <f>IF(ISNUMBER((Sheet1!R313+$F$11/10)*VLOOKUP($B2072,$H$13:$J$17,2,0)),(Sheet1!R313+$F$11/10)*VLOOKUP($B2072,$H$13:$J$17,2,0),"N/A")</f>
        <v>0.50586029927250009</v>
      </c>
      <c r="I2072" s="124" t="s">
        <v>91</v>
      </c>
      <c r="J2072" s="127">
        <f>IF(ISNUMBER((Sheet1!S313+$F$11/10)*VLOOKUP($B2072,$H$13:$J$17,2,0)),(Sheet1!S313+$F$11/10)*VLOOKUP($B2072,$H$13:$J$17,2,0),"N/A")</f>
        <v>0.51939332394750015</v>
      </c>
      <c r="K2072" s="127" t="str">
        <f>IF(ISNUMBER((Sheet1!T313+$F$11/10)*VLOOKUP($B2072,$H$13:$J$17,2,0)),(Sheet1!T313+$F$11/10)*VLOOKUP($B2072,$H$13:$J$17,2,0),"N/A")</f>
        <v>N/A</v>
      </c>
    </row>
    <row r="2073" spans="2:11" x14ac:dyDescent="0.3">
      <c r="B2073" s="104" t="str">
        <f>Sheet1!M314</f>
        <v>NY</v>
      </c>
      <c r="C2073" s="104" t="str">
        <f>Sheet1!N314</f>
        <v>Gas</v>
      </c>
      <c r="D2073" s="104">
        <f>Sheet1!O314</f>
        <v>42674</v>
      </c>
      <c r="E2073" s="104" t="str">
        <f>Sheet1!P314</f>
        <v>O&amp;R ($/ccf)</v>
      </c>
      <c r="F2073" s="104" t="str">
        <f>Sheet1!Q314</f>
        <v>25-75K</v>
      </c>
      <c r="G2073" s="126" t="s">
        <v>91</v>
      </c>
      <c r="H2073" s="127">
        <f>IF(ISNUMBER((Sheet1!R314+$F$11/10)*VLOOKUP($B2073,$H$13:$J$17,2,0)),(Sheet1!R314+$F$11/10)*VLOOKUP($B2073,$H$13:$J$17,2,0),"N/A")</f>
        <v>0.48546029927250006</v>
      </c>
      <c r="I2073" s="124" t="s">
        <v>91</v>
      </c>
      <c r="J2073" s="127">
        <f>IF(ISNUMBER((Sheet1!S314+$F$11/10)*VLOOKUP($B2073,$H$13:$J$17,2,0)),(Sheet1!S314+$F$11/10)*VLOOKUP($B2073,$H$13:$J$17,2,0),"N/A")</f>
        <v>0.49899332394750007</v>
      </c>
      <c r="K2073" s="127" t="str">
        <f>IF(ISNUMBER((Sheet1!T314+$F$11/10)*VLOOKUP($B2073,$H$13:$J$17,2,0)),(Sheet1!T314+$F$11/10)*VLOOKUP($B2073,$H$13:$J$17,2,0),"N/A")</f>
        <v>N/A</v>
      </c>
    </row>
    <row r="2074" spans="2:11" x14ac:dyDescent="0.3">
      <c r="B2074" s="104" t="str">
        <f>Sheet1!M315</f>
        <v>NY</v>
      </c>
      <c r="C2074" s="104" t="str">
        <f>Sheet1!N315</f>
        <v>Gas</v>
      </c>
      <c r="D2074" s="104">
        <f>Sheet1!O315</f>
        <v>42674</v>
      </c>
      <c r="E2074" s="104" t="str">
        <f>Sheet1!P315</f>
        <v>O&amp;R ($/ccf)</v>
      </c>
      <c r="F2074" s="104" t="str">
        <f>Sheet1!Q315</f>
        <v>75-125K</v>
      </c>
      <c r="G2074" s="126" t="s">
        <v>91</v>
      </c>
      <c r="H2074" s="127">
        <f>IF(ISNUMBER((Sheet1!R315+$F$11/10)*VLOOKUP($B2074,$H$13:$J$17,2,0)),(Sheet1!R315+$F$11/10)*VLOOKUP($B2074,$H$13:$J$17,2,0),"N/A")</f>
        <v>0.44976029927250011</v>
      </c>
      <c r="I2074" s="124" t="s">
        <v>91</v>
      </c>
      <c r="J2074" s="127">
        <f>IF(ISNUMBER((Sheet1!S315+$F$11/10)*VLOOKUP($B2074,$H$13:$J$17,2,0)),(Sheet1!S315+$F$11/10)*VLOOKUP($B2074,$H$13:$J$17,2,0),"N/A")</f>
        <v>0.46329332394750006</v>
      </c>
      <c r="K2074" s="127" t="str">
        <f>IF(ISNUMBER((Sheet1!T315+$F$11/10)*VLOOKUP($B2074,$H$13:$J$17,2,0)),(Sheet1!T315+$F$11/10)*VLOOKUP($B2074,$H$13:$J$17,2,0),"N/A")</f>
        <v>N/A</v>
      </c>
    </row>
    <row r="2075" spans="2:11" x14ac:dyDescent="0.3">
      <c r="B2075" s="104" t="str">
        <f>Sheet1!M316</f>
        <v>NY</v>
      </c>
      <c r="C2075" s="104" t="str">
        <f>Sheet1!N316</f>
        <v>Gas</v>
      </c>
      <c r="D2075" s="104">
        <f>Sheet1!O316</f>
        <v>42674</v>
      </c>
      <c r="E2075" s="104" t="str">
        <f>Sheet1!P316</f>
        <v>O&amp;R ($/ccf)</v>
      </c>
      <c r="F2075" s="104" t="str">
        <f>Sheet1!Q316</f>
        <v>125-500K</v>
      </c>
      <c r="G2075" s="126" t="s">
        <v>91</v>
      </c>
      <c r="H2075" s="127">
        <f>IF(ISNUMBER((Sheet1!R316+$F$11/10)*VLOOKUP($B2075,$H$13:$J$17,2,0)),(Sheet1!R316+$F$11/10)*VLOOKUP($B2075,$H$13:$J$17,2,0),"N/A")</f>
        <v>0.43956029927250007</v>
      </c>
      <c r="I2075" s="124" t="s">
        <v>91</v>
      </c>
      <c r="J2075" s="127">
        <f>IF(ISNUMBER((Sheet1!S316+$F$11/10)*VLOOKUP($B2075,$H$13:$J$17,2,0)),(Sheet1!S316+$F$11/10)*VLOOKUP($B2075,$H$13:$J$17,2,0),"N/A")</f>
        <v>0.45309332394750013</v>
      </c>
      <c r="K2075" s="127" t="str">
        <f>IF(ISNUMBER((Sheet1!T316+$F$11/10)*VLOOKUP($B2075,$H$13:$J$17,2,0)),(Sheet1!T316+$F$11/10)*VLOOKUP($B2075,$H$13:$J$17,2,0),"N/A")</f>
        <v>N/A</v>
      </c>
    </row>
    <row r="2076" spans="2:11" x14ac:dyDescent="0.3">
      <c r="B2076" s="104" t="str">
        <f>Sheet1!M317</f>
        <v>NY</v>
      </c>
      <c r="C2076" s="104" t="str">
        <f>Sheet1!N317</f>
        <v>Gas</v>
      </c>
      <c r="D2076" s="104">
        <f>Sheet1!O317</f>
        <v>42674</v>
      </c>
      <c r="E2076" s="104" t="str">
        <f>Sheet1!P317</f>
        <v>O&amp;R ($/ccf)</v>
      </c>
      <c r="F2076" s="104" t="str">
        <f>Sheet1!Q317</f>
        <v>500K+</v>
      </c>
      <c r="G2076" s="126" t="s">
        <v>91</v>
      </c>
      <c r="H2076" s="127">
        <f>IF(ISNUMBER((Sheet1!R317+$F$11/10)*VLOOKUP($B2076,$H$13:$J$17,2,0)),(Sheet1!R317+$F$11/10)*VLOOKUP($B2076,$H$13:$J$17,2,0),"N/A")</f>
        <v>0.42426029927250009</v>
      </c>
      <c r="I2076" s="124" t="s">
        <v>91</v>
      </c>
      <c r="J2076" s="127">
        <f>IF(ISNUMBER((Sheet1!S317+$F$11/10)*VLOOKUP($B2076,$H$13:$J$17,2,0)),(Sheet1!S317+$F$11/10)*VLOOKUP($B2076,$H$13:$J$17,2,0),"N/A")</f>
        <v>0.43779332394750003</v>
      </c>
      <c r="K2076" s="127" t="str">
        <f>IF(ISNUMBER((Sheet1!T317+$F$11/10)*VLOOKUP($B2076,$H$13:$J$17,2,0)),(Sheet1!T317+$F$11/10)*VLOOKUP($B2076,$H$13:$J$17,2,0),"N/A")</f>
        <v>N/A</v>
      </c>
    </row>
    <row r="2077" spans="2:11" x14ac:dyDescent="0.3">
      <c r="B2077" s="104" t="str">
        <f>Sheet1!M318</f>
        <v>NY</v>
      </c>
      <c r="C2077" s="104" t="str">
        <f>Sheet1!N318</f>
        <v>Gas</v>
      </c>
      <c r="D2077" s="104">
        <f>Sheet1!O318</f>
        <v>42674</v>
      </c>
      <c r="E2077" s="104" t="str">
        <f>Sheet1!P318</f>
        <v>Central Hud ($/ccf)</v>
      </c>
      <c r="F2077" s="104" t="str">
        <f>Sheet1!Q318</f>
        <v>0-25K</v>
      </c>
      <c r="G2077" s="126" t="s">
        <v>91</v>
      </c>
      <c r="H2077" s="127">
        <f>IF(ISNUMBER((Sheet1!R318+$F$11/10)*VLOOKUP($B2077,$H$13:$J$17,2,0)),(Sheet1!R318+$F$11/10)*VLOOKUP($B2077,$H$13:$J$17,2,0),"N/A")</f>
        <v>0.48004248805500005</v>
      </c>
      <c r="I2077" s="124" t="s">
        <v>91</v>
      </c>
      <c r="J2077" s="127">
        <f>IF(ISNUMBER((Sheet1!S318+$F$11/10)*VLOOKUP($B2077,$H$13:$J$17,2,0)),(Sheet1!S318+$F$11/10)*VLOOKUP($B2077,$H$13:$J$17,2,0),"N/A")</f>
        <v>0.49074127672499995</v>
      </c>
      <c r="K2077" s="127" t="str">
        <f>IF(ISNUMBER((Sheet1!T318+$F$11/10)*VLOOKUP($B2077,$H$13:$J$17,2,0)),(Sheet1!T318+$F$11/10)*VLOOKUP($B2077,$H$13:$J$17,2,0),"N/A")</f>
        <v>N/A</v>
      </c>
    </row>
    <row r="2078" spans="2:11" x14ac:dyDescent="0.3">
      <c r="B2078" s="104" t="str">
        <f>Sheet1!M319</f>
        <v>NY</v>
      </c>
      <c r="C2078" s="104" t="str">
        <f>Sheet1!N319</f>
        <v>Gas</v>
      </c>
      <c r="D2078" s="104">
        <f>Sheet1!O319</f>
        <v>42674</v>
      </c>
      <c r="E2078" s="104" t="str">
        <f>Sheet1!P319</f>
        <v>Central Hud ($/ccf)</v>
      </c>
      <c r="F2078" s="104" t="str">
        <f>Sheet1!Q319</f>
        <v>25-75K</v>
      </c>
      <c r="G2078" s="126" t="s">
        <v>91</v>
      </c>
      <c r="H2078" s="127">
        <f>IF(ISNUMBER((Sheet1!R319+$F$11/10)*VLOOKUP($B2078,$H$13:$J$17,2,0)),(Sheet1!R319+$F$11/10)*VLOOKUP($B2078,$H$13:$J$17,2,0),"N/A")</f>
        <v>0.45964248805500002</v>
      </c>
      <c r="I2078" s="124" t="s">
        <v>91</v>
      </c>
      <c r="J2078" s="127">
        <f>IF(ISNUMBER((Sheet1!S319+$F$11/10)*VLOOKUP($B2078,$H$13:$J$17,2,0)),(Sheet1!S319+$F$11/10)*VLOOKUP($B2078,$H$13:$J$17,2,0),"N/A")</f>
        <v>0.47034127672500003</v>
      </c>
      <c r="K2078" s="127" t="str">
        <f>IF(ISNUMBER((Sheet1!T319+$F$11/10)*VLOOKUP($B2078,$H$13:$J$17,2,0)),(Sheet1!T319+$F$11/10)*VLOOKUP($B2078,$H$13:$J$17,2,0),"N/A")</f>
        <v>N/A</v>
      </c>
    </row>
    <row r="2079" spans="2:11" x14ac:dyDescent="0.3">
      <c r="B2079" s="104" t="str">
        <f>Sheet1!M320</f>
        <v>NY</v>
      </c>
      <c r="C2079" s="104" t="str">
        <f>Sheet1!N320</f>
        <v>Gas</v>
      </c>
      <c r="D2079" s="104">
        <f>Sheet1!O320</f>
        <v>42674</v>
      </c>
      <c r="E2079" s="104" t="str">
        <f>Sheet1!P320</f>
        <v>Central Hud ($/ccf)</v>
      </c>
      <c r="F2079" s="104" t="str">
        <f>Sheet1!Q320</f>
        <v>75-125K</v>
      </c>
      <c r="G2079" s="126" t="s">
        <v>91</v>
      </c>
      <c r="H2079" s="127">
        <f>IF(ISNUMBER((Sheet1!R320+$F$11/10)*VLOOKUP($B2079,$H$13:$J$17,2,0)),(Sheet1!R320+$F$11/10)*VLOOKUP($B2079,$H$13:$J$17,2,0),"N/A")</f>
        <v>0.42394248805500007</v>
      </c>
      <c r="I2079" s="124" t="s">
        <v>91</v>
      </c>
      <c r="J2079" s="127">
        <f>IF(ISNUMBER((Sheet1!S320+$F$11/10)*VLOOKUP($B2079,$H$13:$J$17,2,0)),(Sheet1!S320+$F$11/10)*VLOOKUP($B2079,$H$13:$J$17,2,0),"N/A")</f>
        <v>0.43464127672499997</v>
      </c>
      <c r="K2079" s="127" t="str">
        <f>IF(ISNUMBER((Sheet1!T320+$F$11/10)*VLOOKUP($B2079,$H$13:$J$17,2,0)),(Sheet1!T320+$F$11/10)*VLOOKUP($B2079,$H$13:$J$17,2,0),"N/A")</f>
        <v>N/A</v>
      </c>
    </row>
    <row r="2080" spans="2:11" x14ac:dyDescent="0.3">
      <c r="B2080" s="104" t="str">
        <f>Sheet1!M321</f>
        <v>NY</v>
      </c>
      <c r="C2080" s="104" t="str">
        <f>Sheet1!N321</f>
        <v>Gas</v>
      </c>
      <c r="D2080" s="104">
        <f>Sheet1!O321</f>
        <v>42674</v>
      </c>
      <c r="E2080" s="104" t="str">
        <f>Sheet1!P321</f>
        <v>Central Hud ($/ccf)</v>
      </c>
      <c r="F2080" s="104" t="str">
        <f>Sheet1!Q321</f>
        <v>125-500K</v>
      </c>
      <c r="G2080" s="126" t="s">
        <v>91</v>
      </c>
      <c r="H2080" s="127">
        <f>IF(ISNUMBER((Sheet1!R321+$F$11/10)*VLOOKUP($B2080,$H$13:$J$17,2,0)),(Sheet1!R321+$F$11/10)*VLOOKUP($B2080,$H$13:$J$17,2,0),"N/A")</f>
        <v>0.41374248805500002</v>
      </c>
      <c r="I2080" s="124" t="s">
        <v>91</v>
      </c>
      <c r="J2080" s="127">
        <f>IF(ISNUMBER((Sheet1!S321+$F$11/10)*VLOOKUP($B2080,$H$13:$J$17,2,0)),(Sheet1!S321+$F$11/10)*VLOOKUP($B2080,$H$13:$J$17,2,0),"N/A")</f>
        <v>0.42444127672500004</v>
      </c>
      <c r="K2080" s="127" t="str">
        <f>IF(ISNUMBER((Sheet1!T321+$F$11/10)*VLOOKUP($B2080,$H$13:$J$17,2,0)),(Sheet1!T321+$F$11/10)*VLOOKUP($B2080,$H$13:$J$17,2,0),"N/A")</f>
        <v>N/A</v>
      </c>
    </row>
    <row r="2081" spans="2:11" x14ac:dyDescent="0.3">
      <c r="B2081" s="104" t="str">
        <f>Sheet1!M322</f>
        <v>NY</v>
      </c>
      <c r="C2081" s="104" t="str">
        <f>Sheet1!N322</f>
        <v>Gas</v>
      </c>
      <c r="D2081" s="104">
        <f>Sheet1!O322</f>
        <v>42674</v>
      </c>
      <c r="E2081" s="104" t="str">
        <f>Sheet1!P322</f>
        <v>Central Hud ($/ccf)</v>
      </c>
      <c r="F2081" s="104" t="str">
        <f>Sheet1!Q322</f>
        <v>500K+</v>
      </c>
      <c r="G2081" s="126" t="s">
        <v>91</v>
      </c>
      <c r="H2081" s="127">
        <f>IF(ISNUMBER((Sheet1!R322+$F$11/10)*VLOOKUP($B2081,$H$13:$J$17,2,0)),(Sheet1!R322+$F$11/10)*VLOOKUP($B2081,$H$13:$J$17,2,0),"N/A")</f>
        <v>0.39844248805500004</v>
      </c>
      <c r="I2081" s="124" t="s">
        <v>91</v>
      </c>
      <c r="J2081" s="127">
        <f>IF(ISNUMBER((Sheet1!S322+$F$11/10)*VLOOKUP($B2081,$H$13:$J$17,2,0)),(Sheet1!S322+$F$11/10)*VLOOKUP($B2081,$H$13:$J$17,2,0),"N/A")</f>
        <v>0.40914127672499995</v>
      </c>
      <c r="K2081" s="127" t="str">
        <f>IF(ISNUMBER((Sheet1!T322+$F$11/10)*VLOOKUP($B2081,$H$13:$J$17,2,0)),(Sheet1!T322+$F$11/10)*VLOOKUP($B2081,$H$13:$J$17,2,0),"N/A")</f>
        <v>N/A</v>
      </c>
    </row>
    <row r="2082" spans="2:11" x14ac:dyDescent="0.3">
      <c r="B2082" s="104" t="str">
        <f>Sheet1!M323</f>
        <v>NY</v>
      </c>
      <c r="C2082" s="104" t="str">
        <f>Sheet1!N323</f>
        <v>Gas</v>
      </c>
      <c r="D2082" s="104">
        <f>Sheet1!O323</f>
        <v>42704</v>
      </c>
      <c r="E2082" s="104" t="str">
        <f>Sheet1!P323</f>
        <v>N-Grid NY/ Li  ($/therm)</v>
      </c>
      <c r="F2082" s="104" t="str">
        <f>Sheet1!Q323</f>
        <v>0-25K</v>
      </c>
      <c r="G2082" s="126" t="s">
        <v>91</v>
      </c>
      <c r="H2082" s="127">
        <f>IF(ISNUMBER((Sheet1!R323+$F$11/10)*VLOOKUP($B2082,$H$13:$J$17,2,0)),(Sheet1!R323+$F$11/10)*VLOOKUP($B2082,$H$13:$J$17,2,0),"N/A")</f>
        <v>0.53125998038449995</v>
      </c>
      <c r="I2082" s="124" t="s">
        <v>91</v>
      </c>
      <c r="J2082" s="127">
        <f>IF(ISNUMBER((Sheet1!S323+$F$11/10)*VLOOKUP($B2082,$H$13:$J$17,2,0)),(Sheet1!S323+$F$11/10)*VLOOKUP($B2082,$H$13:$J$17,2,0),"N/A")</f>
        <v>0.54115461788450003</v>
      </c>
      <c r="K2082" s="127" t="str">
        <f>IF(ISNUMBER((Sheet1!T323+$F$11/10)*VLOOKUP($B2082,$H$13:$J$17,2,0)),(Sheet1!T323+$F$11/10)*VLOOKUP($B2082,$H$13:$J$17,2,0),"N/A")</f>
        <v>N/A</v>
      </c>
    </row>
    <row r="2083" spans="2:11" x14ac:dyDescent="0.3">
      <c r="B2083" s="104" t="str">
        <f>Sheet1!M324</f>
        <v>NY</v>
      </c>
      <c r="C2083" s="104" t="str">
        <f>Sheet1!N324</f>
        <v>Gas</v>
      </c>
      <c r="D2083" s="104">
        <f>Sheet1!O324</f>
        <v>42704</v>
      </c>
      <c r="E2083" s="104" t="str">
        <f>Sheet1!P324</f>
        <v>N-Grid NY/ Li  ($/therm)</v>
      </c>
      <c r="F2083" s="104" t="str">
        <f>Sheet1!Q324</f>
        <v>25-75K</v>
      </c>
      <c r="G2083" s="126" t="s">
        <v>91</v>
      </c>
      <c r="H2083" s="127">
        <f>IF(ISNUMBER((Sheet1!R324+$F$11/10)*VLOOKUP($B2083,$H$13:$J$17,2,0)),(Sheet1!R324+$F$11/10)*VLOOKUP($B2083,$H$13:$J$17,2,0),"N/A")</f>
        <v>0.51085998038449987</v>
      </c>
      <c r="I2083" s="124" t="s">
        <v>91</v>
      </c>
      <c r="J2083" s="127">
        <f>IF(ISNUMBER((Sheet1!S324+$F$11/10)*VLOOKUP($B2083,$H$13:$J$17,2,0)),(Sheet1!S324+$F$11/10)*VLOOKUP($B2083,$H$13:$J$17,2,0),"N/A")</f>
        <v>0.52075461788450006</v>
      </c>
      <c r="K2083" s="127" t="str">
        <f>IF(ISNUMBER((Sheet1!T324+$F$11/10)*VLOOKUP($B2083,$H$13:$J$17,2,0)),(Sheet1!T324+$F$11/10)*VLOOKUP($B2083,$H$13:$J$17,2,0),"N/A")</f>
        <v>N/A</v>
      </c>
    </row>
    <row r="2084" spans="2:11" x14ac:dyDescent="0.3">
      <c r="B2084" s="104" t="str">
        <f>Sheet1!M325</f>
        <v>NY</v>
      </c>
      <c r="C2084" s="104" t="str">
        <f>Sheet1!N325</f>
        <v>Gas</v>
      </c>
      <c r="D2084" s="104">
        <f>Sheet1!O325</f>
        <v>42704</v>
      </c>
      <c r="E2084" s="104" t="str">
        <f>Sheet1!P325</f>
        <v>N-Grid NY/ Li  ($/therm)</v>
      </c>
      <c r="F2084" s="104" t="str">
        <f>Sheet1!Q325</f>
        <v>75-125K</v>
      </c>
      <c r="G2084" s="126" t="s">
        <v>91</v>
      </c>
      <c r="H2084" s="127">
        <f>IF(ISNUMBER((Sheet1!R325+$F$11/10)*VLOOKUP($B2084,$H$13:$J$17,2,0)),(Sheet1!R325+$F$11/10)*VLOOKUP($B2084,$H$13:$J$17,2,0),"N/A")</f>
        <v>0.47515998038449997</v>
      </c>
      <c r="I2084" s="124" t="s">
        <v>91</v>
      </c>
      <c r="J2084" s="127">
        <f>IF(ISNUMBER((Sheet1!S325+$F$11/10)*VLOOKUP($B2084,$H$13:$J$17,2,0)),(Sheet1!S325+$F$11/10)*VLOOKUP($B2084,$H$13:$J$17,2,0),"N/A")</f>
        <v>0.48505461788449999</v>
      </c>
      <c r="K2084" s="127" t="str">
        <f>IF(ISNUMBER((Sheet1!T325+$F$11/10)*VLOOKUP($B2084,$H$13:$J$17,2,0)),(Sheet1!T325+$F$11/10)*VLOOKUP($B2084,$H$13:$J$17,2,0),"N/A")</f>
        <v>N/A</v>
      </c>
    </row>
    <row r="2085" spans="2:11" x14ac:dyDescent="0.3">
      <c r="B2085" s="104" t="str">
        <f>Sheet1!M326</f>
        <v>NY</v>
      </c>
      <c r="C2085" s="104" t="str">
        <f>Sheet1!N326</f>
        <v>Gas</v>
      </c>
      <c r="D2085" s="104">
        <f>Sheet1!O326</f>
        <v>42704</v>
      </c>
      <c r="E2085" s="104" t="str">
        <f>Sheet1!P326</f>
        <v>N-Grid NY/ Li  ($/therm)</v>
      </c>
      <c r="F2085" s="104" t="str">
        <f>Sheet1!Q326</f>
        <v>125-500K</v>
      </c>
      <c r="G2085" s="126" t="s">
        <v>91</v>
      </c>
      <c r="H2085" s="127">
        <f>IF(ISNUMBER((Sheet1!R326+$F$11/10)*VLOOKUP($B2085,$H$13:$J$17,2,0)),(Sheet1!R326+$F$11/10)*VLOOKUP($B2085,$H$13:$J$17,2,0),"N/A")</f>
        <v>0.46495998038449987</v>
      </c>
      <c r="I2085" s="124" t="s">
        <v>91</v>
      </c>
      <c r="J2085" s="127">
        <f>IF(ISNUMBER((Sheet1!S326+$F$11/10)*VLOOKUP($B2085,$H$13:$J$17,2,0)),(Sheet1!S326+$F$11/10)*VLOOKUP($B2085,$H$13:$J$17,2,0),"N/A")</f>
        <v>0.47485461788449995</v>
      </c>
      <c r="K2085" s="127" t="str">
        <f>IF(ISNUMBER((Sheet1!T326+$F$11/10)*VLOOKUP($B2085,$H$13:$J$17,2,0)),(Sheet1!T326+$F$11/10)*VLOOKUP($B2085,$H$13:$J$17,2,0),"N/A")</f>
        <v>N/A</v>
      </c>
    </row>
    <row r="2086" spans="2:11" x14ac:dyDescent="0.3">
      <c r="B2086" s="104" t="str">
        <f>Sheet1!M327</f>
        <v>NY</v>
      </c>
      <c r="C2086" s="104" t="str">
        <f>Sheet1!N327</f>
        <v>Gas</v>
      </c>
      <c r="D2086" s="104">
        <f>Sheet1!O327</f>
        <v>42704</v>
      </c>
      <c r="E2086" s="104" t="str">
        <f>Sheet1!P327</f>
        <v>N-Grid NY/ Li  ($/therm)</v>
      </c>
      <c r="F2086" s="104" t="str">
        <f>Sheet1!Q327</f>
        <v>500K+</v>
      </c>
      <c r="G2086" s="126" t="s">
        <v>91</v>
      </c>
      <c r="H2086" s="127">
        <f>IF(ISNUMBER((Sheet1!R327+$F$11/10)*VLOOKUP($B2086,$H$13:$J$17,2,0)),(Sheet1!R327+$F$11/10)*VLOOKUP($B2086,$H$13:$J$17,2,0),"N/A")</f>
        <v>0.44965998038449995</v>
      </c>
      <c r="I2086" s="124" t="s">
        <v>91</v>
      </c>
      <c r="J2086" s="127">
        <f>IF(ISNUMBER((Sheet1!S327+$F$11/10)*VLOOKUP($B2086,$H$13:$J$17,2,0)),(Sheet1!S327+$F$11/10)*VLOOKUP($B2086,$H$13:$J$17,2,0),"N/A")</f>
        <v>0.45955461788450003</v>
      </c>
      <c r="K2086" s="127" t="str">
        <f>IF(ISNUMBER((Sheet1!T327+$F$11/10)*VLOOKUP($B2086,$H$13:$J$17,2,0)),(Sheet1!T327+$F$11/10)*VLOOKUP($B2086,$H$13:$J$17,2,0),"N/A")</f>
        <v>N/A</v>
      </c>
    </row>
    <row r="2087" spans="2:11" x14ac:dyDescent="0.3">
      <c r="B2087" s="104" t="str">
        <f>Sheet1!M328</f>
        <v>NY</v>
      </c>
      <c r="C2087" s="104" t="str">
        <f>Sheet1!N328</f>
        <v>Gas</v>
      </c>
      <c r="D2087" s="104">
        <f>Sheet1!O328</f>
        <v>42704</v>
      </c>
      <c r="E2087" s="104" t="str">
        <f>Sheet1!P328</f>
        <v>N-Grid NiMo ($/therm)</v>
      </c>
      <c r="F2087" s="104" t="str">
        <f>Sheet1!Q328</f>
        <v>0-25K</v>
      </c>
      <c r="G2087" s="126" t="s">
        <v>91</v>
      </c>
      <c r="H2087" s="127">
        <f>IF(ISNUMBER((Sheet1!R328+$F$11/10)*VLOOKUP($B2087,$H$13:$J$17,2,0)),(Sheet1!R328+$F$11/10)*VLOOKUP($B2087,$H$13:$J$17,2,0),"N/A")</f>
        <v>0.34963798409105068</v>
      </c>
      <c r="I2087" s="124" t="s">
        <v>91</v>
      </c>
      <c r="J2087" s="127">
        <f>IF(ISNUMBER((Sheet1!S328+$F$11/10)*VLOOKUP($B2087,$H$13:$J$17,2,0)),(Sheet1!S328+$F$11/10)*VLOOKUP($B2087,$H$13:$J$17,2,0),"N/A")</f>
        <v>0.36517679159105076</v>
      </c>
      <c r="K2087" s="127" t="str">
        <f>IF(ISNUMBER((Sheet1!T328+$F$11/10)*VLOOKUP($B2087,$H$13:$J$17,2,0)),(Sheet1!T328+$F$11/10)*VLOOKUP($B2087,$H$13:$J$17,2,0),"N/A")</f>
        <v>N/A</v>
      </c>
    </row>
    <row r="2088" spans="2:11" x14ac:dyDescent="0.3">
      <c r="B2088" s="104" t="str">
        <f>Sheet1!M329</f>
        <v>NY</v>
      </c>
      <c r="C2088" s="104" t="str">
        <f>Sheet1!N329</f>
        <v>Gas</v>
      </c>
      <c r="D2088" s="104">
        <f>Sheet1!O329</f>
        <v>42704</v>
      </c>
      <c r="E2088" s="104" t="str">
        <f>Sheet1!P329</f>
        <v>N-Grid NiMo ($/therm)</v>
      </c>
      <c r="F2088" s="104" t="str">
        <f>Sheet1!Q329</f>
        <v>25-75K</v>
      </c>
      <c r="G2088" s="126" t="s">
        <v>91</v>
      </c>
      <c r="H2088" s="127">
        <f>IF(ISNUMBER((Sheet1!R329+$F$11/10)*VLOOKUP($B2088,$H$13:$J$17,2,0)),(Sheet1!R329+$F$11/10)*VLOOKUP($B2088,$H$13:$J$17,2,0),"N/A")</f>
        <v>0.32923798409105076</v>
      </c>
      <c r="I2088" s="124" t="s">
        <v>91</v>
      </c>
      <c r="J2088" s="127">
        <f>IF(ISNUMBER((Sheet1!S329+$F$11/10)*VLOOKUP($B2088,$H$13:$J$17,2,0)),(Sheet1!S329+$F$11/10)*VLOOKUP($B2088,$H$13:$J$17,2,0),"N/A")</f>
        <v>0.34477679159105074</v>
      </c>
      <c r="K2088" s="127" t="str">
        <f>IF(ISNUMBER((Sheet1!T329+$F$11/10)*VLOOKUP($B2088,$H$13:$J$17,2,0)),(Sheet1!T329+$F$11/10)*VLOOKUP($B2088,$H$13:$J$17,2,0),"N/A")</f>
        <v>N/A</v>
      </c>
    </row>
    <row r="2089" spans="2:11" x14ac:dyDescent="0.3">
      <c r="B2089" s="104" t="str">
        <f>Sheet1!M330</f>
        <v>NY</v>
      </c>
      <c r="C2089" s="104" t="str">
        <f>Sheet1!N330</f>
        <v>Gas</v>
      </c>
      <c r="D2089" s="104">
        <f>Sheet1!O330</f>
        <v>42704</v>
      </c>
      <c r="E2089" s="104" t="str">
        <f>Sheet1!P330</f>
        <v>N-Grid NiMo ($/therm)</v>
      </c>
      <c r="F2089" s="104" t="str">
        <f>Sheet1!Q330</f>
        <v>75-125K</v>
      </c>
      <c r="G2089" s="126" t="s">
        <v>91</v>
      </c>
      <c r="H2089" s="127">
        <f>IF(ISNUMBER((Sheet1!R330+$F$11/10)*VLOOKUP($B2089,$H$13:$J$17,2,0)),(Sheet1!R330+$F$11/10)*VLOOKUP($B2089,$H$13:$J$17,2,0),"N/A")</f>
        <v>0.2935379840910507</v>
      </c>
      <c r="I2089" s="124" t="s">
        <v>91</v>
      </c>
      <c r="J2089" s="127">
        <f>IF(ISNUMBER((Sheet1!S330+$F$11/10)*VLOOKUP($B2089,$H$13:$J$17,2,0)),(Sheet1!S330+$F$11/10)*VLOOKUP($B2089,$H$13:$J$17,2,0),"N/A")</f>
        <v>0.30907679159105073</v>
      </c>
      <c r="K2089" s="127" t="str">
        <f>IF(ISNUMBER((Sheet1!T330+$F$11/10)*VLOOKUP($B2089,$H$13:$J$17,2,0)),(Sheet1!T330+$F$11/10)*VLOOKUP($B2089,$H$13:$J$17,2,0),"N/A")</f>
        <v>N/A</v>
      </c>
    </row>
    <row r="2090" spans="2:11" x14ac:dyDescent="0.3">
      <c r="B2090" s="104" t="str">
        <f>Sheet1!M331</f>
        <v>NY</v>
      </c>
      <c r="C2090" s="104" t="str">
        <f>Sheet1!N331</f>
        <v>Gas</v>
      </c>
      <c r="D2090" s="104">
        <f>Sheet1!O331</f>
        <v>42704</v>
      </c>
      <c r="E2090" s="104" t="str">
        <f>Sheet1!P331</f>
        <v>N-Grid NiMo ($/therm)</v>
      </c>
      <c r="F2090" s="104" t="str">
        <f>Sheet1!Q331</f>
        <v>125-500K</v>
      </c>
      <c r="G2090" s="126" t="s">
        <v>91</v>
      </c>
      <c r="H2090" s="127">
        <f>IF(ISNUMBER((Sheet1!R331+$F$11/10)*VLOOKUP($B2090,$H$13:$J$17,2,0)),(Sheet1!R331+$F$11/10)*VLOOKUP($B2090,$H$13:$J$17,2,0),"N/A")</f>
        <v>0.28333798409105071</v>
      </c>
      <c r="I2090" s="124" t="s">
        <v>91</v>
      </c>
      <c r="J2090" s="127">
        <f>IF(ISNUMBER((Sheet1!S331+$F$11/10)*VLOOKUP($B2090,$H$13:$J$17,2,0)),(Sheet1!S331+$F$11/10)*VLOOKUP($B2090,$H$13:$J$17,2,0),"N/A")</f>
        <v>0.29887679159105074</v>
      </c>
      <c r="K2090" s="127" t="str">
        <f>IF(ISNUMBER((Sheet1!T331+$F$11/10)*VLOOKUP($B2090,$H$13:$J$17,2,0)),(Sheet1!T331+$F$11/10)*VLOOKUP($B2090,$H$13:$J$17,2,0),"N/A")</f>
        <v>N/A</v>
      </c>
    </row>
    <row r="2091" spans="2:11" x14ac:dyDescent="0.3">
      <c r="B2091" s="104" t="str">
        <f>Sheet1!M332</f>
        <v>NY</v>
      </c>
      <c r="C2091" s="104" t="str">
        <f>Sheet1!N332</f>
        <v>Gas</v>
      </c>
      <c r="D2091" s="104">
        <f>Sheet1!O332</f>
        <v>42704</v>
      </c>
      <c r="E2091" s="104" t="str">
        <f>Sheet1!P332</f>
        <v>N-Grid NiMo ($/therm)</v>
      </c>
      <c r="F2091" s="104" t="str">
        <f>Sheet1!Q332</f>
        <v>500K+</v>
      </c>
      <c r="G2091" s="126" t="s">
        <v>91</v>
      </c>
      <c r="H2091" s="127">
        <f>IF(ISNUMBER((Sheet1!R332+$F$11/10)*VLOOKUP($B2091,$H$13:$J$17,2,0)),(Sheet1!R332+$F$11/10)*VLOOKUP($B2091,$H$13:$J$17,2,0),"N/A")</f>
        <v>0.26803798409105073</v>
      </c>
      <c r="I2091" s="124" t="s">
        <v>91</v>
      </c>
      <c r="J2091" s="127">
        <f>IF(ISNUMBER((Sheet1!S332+$F$11/10)*VLOOKUP($B2091,$H$13:$J$17,2,0)),(Sheet1!S332+$F$11/10)*VLOOKUP($B2091,$H$13:$J$17,2,0),"N/A")</f>
        <v>0.28357679159105076</v>
      </c>
      <c r="K2091" s="127" t="str">
        <f>IF(ISNUMBER((Sheet1!T332+$F$11/10)*VLOOKUP($B2091,$H$13:$J$17,2,0)),(Sheet1!T332+$F$11/10)*VLOOKUP($B2091,$H$13:$J$17,2,0),"N/A")</f>
        <v>N/A</v>
      </c>
    </row>
    <row r="2092" spans="2:11" x14ac:dyDescent="0.3">
      <c r="B2092" s="104" t="str">
        <f>Sheet1!M333</f>
        <v>NY</v>
      </c>
      <c r="C2092" s="104" t="str">
        <f>Sheet1!N333</f>
        <v>Gas</v>
      </c>
      <c r="D2092" s="104">
        <f>Sheet1!O333</f>
        <v>42704</v>
      </c>
      <c r="E2092" s="104" t="str">
        <f>Sheet1!P333</f>
        <v>Con Edison ($/therm)</v>
      </c>
      <c r="F2092" s="104" t="str">
        <f>Sheet1!Q333</f>
        <v>0-25K</v>
      </c>
      <c r="G2092" s="126" t="s">
        <v>91</v>
      </c>
      <c r="H2092" s="127">
        <f>IF(ISNUMBER((Sheet1!R333+$F$11/10)*VLOOKUP($B2092,$H$13:$J$17,2,0)),(Sheet1!R333+$F$11/10)*VLOOKUP($B2092,$H$13:$J$17,2,0),"N/A")</f>
        <v>0.48853186441499985</v>
      </c>
      <c r="I2092" s="124" t="s">
        <v>91</v>
      </c>
      <c r="J2092" s="127">
        <f>IF(ISNUMBER((Sheet1!S333+$F$11/10)*VLOOKUP($B2092,$H$13:$J$17,2,0)),(Sheet1!S333+$F$11/10)*VLOOKUP($B2092,$H$13:$J$17,2,0),"N/A")</f>
        <v>0.50408428164749985</v>
      </c>
      <c r="K2092" s="127" t="str">
        <f>IF(ISNUMBER((Sheet1!T333+$F$11/10)*VLOOKUP($B2092,$H$13:$J$17,2,0)),(Sheet1!T333+$F$11/10)*VLOOKUP($B2092,$H$13:$J$17,2,0),"N/A")</f>
        <v>N/A</v>
      </c>
    </row>
    <row r="2093" spans="2:11" x14ac:dyDescent="0.3">
      <c r="B2093" s="104" t="str">
        <f>Sheet1!M334</f>
        <v>NY</v>
      </c>
      <c r="C2093" s="104" t="str">
        <f>Sheet1!N334</f>
        <v>Gas</v>
      </c>
      <c r="D2093" s="104">
        <f>Sheet1!O334</f>
        <v>42704</v>
      </c>
      <c r="E2093" s="104" t="str">
        <f>Sheet1!P334</f>
        <v>Con Edison ($/therm)</v>
      </c>
      <c r="F2093" s="104" t="str">
        <f>Sheet1!Q334</f>
        <v>25-75K</v>
      </c>
      <c r="G2093" s="126" t="s">
        <v>91</v>
      </c>
      <c r="H2093" s="127">
        <f>IF(ISNUMBER((Sheet1!R334+$F$11/10)*VLOOKUP($B2093,$H$13:$J$17,2,0)),(Sheet1!R334+$F$11/10)*VLOOKUP($B2093,$H$13:$J$17,2,0),"N/A")</f>
        <v>0.46813186441499999</v>
      </c>
      <c r="I2093" s="124" t="s">
        <v>91</v>
      </c>
      <c r="J2093" s="127">
        <f>IF(ISNUMBER((Sheet1!S334+$F$11/10)*VLOOKUP($B2093,$H$13:$J$17,2,0)),(Sheet1!S334+$F$11/10)*VLOOKUP($B2093,$H$13:$J$17,2,0),"N/A")</f>
        <v>0.48368428164749994</v>
      </c>
      <c r="K2093" s="127" t="str">
        <f>IF(ISNUMBER((Sheet1!T334+$F$11/10)*VLOOKUP($B2093,$H$13:$J$17,2,0)),(Sheet1!T334+$F$11/10)*VLOOKUP($B2093,$H$13:$J$17,2,0),"N/A")</f>
        <v>N/A</v>
      </c>
    </row>
    <row r="2094" spans="2:11" x14ac:dyDescent="0.3">
      <c r="B2094" s="104" t="str">
        <f>Sheet1!M335</f>
        <v>NY</v>
      </c>
      <c r="C2094" s="104" t="str">
        <f>Sheet1!N335</f>
        <v>Gas</v>
      </c>
      <c r="D2094" s="104">
        <f>Sheet1!O335</f>
        <v>42704</v>
      </c>
      <c r="E2094" s="104" t="str">
        <f>Sheet1!P335</f>
        <v>Con Edison ($/therm)</v>
      </c>
      <c r="F2094" s="104" t="str">
        <f>Sheet1!Q335</f>
        <v>75-125K</v>
      </c>
      <c r="G2094" s="126" t="s">
        <v>91</v>
      </c>
      <c r="H2094" s="127">
        <f>IF(ISNUMBER((Sheet1!R335+$F$11/10)*VLOOKUP($B2094,$H$13:$J$17,2,0)),(Sheet1!R335+$F$11/10)*VLOOKUP($B2094,$H$13:$J$17,2,0),"N/A")</f>
        <v>0.43243186441499987</v>
      </c>
      <c r="I2094" s="124" t="s">
        <v>91</v>
      </c>
      <c r="J2094" s="127">
        <f>IF(ISNUMBER((Sheet1!S335+$F$11/10)*VLOOKUP($B2094,$H$13:$J$17,2,0)),(Sheet1!S335+$F$11/10)*VLOOKUP($B2094,$H$13:$J$17,2,0),"N/A")</f>
        <v>0.44798428164749993</v>
      </c>
      <c r="K2094" s="127" t="str">
        <f>IF(ISNUMBER((Sheet1!T335+$F$11/10)*VLOOKUP($B2094,$H$13:$J$17,2,0)),(Sheet1!T335+$F$11/10)*VLOOKUP($B2094,$H$13:$J$17,2,0),"N/A")</f>
        <v>N/A</v>
      </c>
    </row>
    <row r="2095" spans="2:11" x14ac:dyDescent="0.3">
      <c r="B2095" s="104" t="str">
        <f>Sheet1!M336</f>
        <v>NY</v>
      </c>
      <c r="C2095" s="104" t="str">
        <f>Sheet1!N336</f>
        <v>Gas</v>
      </c>
      <c r="D2095" s="104">
        <f>Sheet1!O336</f>
        <v>42704</v>
      </c>
      <c r="E2095" s="104" t="str">
        <f>Sheet1!P336</f>
        <v>Con Edison ($/therm)</v>
      </c>
      <c r="F2095" s="104" t="str">
        <f>Sheet1!Q336</f>
        <v>125-500K</v>
      </c>
      <c r="G2095" s="126" t="s">
        <v>91</v>
      </c>
      <c r="H2095" s="127">
        <f>IF(ISNUMBER((Sheet1!R336+$F$11/10)*VLOOKUP($B2095,$H$13:$J$17,2,0)),(Sheet1!R336+$F$11/10)*VLOOKUP($B2095,$H$13:$J$17,2,0),"N/A")</f>
        <v>0.42223186441499994</v>
      </c>
      <c r="I2095" s="124" t="s">
        <v>91</v>
      </c>
      <c r="J2095" s="127">
        <f>IF(ISNUMBER((Sheet1!S336+$F$11/10)*VLOOKUP($B2095,$H$13:$J$17,2,0)),(Sheet1!S336+$F$11/10)*VLOOKUP($B2095,$H$13:$J$17,2,0),"N/A")</f>
        <v>0.43778428164749988</v>
      </c>
      <c r="K2095" s="127" t="str">
        <f>IF(ISNUMBER((Sheet1!T336+$F$11/10)*VLOOKUP($B2095,$H$13:$J$17,2,0)),(Sheet1!T336+$F$11/10)*VLOOKUP($B2095,$H$13:$J$17,2,0),"N/A")</f>
        <v>N/A</v>
      </c>
    </row>
    <row r="2096" spans="2:11" x14ac:dyDescent="0.3">
      <c r="B2096" s="104" t="str">
        <f>Sheet1!M337</f>
        <v>NY</v>
      </c>
      <c r="C2096" s="104" t="str">
        <f>Sheet1!N337</f>
        <v>Gas</v>
      </c>
      <c r="D2096" s="104">
        <f>Sheet1!O337</f>
        <v>42704</v>
      </c>
      <c r="E2096" s="104" t="str">
        <f>Sheet1!P337</f>
        <v>Con Edison ($/therm)</v>
      </c>
      <c r="F2096" s="104" t="str">
        <f>Sheet1!Q337</f>
        <v>500K+</v>
      </c>
      <c r="G2096" s="126" t="s">
        <v>91</v>
      </c>
      <c r="H2096" s="127">
        <f>IF(ISNUMBER((Sheet1!R337+$F$11/10)*VLOOKUP($B2096,$H$13:$J$17,2,0)),(Sheet1!R337+$F$11/10)*VLOOKUP($B2096,$H$13:$J$17,2,0),"N/A")</f>
        <v>0.4069318644149999</v>
      </c>
      <c r="I2096" s="124" t="s">
        <v>91</v>
      </c>
      <c r="J2096" s="127">
        <f>IF(ISNUMBER((Sheet1!S337+$F$11/10)*VLOOKUP($B2096,$H$13:$J$17,2,0)),(Sheet1!S337+$F$11/10)*VLOOKUP($B2096,$H$13:$J$17,2,0),"N/A")</f>
        <v>0.4224842816474999</v>
      </c>
      <c r="K2096" s="127" t="str">
        <f>IF(ISNUMBER((Sheet1!T337+$F$11/10)*VLOOKUP($B2096,$H$13:$J$17,2,0)),(Sheet1!T337+$F$11/10)*VLOOKUP($B2096,$H$13:$J$17,2,0),"N/A")</f>
        <v>N/A</v>
      </c>
    </row>
    <row r="2097" spans="2:11" x14ac:dyDescent="0.3">
      <c r="B2097" s="104" t="str">
        <f>Sheet1!M338</f>
        <v>NY</v>
      </c>
      <c r="C2097" s="104" t="str">
        <f>Sheet1!N338</f>
        <v>Gas</v>
      </c>
      <c r="D2097" s="104">
        <f>Sheet1!O338</f>
        <v>42704</v>
      </c>
      <c r="E2097" s="104" t="str">
        <f>Sheet1!P338</f>
        <v>Nat Fuel ($/ccf)</v>
      </c>
      <c r="F2097" s="104" t="str">
        <f>Sheet1!Q338</f>
        <v>0-25K</v>
      </c>
      <c r="G2097" s="126" t="s">
        <v>91</v>
      </c>
      <c r="H2097" s="127">
        <f>IF(ISNUMBER((Sheet1!R338+$F$11/10)*VLOOKUP($B2097,$H$13:$J$17,2,0)),(Sheet1!R338+$F$11/10)*VLOOKUP($B2097,$H$13:$J$17,2,0),"N/A")</f>
        <v>0.3957837176077843</v>
      </c>
      <c r="I2097" s="124" t="s">
        <v>91</v>
      </c>
      <c r="J2097" s="127">
        <f>IF(ISNUMBER((Sheet1!S338+$F$11/10)*VLOOKUP($B2097,$H$13:$J$17,2,0)),(Sheet1!S338+$F$11/10)*VLOOKUP($B2097,$H$13:$J$17,2,0),"N/A")</f>
        <v>0.40868901260778429</v>
      </c>
      <c r="K2097" s="127" t="str">
        <f>IF(ISNUMBER((Sheet1!T338+$F$11/10)*VLOOKUP($B2097,$H$13:$J$17,2,0)),(Sheet1!T338+$F$11/10)*VLOOKUP($B2097,$H$13:$J$17,2,0),"N/A")</f>
        <v>N/A</v>
      </c>
    </row>
    <row r="2098" spans="2:11" x14ac:dyDescent="0.3">
      <c r="B2098" s="104" t="str">
        <f>Sheet1!M339</f>
        <v>NY</v>
      </c>
      <c r="C2098" s="104" t="str">
        <f>Sheet1!N339</f>
        <v>Gas</v>
      </c>
      <c r="D2098" s="104">
        <f>Sheet1!O339</f>
        <v>42704</v>
      </c>
      <c r="E2098" s="104" t="str">
        <f>Sheet1!P339</f>
        <v>Nat Fuel ($/ccf)</v>
      </c>
      <c r="F2098" s="104" t="str">
        <f>Sheet1!Q339</f>
        <v>25-75K</v>
      </c>
      <c r="G2098" s="126" t="s">
        <v>91</v>
      </c>
      <c r="H2098" s="127">
        <f>IF(ISNUMBER((Sheet1!R339+$F$11/10)*VLOOKUP($B2098,$H$13:$J$17,2,0)),(Sheet1!R339+$F$11/10)*VLOOKUP($B2098,$H$13:$J$17,2,0),"N/A")</f>
        <v>0.37538371760778427</v>
      </c>
      <c r="I2098" s="124" t="s">
        <v>91</v>
      </c>
      <c r="J2098" s="127">
        <f>IF(ISNUMBER((Sheet1!S339+$F$11/10)*VLOOKUP($B2098,$H$13:$J$17,2,0)),(Sheet1!S339+$F$11/10)*VLOOKUP($B2098,$H$13:$J$17,2,0),"N/A")</f>
        <v>0.38828901260778426</v>
      </c>
      <c r="K2098" s="127" t="str">
        <f>IF(ISNUMBER((Sheet1!T339+$F$11/10)*VLOOKUP($B2098,$H$13:$J$17,2,0)),(Sheet1!T339+$F$11/10)*VLOOKUP($B2098,$H$13:$J$17,2,0),"N/A")</f>
        <v>N/A</v>
      </c>
    </row>
    <row r="2099" spans="2:11" x14ac:dyDescent="0.3">
      <c r="B2099" s="104" t="str">
        <f>Sheet1!M340</f>
        <v>NY</v>
      </c>
      <c r="C2099" s="104" t="str">
        <f>Sheet1!N340</f>
        <v>Gas</v>
      </c>
      <c r="D2099" s="104">
        <f>Sheet1!O340</f>
        <v>42704</v>
      </c>
      <c r="E2099" s="104" t="str">
        <f>Sheet1!P340</f>
        <v>Nat Fuel ($/ccf)</v>
      </c>
      <c r="F2099" s="104" t="str">
        <f>Sheet1!Q340</f>
        <v>75-125K</v>
      </c>
      <c r="G2099" s="126" t="s">
        <v>91</v>
      </c>
      <c r="H2099" s="127">
        <f>IF(ISNUMBER((Sheet1!R340+$F$11/10)*VLOOKUP($B2099,$H$13:$J$17,2,0)),(Sheet1!R340+$F$11/10)*VLOOKUP($B2099,$H$13:$J$17,2,0),"N/A")</f>
        <v>0.33968371760778432</v>
      </c>
      <c r="I2099" s="124" t="s">
        <v>91</v>
      </c>
      <c r="J2099" s="127">
        <f>IF(ISNUMBER((Sheet1!S340+$F$11/10)*VLOOKUP($B2099,$H$13:$J$17,2,0)),(Sheet1!S340+$F$11/10)*VLOOKUP($B2099,$H$13:$J$17,2,0),"N/A")</f>
        <v>0.3525890126077843</v>
      </c>
      <c r="K2099" s="127" t="str">
        <f>IF(ISNUMBER((Sheet1!T340+$F$11/10)*VLOOKUP($B2099,$H$13:$J$17,2,0)),(Sheet1!T340+$F$11/10)*VLOOKUP($B2099,$H$13:$J$17,2,0),"N/A")</f>
        <v>N/A</v>
      </c>
    </row>
    <row r="2100" spans="2:11" x14ac:dyDescent="0.3">
      <c r="B2100" s="104" t="str">
        <f>Sheet1!M341</f>
        <v>NY</v>
      </c>
      <c r="C2100" s="104" t="str">
        <f>Sheet1!N341</f>
        <v>Gas</v>
      </c>
      <c r="D2100" s="104">
        <f>Sheet1!O341</f>
        <v>42704</v>
      </c>
      <c r="E2100" s="104" t="str">
        <f>Sheet1!P341</f>
        <v>Nat Fuel ($/ccf)</v>
      </c>
      <c r="F2100" s="104" t="str">
        <f>Sheet1!Q341</f>
        <v>125-500K</v>
      </c>
      <c r="G2100" s="126" t="s">
        <v>91</v>
      </c>
      <c r="H2100" s="127">
        <f>IF(ISNUMBER((Sheet1!R341+$F$11/10)*VLOOKUP($B2100,$H$13:$J$17,2,0)),(Sheet1!R341+$F$11/10)*VLOOKUP($B2100,$H$13:$J$17,2,0),"N/A")</f>
        <v>0.32948371760778428</v>
      </c>
      <c r="I2100" s="124" t="s">
        <v>91</v>
      </c>
      <c r="J2100" s="127">
        <f>IF(ISNUMBER((Sheet1!S341+$F$11/10)*VLOOKUP($B2100,$H$13:$J$17,2,0)),(Sheet1!S341+$F$11/10)*VLOOKUP($B2100,$H$13:$J$17,2,0),"N/A")</f>
        <v>0.34238901260778426</v>
      </c>
      <c r="K2100" s="127" t="str">
        <f>IF(ISNUMBER((Sheet1!T341+$F$11/10)*VLOOKUP($B2100,$H$13:$J$17,2,0)),(Sheet1!T341+$F$11/10)*VLOOKUP($B2100,$H$13:$J$17,2,0),"N/A")</f>
        <v>N/A</v>
      </c>
    </row>
    <row r="2101" spans="2:11" x14ac:dyDescent="0.3">
      <c r="B2101" s="104" t="str">
        <f>Sheet1!M342</f>
        <v>NY</v>
      </c>
      <c r="C2101" s="104" t="str">
        <f>Sheet1!N342</f>
        <v>Gas</v>
      </c>
      <c r="D2101" s="104">
        <f>Sheet1!O342</f>
        <v>42704</v>
      </c>
      <c r="E2101" s="104" t="str">
        <f>Sheet1!P342</f>
        <v>Nat Fuel ($/ccf)</v>
      </c>
      <c r="F2101" s="104" t="str">
        <f>Sheet1!Q342</f>
        <v>500K+</v>
      </c>
      <c r="G2101" s="126" t="s">
        <v>91</v>
      </c>
      <c r="H2101" s="127">
        <f>IF(ISNUMBER((Sheet1!R342+$F$11/10)*VLOOKUP($B2101,$H$13:$J$17,2,0)),(Sheet1!R342+$F$11/10)*VLOOKUP($B2101,$H$13:$J$17,2,0),"N/A")</f>
        <v>0.3141837176077843</v>
      </c>
      <c r="I2101" s="124" t="s">
        <v>91</v>
      </c>
      <c r="J2101" s="127">
        <f>IF(ISNUMBER((Sheet1!S342+$F$11/10)*VLOOKUP($B2101,$H$13:$J$17,2,0)),(Sheet1!S342+$F$11/10)*VLOOKUP($B2101,$H$13:$J$17,2,0),"N/A")</f>
        <v>0.32708901260778434</v>
      </c>
      <c r="K2101" s="127" t="str">
        <f>IF(ISNUMBER((Sheet1!T342+$F$11/10)*VLOOKUP($B2101,$H$13:$J$17,2,0)),(Sheet1!T342+$F$11/10)*VLOOKUP($B2101,$H$13:$J$17,2,0),"N/A")</f>
        <v>N/A</v>
      </c>
    </row>
    <row r="2102" spans="2:11" x14ac:dyDescent="0.3">
      <c r="B2102" s="104" t="str">
        <f>Sheet1!M343</f>
        <v>NY</v>
      </c>
      <c r="C2102" s="104" t="str">
        <f>Sheet1!N343</f>
        <v>Gas</v>
      </c>
      <c r="D2102" s="104">
        <f>Sheet1!O343</f>
        <v>42704</v>
      </c>
      <c r="E2102" s="104" t="str">
        <f>Sheet1!P343</f>
        <v>NYSEG ($/therm)</v>
      </c>
      <c r="F2102" s="104" t="str">
        <f>Sheet1!Q343</f>
        <v>0-25K</v>
      </c>
      <c r="G2102" s="126" t="s">
        <v>91</v>
      </c>
      <c r="H2102" s="127">
        <f>IF(ISNUMBER((Sheet1!R343+$F$11/10)*VLOOKUP($B2102,$H$13:$J$17,2,0)),(Sheet1!R343+$F$11/10)*VLOOKUP($B2102,$H$13:$J$17,2,0),"N/A")</f>
        <v>0.41709051261723729</v>
      </c>
      <c r="I2102" s="124" t="s">
        <v>91</v>
      </c>
      <c r="J2102" s="127">
        <f>IF(ISNUMBER((Sheet1!S343+$F$11/10)*VLOOKUP($B2102,$H$13:$J$17,2,0)),(Sheet1!S343+$F$11/10)*VLOOKUP($B2102,$H$13:$J$17,2,0),"N/A")</f>
        <v>0.42687655836723726</v>
      </c>
      <c r="K2102" s="127" t="str">
        <f>IF(ISNUMBER((Sheet1!T343+$F$11/10)*VLOOKUP($B2102,$H$13:$J$17,2,0)),(Sheet1!T343+$F$11/10)*VLOOKUP($B2102,$H$13:$J$17,2,0),"N/A")</f>
        <v>N/A</v>
      </c>
    </row>
    <row r="2103" spans="2:11" x14ac:dyDescent="0.3">
      <c r="B2103" s="104" t="str">
        <f>Sheet1!M344</f>
        <v>NY</v>
      </c>
      <c r="C2103" s="104" t="str">
        <f>Sheet1!N344</f>
        <v>Gas</v>
      </c>
      <c r="D2103" s="104">
        <f>Sheet1!O344</f>
        <v>42704</v>
      </c>
      <c r="E2103" s="104" t="str">
        <f>Sheet1!P344</f>
        <v>NYSEG ($/therm)</v>
      </c>
      <c r="F2103" s="104" t="str">
        <f>Sheet1!Q344</f>
        <v>25-75K</v>
      </c>
      <c r="G2103" s="126" t="s">
        <v>91</v>
      </c>
      <c r="H2103" s="127">
        <f>IF(ISNUMBER((Sheet1!R344+$F$11/10)*VLOOKUP($B2103,$H$13:$J$17,2,0)),(Sheet1!R344+$F$11/10)*VLOOKUP($B2103,$H$13:$J$17,2,0),"N/A")</f>
        <v>0.39669051261723726</v>
      </c>
      <c r="I2103" s="124" t="s">
        <v>91</v>
      </c>
      <c r="J2103" s="127">
        <f>IF(ISNUMBER((Sheet1!S344+$F$11/10)*VLOOKUP($B2103,$H$13:$J$17,2,0)),(Sheet1!S344+$F$11/10)*VLOOKUP($B2103,$H$13:$J$17,2,0),"N/A")</f>
        <v>0.40647655836723728</v>
      </c>
      <c r="K2103" s="127" t="str">
        <f>IF(ISNUMBER((Sheet1!T344+$F$11/10)*VLOOKUP($B2103,$H$13:$J$17,2,0)),(Sheet1!T344+$F$11/10)*VLOOKUP($B2103,$H$13:$J$17,2,0),"N/A")</f>
        <v>N/A</v>
      </c>
    </row>
    <row r="2104" spans="2:11" x14ac:dyDescent="0.3">
      <c r="B2104" s="104" t="str">
        <f>Sheet1!M345</f>
        <v>NY</v>
      </c>
      <c r="C2104" s="104" t="str">
        <f>Sheet1!N345</f>
        <v>Gas</v>
      </c>
      <c r="D2104" s="104">
        <f>Sheet1!O345</f>
        <v>42704</v>
      </c>
      <c r="E2104" s="104" t="str">
        <f>Sheet1!P345</f>
        <v>NYSEG ($/therm)</v>
      </c>
      <c r="F2104" s="104" t="str">
        <f>Sheet1!Q345</f>
        <v>75-125K</v>
      </c>
      <c r="G2104" s="126" t="s">
        <v>91</v>
      </c>
      <c r="H2104" s="127">
        <f>IF(ISNUMBER((Sheet1!R345+$F$11/10)*VLOOKUP($B2104,$H$13:$J$17,2,0)),(Sheet1!R345+$F$11/10)*VLOOKUP($B2104,$H$13:$J$17,2,0),"N/A")</f>
        <v>0.36099051261723725</v>
      </c>
      <c r="I2104" s="124" t="s">
        <v>91</v>
      </c>
      <c r="J2104" s="127">
        <f>IF(ISNUMBER((Sheet1!S345+$F$11/10)*VLOOKUP($B2104,$H$13:$J$17,2,0)),(Sheet1!S345+$F$11/10)*VLOOKUP($B2104,$H$13:$J$17,2,0),"N/A")</f>
        <v>0.37077655836723722</v>
      </c>
      <c r="K2104" s="127" t="str">
        <f>IF(ISNUMBER((Sheet1!T345+$F$11/10)*VLOOKUP($B2104,$H$13:$J$17,2,0)),(Sheet1!T345+$F$11/10)*VLOOKUP($B2104,$H$13:$J$17,2,0),"N/A")</f>
        <v>N/A</v>
      </c>
    </row>
    <row r="2105" spans="2:11" x14ac:dyDescent="0.3">
      <c r="B2105" s="104" t="str">
        <f>Sheet1!M346</f>
        <v>NY</v>
      </c>
      <c r="C2105" s="104" t="str">
        <f>Sheet1!N346</f>
        <v>Gas</v>
      </c>
      <c r="D2105" s="104">
        <f>Sheet1!O346</f>
        <v>42704</v>
      </c>
      <c r="E2105" s="104" t="str">
        <f>Sheet1!P346</f>
        <v>NYSEG ($/therm)</v>
      </c>
      <c r="F2105" s="104" t="str">
        <f>Sheet1!Q346</f>
        <v>125-500K</v>
      </c>
      <c r="G2105" s="126" t="s">
        <v>91</v>
      </c>
      <c r="H2105" s="127">
        <f>IF(ISNUMBER((Sheet1!R346+$F$11/10)*VLOOKUP($B2105,$H$13:$J$17,2,0)),(Sheet1!R346+$F$11/10)*VLOOKUP($B2105,$H$13:$J$17,2,0),"N/A")</f>
        <v>0.35079051261723726</v>
      </c>
      <c r="I2105" s="124" t="s">
        <v>91</v>
      </c>
      <c r="J2105" s="127">
        <f>IF(ISNUMBER((Sheet1!S346+$F$11/10)*VLOOKUP($B2105,$H$13:$J$17,2,0)),(Sheet1!S346+$F$11/10)*VLOOKUP($B2105,$H$13:$J$17,2,0),"N/A")</f>
        <v>0.36057655836723729</v>
      </c>
      <c r="K2105" s="127" t="str">
        <f>IF(ISNUMBER((Sheet1!T346+$F$11/10)*VLOOKUP($B2105,$H$13:$J$17,2,0)),(Sheet1!T346+$F$11/10)*VLOOKUP($B2105,$H$13:$J$17,2,0),"N/A")</f>
        <v>N/A</v>
      </c>
    </row>
    <row r="2106" spans="2:11" x14ac:dyDescent="0.3">
      <c r="B2106" s="104" t="str">
        <f>Sheet1!M347</f>
        <v>NY</v>
      </c>
      <c r="C2106" s="104" t="str">
        <f>Sheet1!N347</f>
        <v>Gas</v>
      </c>
      <c r="D2106" s="104">
        <f>Sheet1!O347</f>
        <v>42704</v>
      </c>
      <c r="E2106" s="104" t="str">
        <f>Sheet1!P347</f>
        <v>NYSEG ($/therm)</v>
      </c>
      <c r="F2106" s="104" t="str">
        <f>Sheet1!Q347</f>
        <v>500K+</v>
      </c>
      <c r="G2106" s="126" t="s">
        <v>91</v>
      </c>
      <c r="H2106" s="127">
        <f>IF(ISNUMBER((Sheet1!R347+$F$11/10)*VLOOKUP($B2106,$H$13:$J$17,2,0)),(Sheet1!R347+$F$11/10)*VLOOKUP($B2106,$H$13:$J$17,2,0),"N/A")</f>
        <v>0.33549051261723728</v>
      </c>
      <c r="I2106" s="124" t="s">
        <v>91</v>
      </c>
      <c r="J2106" s="127">
        <f>IF(ISNUMBER((Sheet1!S347+$F$11/10)*VLOOKUP($B2106,$H$13:$J$17,2,0)),(Sheet1!S347+$F$11/10)*VLOOKUP($B2106,$H$13:$J$17,2,0),"N/A")</f>
        <v>0.34527655836723725</v>
      </c>
      <c r="K2106" s="127" t="str">
        <f>IF(ISNUMBER((Sheet1!T347+$F$11/10)*VLOOKUP($B2106,$H$13:$J$17,2,0)),(Sheet1!T347+$F$11/10)*VLOOKUP($B2106,$H$13:$J$17,2,0),"N/A")</f>
        <v>N/A</v>
      </c>
    </row>
    <row r="2107" spans="2:11" x14ac:dyDescent="0.3">
      <c r="B2107" s="104" t="str">
        <f>Sheet1!M348</f>
        <v>NY</v>
      </c>
      <c r="C2107" s="104" t="str">
        <f>Sheet1!N348</f>
        <v>Gas</v>
      </c>
      <c r="D2107" s="104">
        <f>Sheet1!O348</f>
        <v>42704</v>
      </c>
      <c r="E2107" s="104" t="str">
        <f>Sheet1!P348</f>
        <v>RGE ($/therm)</v>
      </c>
      <c r="F2107" s="104" t="str">
        <f>Sheet1!Q348</f>
        <v>0-25K</v>
      </c>
      <c r="G2107" s="126" t="s">
        <v>91</v>
      </c>
      <c r="H2107" s="127">
        <f>IF(ISNUMBER((Sheet1!R348+$F$11/10)*VLOOKUP($B2107,$H$13:$J$17,2,0)),(Sheet1!R348+$F$11/10)*VLOOKUP($B2107,$H$13:$J$17,2,0),"N/A")</f>
        <v>0.37695484777334337</v>
      </c>
      <c r="I2107" s="124" t="s">
        <v>91</v>
      </c>
      <c r="J2107" s="127">
        <f>IF(ISNUMBER((Sheet1!S348+$F$11/10)*VLOOKUP($B2107,$H$13:$J$17,2,0)),(Sheet1!S348+$F$11/10)*VLOOKUP($B2107,$H$13:$J$17,2,0),"N/A")</f>
        <v>0.38754525277334334</v>
      </c>
      <c r="K2107" s="127" t="str">
        <f>IF(ISNUMBER((Sheet1!T348+$F$11/10)*VLOOKUP($B2107,$H$13:$J$17,2,0)),(Sheet1!T348+$F$11/10)*VLOOKUP($B2107,$H$13:$J$17,2,0),"N/A")</f>
        <v>N/A</v>
      </c>
    </row>
    <row r="2108" spans="2:11" x14ac:dyDescent="0.3">
      <c r="B2108" s="104" t="str">
        <f>Sheet1!M349</f>
        <v>NY</v>
      </c>
      <c r="C2108" s="104" t="str">
        <f>Sheet1!N349</f>
        <v>Gas</v>
      </c>
      <c r="D2108" s="104">
        <f>Sheet1!O349</f>
        <v>42704</v>
      </c>
      <c r="E2108" s="104" t="str">
        <f>Sheet1!P349</f>
        <v>RGE ($/therm)</v>
      </c>
      <c r="F2108" s="104" t="str">
        <f>Sheet1!Q349</f>
        <v>25-75K</v>
      </c>
      <c r="G2108" s="126" t="s">
        <v>91</v>
      </c>
      <c r="H2108" s="127">
        <f>IF(ISNUMBER((Sheet1!R349+$F$11/10)*VLOOKUP($B2108,$H$13:$J$17,2,0)),(Sheet1!R349+$F$11/10)*VLOOKUP($B2108,$H$13:$J$17,2,0),"N/A")</f>
        <v>0.35655484777334334</v>
      </c>
      <c r="I2108" s="124" t="s">
        <v>91</v>
      </c>
      <c r="J2108" s="127">
        <f>IF(ISNUMBER((Sheet1!S349+$F$11/10)*VLOOKUP($B2108,$H$13:$J$17,2,0)),(Sheet1!S349+$F$11/10)*VLOOKUP($B2108,$H$13:$J$17,2,0),"N/A")</f>
        <v>0.36714525277334337</v>
      </c>
      <c r="K2108" s="127" t="str">
        <f>IF(ISNUMBER((Sheet1!T349+$F$11/10)*VLOOKUP($B2108,$H$13:$J$17,2,0)),(Sheet1!T349+$F$11/10)*VLOOKUP($B2108,$H$13:$J$17,2,0),"N/A")</f>
        <v>N/A</v>
      </c>
    </row>
    <row r="2109" spans="2:11" x14ac:dyDescent="0.3">
      <c r="B2109" s="104" t="str">
        <f>Sheet1!M350</f>
        <v>NY</v>
      </c>
      <c r="C2109" s="104" t="str">
        <f>Sheet1!N350</f>
        <v>Gas</v>
      </c>
      <c r="D2109" s="104">
        <f>Sheet1!O350</f>
        <v>42704</v>
      </c>
      <c r="E2109" s="104" t="str">
        <f>Sheet1!P350</f>
        <v>RGE ($/therm)</v>
      </c>
      <c r="F2109" s="104" t="str">
        <f>Sheet1!Q350</f>
        <v>75-125K</v>
      </c>
      <c r="G2109" s="126" t="s">
        <v>91</v>
      </c>
      <c r="H2109" s="127">
        <f>IF(ISNUMBER((Sheet1!R350+$F$11/10)*VLOOKUP($B2109,$H$13:$J$17,2,0)),(Sheet1!R350+$F$11/10)*VLOOKUP($B2109,$H$13:$J$17,2,0),"N/A")</f>
        <v>0.32085484777334333</v>
      </c>
      <c r="I2109" s="124" t="s">
        <v>91</v>
      </c>
      <c r="J2109" s="127">
        <f>IF(ISNUMBER((Sheet1!S350+$F$11/10)*VLOOKUP($B2109,$H$13:$J$17,2,0)),(Sheet1!S350+$F$11/10)*VLOOKUP($B2109,$H$13:$J$17,2,0),"N/A")</f>
        <v>0.3314452527733433</v>
      </c>
      <c r="K2109" s="127" t="str">
        <f>IF(ISNUMBER((Sheet1!T350+$F$11/10)*VLOOKUP($B2109,$H$13:$J$17,2,0)),(Sheet1!T350+$F$11/10)*VLOOKUP($B2109,$H$13:$J$17,2,0),"N/A")</f>
        <v>N/A</v>
      </c>
    </row>
    <row r="2110" spans="2:11" x14ac:dyDescent="0.3">
      <c r="B2110" s="104" t="str">
        <f>Sheet1!M351</f>
        <v>NY</v>
      </c>
      <c r="C2110" s="104" t="str">
        <f>Sheet1!N351</f>
        <v>Gas</v>
      </c>
      <c r="D2110" s="104">
        <f>Sheet1!O351</f>
        <v>42704</v>
      </c>
      <c r="E2110" s="104" t="str">
        <f>Sheet1!P351</f>
        <v>RGE ($/therm)</v>
      </c>
      <c r="F2110" s="104" t="str">
        <f>Sheet1!Q351</f>
        <v>125-500K</v>
      </c>
      <c r="G2110" s="126" t="s">
        <v>91</v>
      </c>
      <c r="H2110" s="127">
        <f>IF(ISNUMBER((Sheet1!R351+$F$11/10)*VLOOKUP($B2110,$H$13:$J$17,2,0)),(Sheet1!R351+$F$11/10)*VLOOKUP($B2110,$H$13:$J$17,2,0),"N/A")</f>
        <v>0.31065484777334335</v>
      </c>
      <c r="I2110" s="124" t="s">
        <v>91</v>
      </c>
      <c r="J2110" s="127">
        <f>IF(ISNUMBER((Sheet1!S351+$F$11/10)*VLOOKUP($B2110,$H$13:$J$17,2,0)),(Sheet1!S351+$F$11/10)*VLOOKUP($B2110,$H$13:$J$17,2,0),"N/A")</f>
        <v>0.32124525277334331</v>
      </c>
      <c r="K2110" s="127" t="str">
        <f>IF(ISNUMBER((Sheet1!T351+$F$11/10)*VLOOKUP($B2110,$H$13:$J$17,2,0)),(Sheet1!T351+$F$11/10)*VLOOKUP($B2110,$H$13:$J$17,2,0),"N/A")</f>
        <v>N/A</v>
      </c>
    </row>
    <row r="2111" spans="2:11" x14ac:dyDescent="0.3">
      <c r="B2111" s="104" t="str">
        <f>Sheet1!M352</f>
        <v>NY</v>
      </c>
      <c r="C2111" s="104" t="str">
        <f>Sheet1!N352</f>
        <v>Gas</v>
      </c>
      <c r="D2111" s="104">
        <f>Sheet1!O352</f>
        <v>42704</v>
      </c>
      <c r="E2111" s="104" t="str">
        <f>Sheet1!P352</f>
        <v>RGE ($/therm)</v>
      </c>
      <c r="F2111" s="104" t="str">
        <f>Sheet1!Q352</f>
        <v>500K+</v>
      </c>
      <c r="G2111" s="126" t="s">
        <v>91</v>
      </c>
      <c r="H2111" s="127">
        <f>IF(ISNUMBER((Sheet1!R352+$F$11/10)*VLOOKUP($B2111,$H$13:$J$17,2,0)),(Sheet1!R352+$F$11/10)*VLOOKUP($B2111,$H$13:$J$17,2,0),"N/A")</f>
        <v>0.29535484777334331</v>
      </c>
      <c r="I2111" s="124" t="s">
        <v>91</v>
      </c>
      <c r="J2111" s="127">
        <f>IF(ISNUMBER((Sheet1!S352+$F$11/10)*VLOOKUP($B2111,$H$13:$J$17,2,0)),(Sheet1!S352+$F$11/10)*VLOOKUP($B2111,$H$13:$J$17,2,0),"N/A")</f>
        <v>0.30594525277334333</v>
      </c>
      <c r="K2111" s="127" t="str">
        <f>IF(ISNUMBER((Sheet1!T352+$F$11/10)*VLOOKUP($B2111,$H$13:$J$17,2,0)),(Sheet1!T352+$F$11/10)*VLOOKUP($B2111,$H$13:$J$17,2,0),"N/A")</f>
        <v>N/A</v>
      </c>
    </row>
    <row r="2112" spans="2:11" x14ac:dyDescent="0.3">
      <c r="B2112" s="104" t="str">
        <f>Sheet1!M353</f>
        <v>NY</v>
      </c>
      <c r="C2112" s="104" t="str">
        <f>Sheet1!N353</f>
        <v>Gas</v>
      </c>
      <c r="D2112" s="104">
        <f>Sheet1!O353</f>
        <v>42704</v>
      </c>
      <c r="E2112" s="104" t="str">
        <f>Sheet1!P353</f>
        <v>O&amp;R ($/ccf)</v>
      </c>
      <c r="F2112" s="104" t="str">
        <f>Sheet1!Q353</f>
        <v>0-25K</v>
      </c>
      <c r="G2112" s="126" t="s">
        <v>91</v>
      </c>
      <c r="H2112" s="127">
        <f>IF(ISNUMBER((Sheet1!R353+$F$11/10)*VLOOKUP($B2112,$H$13:$J$17,2,0)),(Sheet1!R353+$F$11/10)*VLOOKUP($B2112,$H$13:$J$17,2,0),"N/A")</f>
        <v>0.5076188115300001</v>
      </c>
      <c r="I2112" s="124" t="s">
        <v>91</v>
      </c>
      <c r="J2112" s="127">
        <f>IF(ISNUMBER((Sheet1!S353+$F$11/10)*VLOOKUP($B2112,$H$13:$J$17,2,0)),(Sheet1!S353+$F$11/10)*VLOOKUP($B2112,$H$13:$J$17,2,0),"N/A")</f>
        <v>0.52035295422750005</v>
      </c>
      <c r="K2112" s="127" t="str">
        <f>IF(ISNUMBER((Sheet1!T353+$F$11/10)*VLOOKUP($B2112,$H$13:$J$17,2,0)),(Sheet1!T353+$F$11/10)*VLOOKUP($B2112,$H$13:$J$17,2,0),"N/A")</f>
        <v>N/A</v>
      </c>
    </row>
    <row r="2113" spans="2:11" x14ac:dyDescent="0.3">
      <c r="B2113" s="104" t="str">
        <f>Sheet1!M354</f>
        <v>NY</v>
      </c>
      <c r="C2113" s="104" t="str">
        <f>Sheet1!N354</f>
        <v>Gas</v>
      </c>
      <c r="D2113" s="104">
        <f>Sheet1!O354</f>
        <v>42704</v>
      </c>
      <c r="E2113" s="104" t="str">
        <f>Sheet1!P354</f>
        <v>O&amp;R ($/ccf)</v>
      </c>
      <c r="F2113" s="104" t="str">
        <f>Sheet1!Q354</f>
        <v>25-75K</v>
      </c>
      <c r="G2113" s="126" t="s">
        <v>91</v>
      </c>
      <c r="H2113" s="127">
        <f>IF(ISNUMBER((Sheet1!R354+$F$11/10)*VLOOKUP($B2113,$H$13:$J$17,2,0)),(Sheet1!R354+$F$11/10)*VLOOKUP($B2113,$H$13:$J$17,2,0),"N/A")</f>
        <v>0.48721881153000007</v>
      </c>
      <c r="I2113" s="124" t="s">
        <v>91</v>
      </c>
      <c r="J2113" s="127">
        <f>IF(ISNUMBER((Sheet1!S354+$F$11/10)*VLOOKUP($B2113,$H$13:$J$17,2,0)),(Sheet1!S354+$F$11/10)*VLOOKUP($B2113,$H$13:$J$17,2,0),"N/A")</f>
        <v>0.49995295422750013</v>
      </c>
      <c r="K2113" s="127" t="str">
        <f>IF(ISNUMBER((Sheet1!T354+$F$11/10)*VLOOKUP($B2113,$H$13:$J$17,2,0)),(Sheet1!T354+$F$11/10)*VLOOKUP($B2113,$H$13:$J$17,2,0),"N/A")</f>
        <v>N/A</v>
      </c>
    </row>
    <row r="2114" spans="2:11" x14ac:dyDescent="0.3">
      <c r="B2114" s="104" t="str">
        <f>Sheet1!M355</f>
        <v>NY</v>
      </c>
      <c r="C2114" s="104" t="str">
        <f>Sheet1!N355</f>
        <v>Gas</v>
      </c>
      <c r="D2114" s="104">
        <f>Sheet1!O355</f>
        <v>42704</v>
      </c>
      <c r="E2114" s="104" t="str">
        <f>Sheet1!P355</f>
        <v>O&amp;R ($/ccf)</v>
      </c>
      <c r="F2114" s="104" t="str">
        <f>Sheet1!Q355</f>
        <v>75-125K</v>
      </c>
      <c r="G2114" s="126" t="s">
        <v>91</v>
      </c>
      <c r="H2114" s="127">
        <f>IF(ISNUMBER((Sheet1!R355+$F$11/10)*VLOOKUP($B2114,$H$13:$J$17,2,0)),(Sheet1!R355+$F$11/10)*VLOOKUP($B2114,$H$13:$J$17,2,0),"N/A")</f>
        <v>0.45151881153000006</v>
      </c>
      <c r="I2114" s="124" t="s">
        <v>91</v>
      </c>
      <c r="J2114" s="127">
        <f>IF(ISNUMBER((Sheet1!S355+$F$11/10)*VLOOKUP($B2114,$H$13:$J$17,2,0)),(Sheet1!S355+$F$11/10)*VLOOKUP($B2114,$H$13:$J$17,2,0),"N/A")</f>
        <v>0.46425295422750013</v>
      </c>
      <c r="K2114" s="127" t="str">
        <f>IF(ISNUMBER((Sheet1!T355+$F$11/10)*VLOOKUP($B2114,$H$13:$J$17,2,0)),(Sheet1!T355+$F$11/10)*VLOOKUP($B2114,$H$13:$J$17,2,0),"N/A")</f>
        <v>N/A</v>
      </c>
    </row>
    <row r="2115" spans="2:11" x14ac:dyDescent="0.3">
      <c r="B2115" s="104" t="str">
        <f>Sheet1!M356</f>
        <v>NY</v>
      </c>
      <c r="C2115" s="104" t="str">
        <f>Sheet1!N356</f>
        <v>Gas</v>
      </c>
      <c r="D2115" s="104">
        <f>Sheet1!O356</f>
        <v>42704</v>
      </c>
      <c r="E2115" s="104" t="str">
        <f>Sheet1!P356</f>
        <v>O&amp;R ($/ccf)</v>
      </c>
      <c r="F2115" s="104" t="str">
        <f>Sheet1!Q356</f>
        <v>125-500K</v>
      </c>
      <c r="G2115" s="126" t="s">
        <v>91</v>
      </c>
      <c r="H2115" s="127">
        <f>IF(ISNUMBER((Sheet1!R356+$F$11/10)*VLOOKUP($B2115,$H$13:$J$17,2,0)),(Sheet1!R356+$F$11/10)*VLOOKUP($B2115,$H$13:$J$17,2,0),"N/A")</f>
        <v>0.44131881153000013</v>
      </c>
      <c r="I2115" s="124" t="s">
        <v>91</v>
      </c>
      <c r="J2115" s="127">
        <f>IF(ISNUMBER((Sheet1!S356+$F$11/10)*VLOOKUP($B2115,$H$13:$J$17,2,0)),(Sheet1!S356+$F$11/10)*VLOOKUP($B2115,$H$13:$J$17,2,0),"N/A")</f>
        <v>0.45405295422750014</v>
      </c>
      <c r="K2115" s="127" t="str">
        <f>IF(ISNUMBER((Sheet1!T356+$F$11/10)*VLOOKUP($B2115,$H$13:$J$17,2,0)),(Sheet1!T356+$F$11/10)*VLOOKUP($B2115,$H$13:$J$17,2,0),"N/A")</f>
        <v>N/A</v>
      </c>
    </row>
    <row r="2116" spans="2:11" x14ac:dyDescent="0.3">
      <c r="B2116" s="104" t="str">
        <f>Sheet1!M357</f>
        <v>NY</v>
      </c>
      <c r="C2116" s="104" t="str">
        <f>Sheet1!N357</f>
        <v>Gas</v>
      </c>
      <c r="D2116" s="104">
        <f>Sheet1!O357</f>
        <v>42704</v>
      </c>
      <c r="E2116" s="104" t="str">
        <f>Sheet1!P357</f>
        <v>O&amp;R ($/ccf)</v>
      </c>
      <c r="F2116" s="104" t="str">
        <f>Sheet1!Q357</f>
        <v>500K+</v>
      </c>
      <c r="G2116" s="126" t="s">
        <v>91</v>
      </c>
      <c r="H2116" s="127">
        <f>IF(ISNUMBER((Sheet1!R357+$F$11/10)*VLOOKUP($B2116,$H$13:$J$17,2,0)),(Sheet1!R357+$F$11/10)*VLOOKUP($B2116,$H$13:$J$17,2,0),"N/A")</f>
        <v>0.42601881153000004</v>
      </c>
      <c r="I2116" s="124" t="s">
        <v>91</v>
      </c>
      <c r="J2116" s="127">
        <f>IF(ISNUMBER((Sheet1!S357+$F$11/10)*VLOOKUP($B2116,$H$13:$J$17,2,0)),(Sheet1!S357+$F$11/10)*VLOOKUP($B2116,$H$13:$J$17,2,0),"N/A")</f>
        <v>0.4387529542275001</v>
      </c>
      <c r="K2116" s="127" t="str">
        <f>IF(ISNUMBER((Sheet1!T357+$F$11/10)*VLOOKUP($B2116,$H$13:$J$17,2,0)),(Sheet1!T357+$F$11/10)*VLOOKUP($B2116,$H$13:$J$17,2,0),"N/A")</f>
        <v>N/A</v>
      </c>
    </row>
    <row r="2117" spans="2:11" x14ac:dyDescent="0.3">
      <c r="B2117" s="104" t="str">
        <f>Sheet1!M358</f>
        <v>NY</v>
      </c>
      <c r="C2117" s="104" t="str">
        <f>Sheet1!N358</f>
        <v>Gas</v>
      </c>
      <c r="D2117" s="104">
        <f>Sheet1!O358</f>
        <v>42704</v>
      </c>
      <c r="E2117" s="104" t="str">
        <f>Sheet1!P358</f>
        <v>Central Hud ($/ccf)</v>
      </c>
      <c r="F2117" s="104" t="str">
        <f>Sheet1!Q358</f>
        <v>0-25K</v>
      </c>
      <c r="G2117" s="126" t="s">
        <v>91</v>
      </c>
      <c r="H2117" s="127">
        <f>IF(ISNUMBER((Sheet1!R358+$F$11/10)*VLOOKUP($B2117,$H$13:$J$17,2,0)),(Sheet1!R358+$F$11/10)*VLOOKUP($B2117,$H$13:$J$17,2,0),"N/A")</f>
        <v>0.48199107488999993</v>
      </c>
      <c r="I2117" s="124" t="s">
        <v>91</v>
      </c>
      <c r="J2117" s="127">
        <f>IF(ISNUMBER((Sheet1!S358+$F$11/10)*VLOOKUP($B2117,$H$13:$J$17,2,0)),(Sheet1!S358+$F$11/10)*VLOOKUP($B2117,$H$13:$J$17,2,0),"N/A")</f>
        <v>0.49176743191499989</v>
      </c>
      <c r="K2117" s="127" t="str">
        <f>IF(ISNUMBER((Sheet1!T358+$F$11/10)*VLOOKUP($B2117,$H$13:$J$17,2,0)),(Sheet1!T358+$F$11/10)*VLOOKUP($B2117,$H$13:$J$17,2,0),"N/A")</f>
        <v>N/A</v>
      </c>
    </row>
    <row r="2118" spans="2:11" x14ac:dyDescent="0.3">
      <c r="B2118" s="104" t="str">
        <f>Sheet1!M359</f>
        <v>NY</v>
      </c>
      <c r="C2118" s="104" t="str">
        <f>Sheet1!N359</f>
        <v>Gas</v>
      </c>
      <c r="D2118" s="104">
        <f>Sheet1!O359</f>
        <v>42704</v>
      </c>
      <c r="E2118" s="104" t="str">
        <f>Sheet1!P359</f>
        <v>Central Hud ($/ccf)</v>
      </c>
      <c r="F2118" s="104" t="str">
        <f>Sheet1!Q359</f>
        <v>25-75K</v>
      </c>
      <c r="G2118" s="126" t="s">
        <v>91</v>
      </c>
      <c r="H2118" s="127">
        <f>IF(ISNUMBER((Sheet1!R359+$F$11/10)*VLOOKUP($B2118,$H$13:$J$17,2,0)),(Sheet1!R359+$F$11/10)*VLOOKUP($B2118,$H$13:$J$17,2,0),"N/A")</f>
        <v>0.46159107489000006</v>
      </c>
      <c r="I2118" s="124" t="s">
        <v>91</v>
      </c>
      <c r="J2118" s="127">
        <f>IF(ISNUMBER((Sheet1!S359+$F$11/10)*VLOOKUP($B2118,$H$13:$J$17,2,0)),(Sheet1!S359+$F$11/10)*VLOOKUP($B2118,$H$13:$J$17,2,0),"N/A")</f>
        <v>0.47136743191499997</v>
      </c>
      <c r="K2118" s="127" t="str">
        <f>IF(ISNUMBER((Sheet1!T359+$F$11/10)*VLOOKUP($B2118,$H$13:$J$17,2,0)),(Sheet1!T359+$F$11/10)*VLOOKUP($B2118,$H$13:$J$17,2,0),"N/A")</f>
        <v>N/A</v>
      </c>
    </row>
    <row r="2119" spans="2:11" x14ac:dyDescent="0.3">
      <c r="B2119" s="104" t="str">
        <f>Sheet1!M360</f>
        <v>NY</v>
      </c>
      <c r="C2119" s="104" t="str">
        <f>Sheet1!N360</f>
        <v>Gas</v>
      </c>
      <c r="D2119" s="104">
        <f>Sheet1!O360</f>
        <v>42704</v>
      </c>
      <c r="E2119" s="104" t="str">
        <f>Sheet1!P360</f>
        <v>Central Hud ($/ccf)</v>
      </c>
      <c r="F2119" s="104" t="str">
        <f>Sheet1!Q360</f>
        <v>75-125K</v>
      </c>
      <c r="G2119" s="126" t="s">
        <v>91</v>
      </c>
      <c r="H2119" s="127">
        <f>IF(ISNUMBER((Sheet1!R360+$F$11/10)*VLOOKUP($B2119,$H$13:$J$17,2,0)),(Sheet1!R360+$F$11/10)*VLOOKUP($B2119,$H$13:$J$17,2,0),"N/A")</f>
        <v>0.42589107489</v>
      </c>
      <c r="I2119" s="124" t="s">
        <v>91</v>
      </c>
      <c r="J2119" s="127">
        <f>IF(ISNUMBER((Sheet1!S360+$F$11/10)*VLOOKUP($B2119,$H$13:$J$17,2,0)),(Sheet1!S360+$F$11/10)*VLOOKUP($B2119,$H$13:$J$17,2,0),"N/A")</f>
        <v>0.4356674319149999</v>
      </c>
      <c r="K2119" s="127" t="str">
        <f>IF(ISNUMBER((Sheet1!T360+$F$11/10)*VLOOKUP($B2119,$H$13:$J$17,2,0)),(Sheet1!T360+$F$11/10)*VLOOKUP($B2119,$H$13:$J$17,2,0),"N/A")</f>
        <v>N/A</v>
      </c>
    </row>
    <row r="2120" spans="2:11" x14ac:dyDescent="0.3">
      <c r="B2120" s="104" t="str">
        <f>Sheet1!M361</f>
        <v>NY</v>
      </c>
      <c r="C2120" s="104" t="str">
        <f>Sheet1!N361</f>
        <v>Gas</v>
      </c>
      <c r="D2120" s="104">
        <f>Sheet1!O361</f>
        <v>42704</v>
      </c>
      <c r="E2120" s="104" t="str">
        <f>Sheet1!P361</f>
        <v>Central Hud ($/ccf)</v>
      </c>
      <c r="F2120" s="104" t="str">
        <f>Sheet1!Q361</f>
        <v>125-500K</v>
      </c>
      <c r="G2120" s="126" t="s">
        <v>91</v>
      </c>
      <c r="H2120" s="127">
        <f>IF(ISNUMBER((Sheet1!R361+$F$11/10)*VLOOKUP($B2120,$H$13:$J$17,2,0)),(Sheet1!R361+$F$11/10)*VLOOKUP($B2120,$H$13:$J$17,2,0),"N/A")</f>
        <v>0.41569107489000001</v>
      </c>
      <c r="I2120" s="124" t="s">
        <v>91</v>
      </c>
      <c r="J2120" s="127">
        <f>IF(ISNUMBER((Sheet1!S361+$F$11/10)*VLOOKUP($B2120,$H$13:$J$17,2,0)),(Sheet1!S361+$F$11/10)*VLOOKUP($B2120,$H$13:$J$17,2,0),"N/A")</f>
        <v>0.42546743191499997</v>
      </c>
      <c r="K2120" s="127" t="str">
        <f>IF(ISNUMBER((Sheet1!T361+$F$11/10)*VLOOKUP($B2120,$H$13:$J$17,2,0)),(Sheet1!T361+$F$11/10)*VLOOKUP($B2120,$H$13:$J$17,2,0),"N/A")</f>
        <v>N/A</v>
      </c>
    </row>
    <row r="2121" spans="2:11" x14ac:dyDescent="0.3">
      <c r="B2121" s="104" t="str">
        <f>Sheet1!M362</f>
        <v>NY</v>
      </c>
      <c r="C2121" s="104" t="str">
        <f>Sheet1!N362</f>
        <v>Gas</v>
      </c>
      <c r="D2121" s="104">
        <f>Sheet1!O362</f>
        <v>42704</v>
      </c>
      <c r="E2121" s="104" t="str">
        <f>Sheet1!P362</f>
        <v>Central Hud ($/ccf)</v>
      </c>
      <c r="F2121" s="104" t="str">
        <f>Sheet1!Q362</f>
        <v>500K+</v>
      </c>
      <c r="G2121" s="126" t="s">
        <v>91</v>
      </c>
      <c r="H2121" s="127">
        <f>IF(ISNUMBER((Sheet1!R362+$F$11/10)*VLOOKUP($B2121,$H$13:$J$17,2,0)),(Sheet1!R362+$F$11/10)*VLOOKUP($B2121,$H$13:$J$17,2,0),"N/A")</f>
        <v>0.40039107489000003</v>
      </c>
      <c r="I2121" s="124" t="s">
        <v>91</v>
      </c>
      <c r="J2121" s="127">
        <f>IF(ISNUMBER((Sheet1!S362+$F$11/10)*VLOOKUP($B2121,$H$13:$J$17,2,0)),(Sheet1!S362+$F$11/10)*VLOOKUP($B2121,$H$13:$J$17,2,0),"N/A")</f>
        <v>0.41016743191499994</v>
      </c>
      <c r="K2121" s="127" t="str">
        <f>IF(ISNUMBER((Sheet1!T362+$F$11/10)*VLOOKUP($B2121,$H$13:$J$17,2,0)),(Sheet1!T362+$F$11/10)*VLOOKUP($B2121,$H$13:$J$17,2,0),"N/A")</f>
        <v>N/A</v>
      </c>
    </row>
    <row r="2122" spans="2:11" x14ac:dyDescent="0.3">
      <c r="B2122" s="104" t="str">
        <f>Sheet1!M363</f>
        <v>NY</v>
      </c>
      <c r="C2122" s="104" t="str">
        <f>Sheet1!N363</f>
        <v>Gas</v>
      </c>
      <c r="D2122" s="104">
        <f>Sheet1!O363</f>
        <v>42735</v>
      </c>
      <c r="E2122" s="104" t="str">
        <f>Sheet1!P363</f>
        <v>N-Grid NY/ Li  ($/therm)</v>
      </c>
      <c r="F2122" s="104" t="str">
        <f>Sheet1!Q363</f>
        <v>0-25K</v>
      </c>
      <c r="G2122" s="126" t="s">
        <v>91</v>
      </c>
      <c r="H2122" s="127">
        <f>IF(ISNUMBER((Sheet1!R363+$F$11/10)*VLOOKUP($B2122,$H$13:$J$17,2,0)),(Sheet1!R363+$F$11/10)*VLOOKUP($B2122,$H$13:$J$17,2,0),"N/A")</f>
        <v>0.53494256288449993</v>
      </c>
      <c r="I2122" s="124" t="s">
        <v>91</v>
      </c>
      <c r="J2122" s="127">
        <f>IF(ISNUMBER((Sheet1!S363+$F$11/10)*VLOOKUP($B2122,$H$13:$J$17,2,0)),(Sheet1!S363+$F$11/10)*VLOOKUP($B2122,$H$13:$J$17,2,0),"N/A")</f>
        <v>0.54327898463449997</v>
      </c>
      <c r="K2122" s="127" t="str">
        <f>IF(ISNUMBER((Sheet1!T363+$F$11/10)*VLOOKUP($B2122,$H$13:$J$17,2,0)),(Sheet1!T363+$F$11/10)*VLOOKUP($B2122,$H$13:$J$17,2,0),"N/A")</f>
        <v>N/A</v>
      </c>
    </row>
    <row r="2123" spans="2:11" x14ac:dyDescent="0.3">
      <c r="B2123" s="104" t="str">
        <f>Sheet1!M364</f>
        <v>NY</v>
      </c>
      <c r="C2123" s="104" t="str">
        <f>Sheet1!N364</f>
        <v>Gas</v>
      </c>
      <c r="D2123" s="104">
        <f>Sheet1!O364</f>
        <v>42735</v>
      </c>
      <c r="E2123" s="104" t="str">
        <f>Sheet1!P364</f>
        <v>N-Grid NY/ Li  ($/therm)</v>
      </c>
      <c r="F2123" s="104" t="str">
        <f>Sheet1!Q364</f>
        <v>25-75K</v>
      </c>
      <c r="G2123" s="126" t="s">
        <v>91</v>
      </c>
      <c r="H2123" s="127">
        <f>IF(ISNUMBER((Sheet1!R364+$F$11/10)*VLOOKUP($B2123,$H$13:$J$17,2,0)),(Sheet1!R364+$F$11/10)*VLOOKUP($B2123,$H$13:$J$17,2,0),"N/A")</f>
        <v>0.51454256288449995</v>
      </c>
      <c r="I2123" s="124" t="s">
        <v>91</v>
      </c>
      <c r="J2123" s="127">
        <f>IF(ISNUMBER((Sheet1!S364+$F$11/10)*VLOOKUP($B2123,$H$13:$J$17,2,0)),(Sheet1!S364+$F$11/10)*VLOOKUP($B2123,$H$13:$J$17,2,0),"N/A")</f>
        <v>0.52287898463449989</v>
      </c>
      <c r="K2123" s="127" t="str">
        <f>IF(ISNUMBER((Sheet1!T364+$F$11/10)*VLOOKUP($B2123,$H$13:$J$17,2,0)),(Sheet1!T364+$F$11/10)*VLOOKUP($B2123,$H$13:$J$17,2,0),"N/A")</f>
        <v>N/A</v>
      </c>
    </row>
    <row r="2124" spans="2:11" x14ac:dyDescent="0.3">
      <c r="B2124" s="104" t="str">
        <f>Sheet1!M365</f>
        <v>NY</v>
      </c>
      <c r="C2124" s="104" t="str">
        <f>Sheet1!N365</f>
        <v>Gas</v>
      </c>
      <c r="D2124" s="104">
        <f>Sheet1!O365</f>
        <v>42735</v>
      </c>
      <c r="E2124" s="104" t="str">
        <f>Sheet1!P365</f>
        <v>N-Grid NY/ Li  ($/therm)</v>
      </c>
      <c r="F2124" s="104" t="str">
        <f>Sheet1!Q365</f>
        <v>75-125K</v>
      </c>
      <c r="G2124" s="126" t="s">
        <v>91</v>
      </c>
      <c r="H2124" s="127">
        <f>IF(ISNUMBER((Sheet1!R365+$F$11/10)*VLOOKUP($B2124,$H$13:$J$17,2,0)),(Sheet1!R365+$F$11/10)*VLOOKUP($B2124,$H$13:$J$17,2,0),"N/A")</f>
        <v>0.47884256288449989</v>
      </c>
      <c r="I2124" s="124" t="s">
        <v>91</v>
      </c>
      <c r="J2124" s="127">
        <f>IF(ISNUMBER((Sheet1!S365+$F$11/10)*VLOOKUP($B2124,$H$13:$J$17,2,0)),(Sheet1!S365+$F$11/10)*VLOOKUP($B2124,$H$13:$J$17,2,0),"N/A")</f>
        <v>0.48717898463449993</v>
      </c>
      <c r="K2124" s="127" t="str">
        <f>IF(ISNUMBER((Sheet1!T365+$F$11/10)*VLOOKUP($B2124,$H$13:$J$17,2,0)),(Sheet1!T365+$F$11/10)*VLOOKUP($B2124,$H$13:$J$17,2,0),"N/A")</f>
        <v>N/A</v>
      </c>
    </row>
    <row r="2125" spans="2:11" x14ac:dyDescent="0.3">
      <c r="B2125" s="104" t="str">
        <f>Sheet1!M366</f>
        <v>NY</v>
      </c>
      <c r="C2125" s="104" t="str">
        <f>Sheet1!N366</f>
        <v>Gas</v>
      </c>
      <c r="D2125" s="104">
        <f>Sheet1!O366</f>
        <v>42735</v>
      </c>
      <c r="E2125" s="104" t="str">
        <f>Sheet1!P366</f>
        <v>N-Grid NY/ Li  ($/therm)</v>
      </c>
      <c r="F2125" s="104" t="str">
        <f>Sheet1!Q366</f>
        <v>125-500K</v>
      </c>
      <c r="G2125" s="126" t="s">
        <v>91</v>
      </c>
      <c r="H2125" s="127">
        <f>IF(ISNUMBER((Sheet1!R366+$F$11/10)*VLOOKUP($B2125,$H$13:$J$17,2,0)),(Sheet1!R366+$F$11/10)*VLOOKUP($B2125,$H$13:$J$17,2,0),"N/A")</f>
        <v>0.46864256288449996</v>
      </c>
      <c r="I2125" s="124" t="s">
        <v>91</v>
      </c>
      <c r="J2125" s="127">
        <f>IF(ISNUMBER((Sheet1!S366+$F$11/10)*VLOOKUP($B2125,$H$13:$J$17,2,0)),(Sheet1!S366+$F$11/10)*VLOOKUP($B2125,$H$13:$J$17,2,0),"N/A")</f>
        <v>0.47697898463449989</v>
      </c>
      <c r="K2125" s="127" t="str">
        <f>IF(ISNUMBER((Sheet1!T366+$F$11/10)*VLOOKUP($B2125,$H$13:$J$17,2,0)),(Sheet1!T366+$F$11/10)*VLOOKUP($B2125,$H$13:$J$17,2,0),"N/A")</f>
        <v>N/A</v>
      </c>
    </row>
    <row r="2126" spans="2:11" x14ac:dyDescent="0.3">
      <c r="B2126" s="104" t="str">
        <f>Sheet1!M367</f>
        <v>NY</v>
      </c>
      <c r="C2126" s="104" t="str">
        <f>Sheet1!N367</f>
        <v>Gas</v>
      </c>
      <c r="D2126" s="104">
        <f>Sheet1!O367</f>
        <v>42735</v>
      </c>
      <c r="E2126" s="104" t="str">
        <f>Sheet1!P367</f>
        <v>N-Grid NY/ Li  ($/therm)</v>
      </c>
      <c r="F2126" s="104" t="str">
        <f>Sheet1!Q367</f>
        <v>500K+</v>
      </c>
      <c r="G2126" s="126" t="s">
        <v>91</v>
      </c>
      <c r="H2126" s="127">
        <f>IF(ISNUMBER((Sheet1!R367+$F$11/10)*VLOOKUP($B2126,$H$13:$J$17,2,0)),(Sheet1!R367+$F$11/10)*VLOOKUP($B2126,$H$13:$J$17,2,0),"N/A")</f>
        <v>0.45334256288449987</v>
      </c>
      <c r="I2126" s="124" t="s">
        <v>91</v>
      </c>
      <c r="J2126" s="127">
        <f>IF(ISNUMBER((Sheet1!S367+$F$11/10)*VLOOKUP($B2126,$H$13:$J$17,2,0)),(Sheet1!S367+$F$11/10)*VLOOKUP($B2126,$H$13:$J$17,2,0),"N/A")</f>
        <v>0.46167898463449991</v>
      </c>
      <c r="K2126" s="127" t="str">
        <f>IF(ISNUMBER((Sheet1!T367+$F$11/10)*VLOOKUP($B2126,$H$13:$J$17,2,0)),(Sheet1!T367+$F$11/10)*VLOOKUP($B2126,$H$13:$J$17,2,0),"N/A")</f>
        <v>N/A</v>
      </c>
    </row>
    <row r="2127" spans="2:11" x14ac:dyDescent="0.3">
      <c r="B2127" s="104" t="str">
        <f>Sheet1!M368</f>
        <v>NY</v>
      </c>
      <c r="C2127" s="104" t="str">
        <f>Sheet1!N368</f>
        <v>Gas</v>
      </c>
      <c r="D2127" s="104">
        <f>Sheet1!O368</f>
        <v>42735</v>
      </c>
      <c r="E2127" s="104" t="str">
        <f>Sheet1!P368</f>
        <v>N-Grid NiMo ($/therm)</v>
      </c>
      <c r="F2127" s="104" t="str">
        <f>Sheet1!Q368</f>
        <v>0-25K</v>
      </c>
      <c r="G2127" s="126" t="s">
        <v>91</v>
      </c>
      <c r="H2127" s="127">
        <f>IF(ISNUMBER((Sheet1!R368+$F$11/10)*VLOOKUP($B2127,$H$13:$J$17,2,0)),(Sheet1!R368+$F$11/10)*VLOOKUP($B2127,$H$13:$J$17,2,0),"N/A")</f>
        <v>0.35484431909105074</v>
      </c>
      <c r="I2127" s="124" t="s">
        <v>91</v>
      </c>
      <c r="J2127" s="127">
        <f>IF(ISNUMBER((Sheet1!S368+$F$11/10)*VLOOKUP($B2127,$H$13:$J$17,2,0)),(Sheet1!S368+$F$11/10)*VLOOKUP($B2127,$H$13:$J$17,2,0),"N/A")</f>
        <v>0.36872282159105069</v>
      </c>
      <c r="K2127" s="127" t="str">
        <f>IF(ISNUMBER((Sheet1!T368+$F$11/10)*VLOOKUP($B2127,$H$13:$J$17,2,0)),(Sheet1!T368+$F$11/10)*VLOOKUP($B2127,$H$13:$J$17,2,0),"N/A")</f>
        <v>N/A</v>
      </c>
    </row>
    <row r="2128" spans="2:11" x14ac:dyDescent="0.3">
      <c r="B2128" s="104" t="str">
        <f>Sheet1!M369</f>
        <v>NY</v>
      </c>
      <c r="C2128" s="104" t="str">
        <f>Sheet1!N369</f>
        <v>Gas</v>
      </c>
      <c r="D2128" s="104">
        <f>Sheet1!O369</f>
        <v>42735</v>
      </c>
      <c r="E2128" s="104" t="str">
        <f>Sheet1!P369</f>
        <v>N-Grid NiMo ($/therm)</v>
      </c>
      <c r="F2128" s="104" t="str">
        <f>Sheet1!Q369</f>
        <v>25-75K</v>
      </c>
      <c r="G2128" s="126" t="s">
        <v>91</v>
      </c>
      <c r="H2128" s="127">
        <f>IF(ISNUMBER((Sheet1!R369+$F$11/10)*VLOOKUP($B2128,$H$13:$J$17,2,0)),(Sheet1!R369+$F$11/10)*VLOOKUP($B2128,$H$13:$J$17,2,0),"N/A")</f>
        <v>0.33444431909105077</v>
      </c>
      <c r="I2128" s="124" t="s">
        <v>91</v>
      </c>
      <c r="J2128" s="127">
        <f>IF(ISNUMBER((Sheet1!S369+$F$11/10)*VLOOKUP($B2128,$H$13:$J$17,2,0)),(Sheet1!S369+$F$11/10)*VLOOKUP($B2128,$H$13:$J$17,2,0),"N/A")</f>
        <v>0.34832282159105066</v>
      </c>
      <c r="K2128" s="127" t="str">
        <f>IF(ISNUMBER((Sheet1!T369+$F$11/10)*VLOOKUP($B2128,$H$13:$J$17,2,0)),(Sheet1!T369+$F$11/10)*VLOOKUP($B2128,$H$13:$J$17,2,0),"N/A")</f>
        <v>N/A</v>
      </c>
    </row>
    <row r="2129" spans="2:11" x14ac:dyDescent="0.3">
      <c r="B2129" s="104" t="str">
        <f>Sheet1!M370</f>
        <v>NY</v>
      </c>
      <c r="C2129" s="104" t="str">
        <f>Sheet1!N370</f>
        <v>Gas</v>
      </c>
      <c r="D2129" s="104">
        <f>Sheet1!O370</f>
        <v>42735</v>
      </c>
      <c r="E2129" s="104" t="str">
        <f>Sheet1!P370</f>
        <v>N-Grid NiMo ($/therm)</v>
      </c>
      <c r="F2129" s="104" t="str">
        <f>Sheet1!Q370</f>
        <v>75-125K</v>
      </c>
      <c r="G2129" s="126" t="s">
        <v>91</v>
      </c>
      <c r="H2129" s="127">
        <f>IF(ISNUMBER((Sheet1!R370+$F$11/10)*VLOOKUP($B2129,$H$13:$J$17,2,0)),(Sheet1!R370+$F$11/10)*VLOOKUP($B2129,$H$13:$J$17,2,0),"N/A")</f>
        <v>0.29874431909105076</v>
      </c>
      <c r="I2129" s="124" t="s">
        <v>91</v>
      </c>
      <c r="J2129" s="127">
        <f>IF(ISNUMBER((Sheet1!S370+$F$11/10)*VLOOKUP($B2129,$H$13:$J$17,2,0)),(Sheet1!S370+$F$11/10)*VLOOKUP($B2129,$H$13:$J$17,2,0),"N/A")</f>
        <v>0.3126228215910507</v>
      </c>
      <c r="K2129" s="127" t="str">
        <f>IF(ISNUMBER((Sheet1!T370+$F$11/10)*VLOOKUP($B2129,$H$13:$J$17,2,0)),(Sheet1!T370+$F$11/10)*VLOOKUP($B2129,$H$13:$J$17,2,0),"N/A")</f>
        <v>N/A</v>
      </c>
    </row>
    <row r="2130" spans="2:11" x14ac:dyDescent="0.3">
      <c r="B2130" s="104" t="str">
        <f>Sheet1!M371</f>
        <v>NY</v>
      </c>
      <c r="C2130" s="104" t="str">
        <f>Sheet1!N371</f>
        <v>Gas</v>
      </c>
      <c r="D2130" s="104">
        <f>Sheet1!O371</f>
        <v>42735</v>
      </c>
      <c r="E2130" s="104" t="str">
        <f>Sheet1!P371</f>
        <v>N-Grid NiMo ($/therm)</v>
      </c>
      <c r="F2130" s="104" t="str">
        <f>Sheet1!Q371</f>
        <v>125-500K</v>
      </c>
      <c r="G2130" s="126" t="s">
        <v>91</v>
      </c>
      <c r="H2130" s="127">
        <f>IF(ISNUMBER((Sheet1!R371+$F$11/10)*VLOOKUP($B2130,$H$13:$J$17,2,0)),(Sheet1!R371+$F$11/10)*VLOOKUP($B2130,$H$13:$J$17,2,0),"N/A")</f>
        <v>0.28854431909105072</v>
      </c>
      <c r="I2130" s="124" t="s">
        <v>91</v>
      </c>
      <c r="J2130" s="127">
        <f>IF(ISNUMBER((Sheet1!S371+$F$11/10)*VLOOKUP($B2130,$H$13:$J$17,2,0)),(Sheet1!S371+$F$11/10)*VLOOKUP($B2130,$H$13:$J$17,2,0),"N/A")</f>
        <v>0.30242282159105066</v>
      </c>
      <c r="K2130" s="127" t="str">
        <f>IF(ISNUMBER((Sheet1!T371+$F$11/10)*VLOOKUP($B2130,$H$13:$J$17,2,0)),(Sheet1!T371+$F$11/10)*VLOOKUP($B2130,$H$13:$J$17,2,0),"N/A")</f>
        <v>N/A</v>
      </c>
    </row>
    <row r="2131" spans="2:11" x14ac:dyDescent="0.3">
      <c r="B2131" s="104" t="str">
        <f>Sheet1!M372</f>
        <v>NY</v>
      </c>
      <c r="C2131" s="104" t="str">
        <f>Sheet1!N372</f>
        <v>Gas</v>
      </c>
      <c r="D2131" s="104">
        <f>Sheet1!O372</f>
        <v>42735</v>
      </c>
      <c r="E2131" s="104" t="str">
        <f>Sheet1!P372</f>
        <v>N-Grid NiMo ($/therm)</v>
      </c>
      <c r="F2131" s="104" t="str">
        <f>Sheet1!Q372</f>
        <v>500K+</v>
      </c>
      <c r="G2131" s="126" t="s">
        <v>91</v>
      </c>
      <c r="H2131" s="127">
        <f>IF(ISNUMBER((Sheet1!R372+$F$11/10)*VLOOKUP($B2131,$H$13:$J$17,2,0)),(Sheet1!R372+$F$11/10)*VLOOKUP($B2131,$H$13:$J$17,2,0),"N/A")</f>
        <v>0.27324431909105079</v>
      </c>
      <c r="I2131" s="124" t="s">
        <v>91</v>
      </c>
      <c r="J2131" s="127">
        <f>IF(ISNUMBER((Sheet1!S372+$F$11/10)*VLOOKUP($B2131,$H$13:$J$17,2,0)),(Sheet1!S372+$F$11/10)*VLOOKUP($B2131,$H$13:$J$17,2,0),"N/A")</f>
        <v>0.28712282159105074</v>
      </c>
      <c r="K2131" s="127" t="str">
        <f>IF(ISNUMBER((Sheet1!T372+$F$11/10)*VLOOKUP($B2131,$H$13:$J$17,2,0)),(Sheet1!T372+$F$11/10)*VLOOKUP($B2131,$H$13:$J$17,2,0),"N/A")</f>
        <v>N/A</v>
      </c>
    </row>
    <row r="2132" spans="2:11" x14ac:dyDescent="0.3">
      <c r="B2132" s="104" t="str">
        <f>Sheet1!M373</f>
        <v>NY</v>
      </c>
      <c r="C2132" s="104" t="str">
        <f>Sheet1!N373</f>
        <v>Gas</v>
      </c>
      <c r="D2132" s="104">
        <f>Sheet1!O373</f>
        <v>42735</v>
      </c>
      <c r="E2132" s="104" t="str">
        <f>Sheet1!P373</f>
        <v>Con Edison ($/therm)</v>
      </c>
      <c r="F2132" s="104" t="str">
        <f>Sheet1!Q373</f>
        <v>0-25K</v>
      </c>
      <c r="G2132" s="126" t="s">
        <v>91</v>
      </c>
      <c r="H2132" s="127">
        <f>IF(ISNUMBER((Sheet1!R373+$F$11/10)*VLOOKUP($B2132,$H$13:$J$17,2,0)),(Sheet1!R373+$F$11/10)*VLOOKUP($B2132,$H$13:$J$17,2,0),"N/A")</f>
        <v>0.49274419258500002</v>
      </c>
      <c r="I2132" s="124" t="s">
        <v>91</v>
      </c>
      <c r="J2132" s="127">
        <f>IF(ISNUMBER((Sheet1!S373+$F$11/10)*VLOOKUP($B2132,$H$13:$J$17,2,0)),(Sheet1!S373+$F$11/10)*VLOOKUP($B2132,$H$13:$J$17,2,0),"N/A")</f>
        <v>0.50683146218249997</v>
      </c>
      <c r="K2132" s="127" t="str">
        <f>IF(ISNUMBER((Sheet1!T373+$F$11/10)*VLOOKUP($B2132,$H$13:$J$17,2,0)),(Sheet1!T373+$F$11/10)*VLOOKUP($B2132,$H$13:$J$17,2,0),"N/A")</f>
        <v>N/A</v>
      </c>
    </row>
    <row r="2133" spans="2:11" x14ac:dyDescent="0.3">
      <c r="B2133" s="104" t="str">
        <f>Sheet1!M374</f>
        <v>NY</v>
      </c>
      <c r="C2133" s="104" t="str">
        <f>Sheet1!N374</f>
        <v>Gas</v>
      </c>
      <c r="D2133" s="104">
        <f>Sheet1!O374</f>
        <v>42735</v>
      </c>
      <c r="E2133" s="104" t="str">
        <f>Sheet1!P374</f>
        <v>Con Edison ($/therm)</v>
      </c>
      <c r="F2133" s="104" t="str">
        <f>Sheet1!Q374</f>
        <v>25-75K</v>
      </c>
      <c r="G2133" s="126" t="s">
        <v>91</v>
      </c>
      <c r="H2133" s="127">
        <f>IF(ISNUMBER((Sheet1!R374+$F$11/10)*VLOOKUP($B2133,$H$13:$J$17,2,0)),(Sheet1!R374+$F$11/10)*VLOOKUP($B2133,$H$13:$J$17,2,0),"N/A")</f>
        <v>0.4723441925850001</v>
      </c>
      <c r="I2133" s="124" t="s">
        <v>91</v>
      </c>
      <c r="J2133" s="127">
        <f>IF(ISNUMBER((Sheet1!S374+$F$11/10)*VLOOKUP($B2133,$H$13:$J$17,2,0)),(Sheet1!S374+$F$11/10)*VLOOKUP($B2133,$H$13:$J$17,2,0),"N/A")</f>
        <v>0.4864314621825</v>
      </c>
      <c r="K2133" s="127" t="str">
        <f>IF(ISNUMBER((Sheet1!T374+$F$11/10)*VLOOKUP($B2133,$H$13:$J$17,2,0)),(Sheet1!T374+$F$11/10)*VLOOKUP($B2133,$H$13:$J$17,2,0),"N/A")</f>
        <v>N/A</v>
      </c>
    </row>
    <row r="2134" spans="2:11" x14ac:dyDescent="0.3">
      <c r="B2134" s="104" t="str">
        <f>Sheet1!M375</f>
        <v>NY</v>
      </c>
      <c r="C2134" s="104" t="str">
        <f>Sheet1!N375</f>
        <v>Gas</v>
      </c>
      <c r="D2134" s="104">
        <f>Sheet1!O375</f>
        <v>42735</v>
      </c>
      <c r="E2134" s="104" t="str">
        <f>Sheet1!P375</f>
        <v>Con Edison ($/therm)</v>
      </c>
      <c r="F2134" s="104" t="str">
        <f>Sheet1!Q375</f>
        <v>75-125K</v>
      </c>
      <c r="G2134" s="126" t="s">
        <v>91</v>
      </c>
      <c r="H2134" s="127">
        <f>IF(ISNUMBER((Sheet1!R375+$F$11/10)*VLOOKUP($B2134,$H$13:$J$17,2,0)),(Sheet1!R375+$F$11/10)*VLOOKUP($B2134,$H$13:$J$17,2,0),"N/A")</f>
        <v>0.43664419258499998</v>
      </c>
      <c r="I2134" s="124" t="s">
        <v>91</v>
      </c>
      <c r="J2134" s="127">
        <f>IF(ISNUMBER((Sheet1!S375+$F$11/10)*VLOOKUP($B2134,$H$13:$J$17,2,0)),(Sheet1!S375+$F$11/10)*VLOOKUP($B2134,$H$13:$J$17,2,0),"N/A")</f>
        <v>0.45073146218249999</v>
      </c>
      <c r="K2134" s="127" t="str">
        <f>IF(ISNUMBER((Sheet1!T375+$F$11/10)*VLOOKUP($B2134,$H$13:$J$17,2,0)),(Sheet1!T375+$F$11/10)*VLOOKUP($B2134,$H$13:$J$17,2,0),"N/A")</f>
        <v>N/A</v>
      </c>
    </row>
    <row r="2135" spans="2:11" x14ac:dyDescent="0.3">
      <c r="B2135" s="104" t="str">
        <f>Sheet1!M376</f>
        <v>NY</v>
      </c>
      <c r="C2135" s="104" t="str">
        <f>Sheet1!N376</f>
        <v>Gas</v>
      </c>
      <c r="D2135" s="104">
        <f>Sheet1!O376</f>
        <v>42735</v>
      </c>
      <c r="E2135" s="104" t="str">
        <f>Sheet1!P376</f>
        <v>Con Edison ($/therm)</v>
      </c>
      <c r="F2135" s="104" t="str">
        <f>Sheet1!Q376</f>
        <v>125-500K</v>
      </c>
      <c r="G2135" s="126" t="s">
        <v>91</v>
      </c>
      <c r="H2135" s="127">
        <f>IF(ISNUMBER((Sheet1!R376+$F$11/10)*VLOOKUP($B2135,$H$13:$J$17,2,0)),(Sheet1!R376+$F$11/10)*VLOOKUP($B2135,$H$13:$J$17,2,0),"N/A")</f>
        <v>0.42644419258500005</v>
      </c>
      <c r="I2135" s="124" t="s">
        <v>91</v>
      </c>
      <c r="J2135" s="127">
        <f>IF(ISNUMBER((Sheet1!S376+$F$11/10)*VLOOKUP($B2135,$H$13:$J$17,2,0)),(Sheet1!S376+$F$11/10)*VLOOKUP($B2135,$H$13:$J$17,2,0),"N/A")</f>
        <v>0.4405314621825</v>
      </c>
      <c r="K2135" s="127" t="str">
        <f>IF(ISNUMBER((Sheet1!T376+$F$11/10)*VLOOKUP($B2135,$H$13:$J$17,2,0)),(Sheet1!T376+$F$11/10)*VLOOKUP($B2135,$H$13:$J$17,2,0),"N/A")</f>
        <v>N/A</v>
      </c>
    </row>
    <row r="2136" spans="2:11" x14ac:dyDescent="0.3">
      <c r="B2136" s="104" t="str">
        <f>Sheet1!M377</f>
        <v>NY</v>
      </c>
      <c r="C2136" s="104" t="str">
        <f>Sheet1!N377</f>
        <v>Gas</v>
      </c>
      <c r="D2136" s="104">
        <f>Sheet1!O377</f>
        <v>42735</v>
      </c>
      <c r="E2136" s="104" t="str">
        <f>Sheet1!P377</f>
        <v>Con Edison ($/therm)</v>
      </c>
      <c r="F2136" s="104" t="str">
        <f>Sheet1!Q377</f>
        <v>500K+</v>
      </c>
      <c r="G2136" s="126" t="s">
        <v>91</v>
      </c>
      <c r="H2136" s="127">
        <f>IF(ISNUMBER((Sheet1!R377+$F$11/10)*VLOOKUP($B2136,$H$13:$J$17,2,0)),(Sheet1!R377+$F$11/10)*VLOOKUP($B2136,$H$13:$J$17,2,0),"N/A")</f>
        <v>0.41114419258500001</v>
      </c>
      <c r="I2136" s="124" t="s">
        <v>91</v>
      </c>
      <c r="J2136" s="127">
        <f>IF(ISNUMBER((Sheet1!S377+$F$11/10)*VLOOKUP($B2136,$H$13:$J$17,2,0)),(Sheet1!S377+$F$11/10)*VLOOKUP($B2136,$H$13:$J$17,2,0),"N/A")</f>
        <v>0.42523146218249996</v>
      </c>
      <c r="K2136" s="127" t="str">
        <f>IF(ISNUMBER((Sheet1!T377+$F$11/10)*VLOOKUP($B2136,$H$13:$J$17,2,0)),(Sheet1!T377+$F$11/10)*VLOOKUP($B2136,$H$13:$J$17,2,0),"N/A")</f>
        <v>N/A</v>
      </c>
    </row>
    <row r="2137" spans="2:11" x14ac:dyDescent="0.3">
      <c r="B2137" s="104" t="str">
        <f>Sheet1!M378</f>
        <v>NY</v>
      </c>
      <c r="C2137" s="104" t="str">
        <f>Sheet1!N378</f>
        <v>Gas</v>
      </c>
      <c r="D2137" s="104">
        <f>Sheet1!O378</f>
        <v>42735</v>
      </c>
      <c r="E2137" s="104" t="str">
        <f>Sheet1!P378</f>
        <v>Nat Fuel ($/ccf)</v>
      </c>
      <c r="F2137" s="104" t="str">
        <f>Sheet1!Q378</f>
        <v>0-25K</v>
      </c>
      <c r="G2137" s="126" t="s">
        <v>91</v>
      </c>
      <c r="H2137" s="127">
        <f>IF(ISNUMBER((Sheet1!R378+$F$11/10)*VLOOKUP($B2137,$H$13:$J$17,2,0)),(Sheet1!R378+$F$11/10)*VLOOKUP($B2137,$H$13:$J$17,2,0),"N/A")</f>
        <v>0.39938610260778429</v>
      </c>
      <c r="I2137" s="124" t="s">
        <v>91</v>
      </c>
      <c r="J2137" s="127">
        <f>IF(ISNUMBER((Sheet1!S378+$F$11/10)*VLOOKUP($B2137,$H$13:$J$17,2,0)),(Sheet1!S378+$F$11/10)*VLOOKUP($B2137,$H$13:$J$17,2,0),"N/A")</f>
        <v>0.41146558010778428</v>
      </c>
      <c r="K2137" s="127" t="str">
        <f>IF(ISNUMBER((Sheet1!T378+$F$11/10)*VLOOKUP($B2137,$H$13:$J$17,2,0)),(Sheet1!T378+$F$11/10)*VLOOKUP($B2137,$H$13:$J$17,2,0),"N/A")</f>
        <v>N/A</v>
      </c>
    </row>
    <row r="2138" spans="2:11" x14ac:dyDescent="0.3">
      <c r="B2138" s="104" t="str">
        <f>Sheet1!M379</f>
        <v>NY</v>
      </c>
      <c r="C2138" s="104" t="str">
        <f>Sheet1!N379</f>
        <v>Gas</v>
      </c>
      <c r="D2138" s="104">
        <f>Sheet1!O379</f>
        <v>42735</v>
      </c>
      <c r="E2138" s="104" t="str">
        <f>Sheet1!P379</f>
        <v>Nat Fuel ($/ccf)</v>
      </c>
      <c r="F2138" s="104" t="str">
        <f>Sheet1!Q379</f>
        <v>25-75K</v>
      </c>
      <c r="G2138" s="126" t="s">
        <v>91</v>
      </c>
      <c r="H2138" s="127">
        <f>IF(ISNUMBER((Sheet1!R379+$F$11/10)*VLOOKUP($B2138,$H$13:$J$17,2,0)),(Sheet1!R379+$F$11/10)*VLOOKUP($B2138,$H$13:$J$17,2,0),"N/A")</f>
        <v>0.37898610260778431</v>
      </c>
      <c r="I2138" s="124" t="s">
        <v>91</v>
      </c>
      <c r="J2138" s="127">
        <f>IF(ISNUMBER((Sheet1!S379+$F$11/10)*VLOOKUP($B2138,$H$13:$J$17,2,0)),(Sheet1!S379+$F$11/10)*VLOOKUP($B2138,$H$13:$J$17,2,0),"N/A")</f>
        <v>0.39106558010778425</v>
      </c>
      <c r="K2138" s="127" t="str">
        <f>IF(ISNUMBER((Sheet1!T379+$F$11/10)*VLOOKUP($B2138,$H$13:$J$17,2,0)),(Sheet1!T379+$F$11/10)*VLOOKUP($B2138,$H$13:$J$17,2,0),"N/A")</f>
        <v>N/A</v>
      </c>
    </row>
    <row r="2139" spans="2:11" x14ac:dyDescent="0.3">
      <c r="B2139" s="104" t="str">
        <f>Sheet1!M380</f>
        <v>NY</v>
      </c>
      <c r="C2139" s="104" t="str">
        <f>Sheet1!N380</f>
        <v>Gas</v>
      </c>
      <c r="D2139" s="104">
        <f>Sheet1!O380</f>
        <v>42735</v>
      </c>
      <c r="E2139" s="104" t="str">
        <f>Sheet1!P380</f>
        <v>Nat Fuel ($/ccf)</v>
      </c>
      <c r="F2139" s="104" t="str">
        <f>Sheet1!Q380</f>
        <v>75-125K</v>
      </c>
      <c r="G2139" s="126" t="s">
        <v>91</v>
      </c>
      <c r="H2139" s="127">
        <f>IF(ISNUMBER((Sheet1!R380+$F$11/10)*VLOOKUP($B2139,$H$13:$J$17,2,0)),(Sheet1!R380+$F$11/10)*VLOOKUP($B2139,$H$13:$J$17,2,0),"N/A")</f>
        <v>0.34328610260778425</v>
      </c>
      <c r="I2139" s="124" t="s">
        <v>91</v>
      </c>
      <c r="J2139" s="127">
        <f>IF(ISNUMBER((Sheet1!S380+$F$11/10)*VLOOKUP($B2139,$H$13:$J$17,2,0)),(Sheet1!S380+$F$11/10)*VLOOKUP($B2139,$H$13:$J$17,2,0),"N/A")</f>
        <v>0.3553655801077843</v>
      </c>
      <c r="K2139" s="127" t="str">
        <f>IF(ISNUMBER((Sheet1!T380+$F$11/10)*VLOOKUP($B2139,$H$13:$J$17,2,0)),(Sheet1!T380+$F$11/10)*VLOOKUP($B2139,$H$13:$J$17,2,0),"N/A")</f>
        <v>N/A</v>
      </c>
    </row>
    <row r="2140" spans="2:11" x14ac:dyDescent="0.3">
      <c r="B2140" s="104" t="str">
        <f>Sheet1!M381</f>
        <v>NY</v>
      </c>
      <c r="C2140" s="104" t="str">
        <f>Sheet1!N381</f>
        <v>Gas</v>
      </c>
      <c r="D2140" s="104">
        <f>Sheet1!O381</f>
        <v>42735</v>
      </c>
      <c r="E2140" s="104" t="str">
        <f>Sheet1!P381</f>
        <v>Nat Fuel ($/ccf)</v>
      </c>
      <c r="F2140" s="104" t="str">
        <f>Sheet1!Q381</f>
        <v>125-500K</v>
      </c>
      <c r="G2140" s="126" t="s">
        <v>91</v>
      </c>
      <c r="H2140" s="127">
        <f>IF(ISNUMBER((Sheet1!R381+$F$11/10)*VLOOKUP($B2140,$H$13:$J$17,2,0)),(Sheet1!R381+$F$11/10)*VLOOKUP($B2140,$H$13:$J$17,2,0),"N/A")</f>
        <v>0.33308610260778432</v>
      </c>
      <c r="I2140" s="124" t="s">
        <v>91</v>
      </c>
      <c r="J2140" s="127">
        <f>IF(ISNUMBER((Sheet1!S381+$F$11/10)*VLOOKUP($B2140,$H$13:$J$17,2,0)),(Sheet1!S381+$F$11/10)*VLOOKUP($B2140,$H$13:$J$17,2,0),"N/A")</f>
        <v>0.34516558010778431</v>
      </c>
      <c r="K2140" s="127" t="str">
        <f>IF(ISNUMBER((Sheet1!T381+$F$11/10)*VLOOKUP($B2140,$H$13:$J$17,2,0)),(Sheet1!T381+$F$11/10)*VLOOKUP($B2140,$H$13:$J$17,2,0),"N/A")</f>
        <v>N/A</v>
      </c>
    </row>
    <row r="2141" spans="2:11" x14ac:dyDescent="0.3">
      <c r="B2141" s="104" t="str">
        <f>Sheet1!M382</f>
        <v>NY</v>
      </c>
      <c r="C2141" s="104" t="str">
        <f>Sheet1!N382</f>
        <v>Gas</v>
      </c>
      <c r="D2141" s="104">
        <f>Sheet1!O382</f>
        <v>42735</v>
      </c>
      <c r="E2141" s="104" t="str">
        <f>Sheet1!P382</f>
        <v>Nat Fuel ($/ccf)</v>
      </c>
      <c r="F2141" s="104" t="str">
        <f>Sheet1!Q382</f>
        <v>500K+</v>
      </c>
      <c r="G2141" s="126" t="s">
        <v>91</v>
      </c>
      <c r="H2141" s="127">
        <f>IF(ISNUMBER((Sheet1!R382+$F$11/10)*VLOOKUP($B2141,$H$13:$J$17,2,0)),(Sheet1!R382+$F$11/10)*VLOOKUP($B2141,$H$13:$J$17,2,0),"N/A")</f>
        <v>0.31778610260778428</v>
      </c>
      <c r="I2141" s="124" t="s">
        <v>91</v>
      </c>
      <c r="J2141" s="127">
        <f>IF(ISNUMBER((Sheet1!S382+$F$11/10)*VLOOKUP($B2141,$H$13:$J$17,2,0)),(Sheet1!S382+$F$11/10)*VLOOKUP($B2141,$H$13:$J$17,2,0),"N/A")</f>
        <v>0.32986558010778433</v>
      </c>
      <c r="K2141" s="127" t="str">
        <f>IF(ISNUMBER((Sheet1!T382+$F$11/10)*VLOOKUP($B2141,$H$13:$J$17,2,0)),(Sheet1!T382+$F$11/10)*VLOOKUP($B2141,$H$13:$J$17,2,0),"N/A")</f>
        <v>N/A</v>
      </c>
    </row>
    <row r="2142" spans="2:11" x14ac:dyDescent="0.3">
      <c r="B2142" s="104" t="str">
        <f>Sheet1!M383</f>
        <v>NY</v>
      </c>
      <c r="C2142" s="104" t="str">
        <f>Sheet1!N383</f>
        <v>Gas</v>
      </c>
      <c r="D2142" s="104">
        <f>Sheet1!O383</f>
        <v>42735</v>
      </c>
      <c r="E2142" s="104" t="str">
        <f>Sheet1!P383</f>
        <v>NYSEG ($/therm)</v>
      </c>
      <c r="F2142" s="104" t="str">
        <f>Sheet1!Q383</f>
        <v>0-25K</v>
      </c>
      <c r="G2142" s="126" t="s">
        <v>91</v>
      </c>
      <c r="H2142" s="127">
        <f>IF(ISNUMBER((Sheet1!R383+$F$11/10)*VLOOKUP($B2142,$H$13:$J$17,2,0)),(Sheet1!R383+$F$11/10)*VLOOKUP($B2142,$H$13:$J$17,2,0),"N/A")</f>
        <v>0.42107762886723726</v>
      </c>
      <c r="I2142" s="124" t="s">
        <v>91</v>
      </c>
      <c r="J2142" s="127">
        <f>IF(ISNUMBER((Sheet1!S383+$F$11/10)*VLOOKUP($B2142,$H$13:$J$17,2,0)),(Sheet1!S383+$F$11/10)*VLOOKUP($B2142,$H$13:$J$17,2,0),"N/A")</f>
        <v>0.42924845361723729</v>
      </c>
      <c r="K2142" s="127" t="str">
        <f>IF(ISNUMBER((Sheet1!T383+$F$11/10)*VLOOKUP($B2142,$H$13:$J$17,2,0)),(Sheet1!T383+$F$11/10)*VLOOKUP($B2142,$H$13:$J$17,2,0),"N/A")</f>
        <v>N/A</v>
      </c>
    </row>
    <row r="2143" spans="2:11" x14ac:dyDescent="0.3">
      <c r="B2143" s="104" t="str">
        <f>Sheet1!M384</f>
        <v>NY</v>
      </c>
      <c r="C2143" s="104" t="str">
        <f>Sheet1!N384</f>
        <v>Gas</v>
      </c>
      <c r="D2143" s="104">
        <f>Sheet1!O384</f>
        <v>42735</v>
      </c>
      <c r="E2143" s="104" t="str">
        <f>Sheet1!P384</f>
        <v>NYSEG ($/therm)</v>
      </c>
      <c r="F2143" s="104" t="str">
        <f>Sheet1!Q384</f>
        <v>25-75K</v>
      </c>
      <c r="G2143" s="126" t="s">
        <v>91</v>
      </c>
      <c r="H2143" s="127">
        <f>IF(ISNUMBER((Sheet1!R384+$F$11/10)*VLOOKUP($B2143,$H$13:$J$17,2,0)),(Sheet1!R384+$F$11/10)*VLOOKUP($B2143,$H$13:$J$17,2,0),"N/A")</f>
        <v>0.40067762886723723</v>
      </c>
      <c r="I2143" s="124" t="s">
        <v>91</v>
      </c>
      <c r="J2143" s="127">
        <f>IF(ISNUMBER((Sheet1!S384+$F$11/10)*VLOOKUP($B2143,$H$13:$J$17,2,0)),(Sheet1!S384+$F$11/10)*VLOOKUP($B2143,$H$13:$J$17,2,0),"N/A")</f>
        <v>0.40884845361723726</v>
      </c>
      <c r="K2143" s="127" t="str">
        <f>IF(ISNUMBER((Sheet1!T384+$F$11/10)*VLOOKUP($B2143,$H$13:$J$17,2,0)),(Sheet1!T384+$F$11/10)*VLOOKUP($B2143,$H$13:$J$17,2,0),"N/A")</f>
        <v>N/A</v>
      </c>
    </row>
    <row r="2144" spans="2:11" x14ac:dyDescent="0.3">
      <c r="B2144" s="104" t="str">
        <f>Sheet1!M385</f>
        <v>NY</v>
      </c>
      <c r="C2144" s="104" t="str">
        <f>Sheet1!N385</f>
        <v>Gas</v>
      </c>
      <c r="D2144" s="104">
        <f>Sheet1!O385</f>
        <v>42735</v>
      </c>
      <c r="E2144" s="104" t="str">
        <f>Sheet1!P385</f>
        <v>NYSEG ($/therm)</v>
      </c>
      <c r="F2144" s="104" t="str">
        <f>Sheet1!Q385</f>
        <v>75-125K</v>
      </c>
      <c r="G2144" s="126" t="s">
        <v>91</v>
      </c>
      <c r="H2144" s="127">
        <f>IF(ISNUMBER((Sheet1!R385+$F$11/10)*VLOOKUP($B2144,$H$13:$J$17,2,0)),(Sheet1!R385+$F$11/10)*VLOOKUP($B2144,$H$13:$J$17,2,0),"N/A")</f>
        <v>0.36497762886723717</v>
      </c>
      <c r="I2144" s="124" t="s">
        <v>91</v>
      </c>
      <c r="J2144" s="127">
        <f>IF(ISNUMBER((Sheet1!S385+$F$11/10)*VLOOKUP($B2144,$H$13:$J$17,2,0)),(Sheet1!S385+$F$11/10)*VLOOKUP($B2144,$H$13:$J$17,2,0),"N/A")</f>
        <v>0.37314845361723725</v>
      </c>
      <c r="K2144" s="127" t="str">
        <f>IF(ISNUMBER((Sheet1!T385+$F$11/10)*VLOOKUP($B2144,$H$13:$J$17,2,0)),(Sheet1!T385+$F$11/10)*VLOOKUP($B2144,$H$13:$J$17,2,0),"N/A")</f>
        <v>N/A</v>
      </c>
    </row>
    <row r="2145" spans="2:11" x14ac:dyDescent="0.3">
      <c r="B2145" s="104" t="str">
        <f>Sheet1!M386</f>
        <v>NY</v>
      </c>
      <c r="C2145" s="104" t="str">
        <f>Sheet1!N386</f>
        <v>Gas</v>
      </c>
      <c r="D2145" s="104">
        <f>Sheet1!O386</f>
        <v>42735</v>
      </c>
      <c r="E2145" s="104" t="str">
        <f>Sheet1!P386</f>
        <v>NYSEG ($/therm)</v>
      </c>
      <c r="F2145" s="104" t="str">
        <f>Sheet1!Q386</f>
        <v>125-500K</v>
      </c>
      <c r="G2145" s="126" t="s">
        <v>91</v>
      </c>
      <c r="H2145" s="127">
        <f>IF(ISNUMBER((Sheet1!R386+$F$11/10)*VLOOKUP($B2145,$H$13:$J$17,2,0)),(Sheet1!R386+$F$11/10)*VLOOKUP($B2145,$H$13:$J$17,2,0),"N/A")</f>
        <v>0.35477762886723718</v>
      </c>
      <c r="I2145" s="124" t="s">
        <v>91</v>
      </c>
      <c r="J2145" s="127">
        <f>IF(ISNUMBER((Sheet1!S386+$F$11/10)*VLOOKUP($B2145,$H$13:$J$17,2,0)),(Sheet1!S386+$F$11/10)*VLOOKUP($B2145,$H$13:$J$17,2,0),"N/A")</f>
        <v>0.36294845361723727</v>
      </c>
      <c r="K2145" s="127" t="str">
        <f>IF(ISNUMBER((Sheet1!T386+$F$11/10)*VLOOKUP($B2145,$H$13:$J$17,2,0)),(Sheet1!T386+$F$11/10)*VLOOKUP($B2145,$H$13:$J$17,2,0),"N/A")</f>
        <v>N/A</v>
      </c>
    </row>
    <row r="2146" spans="2:11" x14ac:dyDescent="0.3">
      <c r="B2146" s="104" t="str">
        <f>Sheet1!M387</f>
        <v>NY</v>
      </c>
      <c r="C2146" s="104" t="str">
        <f>Sheet1!N387</f>
        <v>Gas</v>
      </c>
      <c r="D2146" s="104">
        <f>Sheet1!O387</f>
        <v>42735</v>
      </c>
      <c r="E2146" s="104" t="str">
        <f>Sheet1!P387</f>
        <v>NYSEG ($/therm)</v>
      </c>
      <c r="F2146" s="104" t="str">
        <f>Sheet1!Q387</f>
        <v>500K+</v>
      </c>
      <c r="G2146" s="126" t="s">
        <v>91</v>
      </c>
      <c r="H2146" s="127">
        <f>IF(ISNUMBER((Sheet1!R387+$F$11/10)*VLOOKUP($B2146,$H$13:$J$17,2,0)),(Sheet1!R387+$F$11/10)*VLOOKUP($B2146,$H$13:$J$17,2,0),"N/A")</f>
        <v>0.33947762886723726</v>
      </c>
      <c r="I2146" s="124" t="s">
        <v>91</v>
      </c>
      <c r="J2146" s="127">
        <f>IF(ISNUMBER((Sheet1!S387+$F$11/10)*VLOOKUP($B2146,$H$13:$J$17,2,0)),(Sheet1!S387+$F$11/10)*VLOOKUP($B2146,$H$13:$J$17,2,0),"N/A")</f>
        <v>0.34764845361723729</v>
      </c>
      <c r="K2146" s="127" t="str">
        <f>IF(ISNUMBER((Sheet1!T387+$F$11/10)*VLOOKUP($B2146,$H$13:$J$17,2,0)),(Sheet1!T387+$F$11/10)*VLOOKUP($B2146,$H$13:$J$17,2,0),"N/A")</f>
        <v>N/A</v>
      </c>
    </row>
    <row r="2147" spans="2:11" x14ac:dyDescent="0.3">
      <c r="B2147" s="104" t="str">
        <f>Sheet1!M388</f>
        <v>NY</v>
      </c>
      <c r="C2147" s="104" t="str">
        <f>Sheet1!N388</f>
        <v>Gas</v>
      </c>
      <c r="D2147" s="104">
        <f>Sheet1!O388</f>
        <v>42735</v>
      </c>
      <c r="E2147" s="104" t="str">
        <f>Sheet1!P388</f>
        <v>RGE ($/therm)</v>
      </c>
      <c r="F2147" s="104" t="str">
        <f>Sheet1!Q388</f>
        <v>0-25K</v>
      </c>
      <c r="G2147" s="126" t="s">
        <v>91</v>
      </c>
      <c r="H2147" s="127">
        <f>IF(ISNUMBER((Sheet1!R388+$F$11/10)*VLOOKUP($B2147,$H$13:$J$17,2,0)),(Sheet1!R388+$F$11/10)*VLOOKUP($B2147,$H$13:$J$17,2,0),"N/A")</f>
        <v>0.38115979777334336</v>
      </c>
      <c r="I2147" s="124" t="s">
        <v>91</v>
      </c>
      <c r="J2147" s="127">
        <f>IF(ISNUMBER((Sheet1!S388+$F$11/10)*VLOOKUP($B2147,$H$13:$J$17,2,0)),(Sheet1!S388+$F$11/10)*VLOOKUP($B2147,$H$13:$J$17,2,0),"N/A")</f>
        <v>0.39001186777334335</v>
      </c>
      <c r="K2147" s="127" t="str">
        <f>IF(ISNUMBER((Sheet1!T388+$F$11/10)*VLOOKUP($B2147,$H$13:$J$17,2,0)),(Sheet1!T388+$F$11/10)*VLOOKUP($B2147,$H$13:$J$17,2,0),"N/A")</f>
        <v>N/A</v>
      </c>
    </row>
    <row r="2148" spans="2:11" x14ac:dyDescent="0.3">
      <c r="B2148" s="104" t="str">
        <f>Sheet1!M389</f>
        <v>NY</v>
      </c>
      <c r="C2148" s="104" t="str">
        <f>Sheet1!N389</f>
        <v>Gas</v>
      </c>
      <c r="D2148" s="104">
        <f>Sheet1!O389</f>
        <v>42735</v>
      </c>
      <c r="E2148" s="104" t="str">
        <f>Sheet1!P389</f>
        <v>RGE ($/therm)</v>
      </c>
      <c r="F2148" s="104" t="str">
        <f>Sheet1!Q389</f>
        <v>25-75K</v>
      </c>
      <c r="G2148" s="126" t="s">
        <v>91</v>
      </c>
      <c r="H2148" s="127">
        <f>IF(ISNUMBER((Sheet1!R389+$F$11/10)*VLOOKUP($B2148,$H$13:$J$17,2,0)),(Sheet1!R389+$F$11/10)*VLOOKUP($B2148,$H$13:$J$17,2,0),"N/A")</f>
        <v>0.36075979777334344</v>
      </c>
      <c r="I2148" s="124" t="s">
        <v>91</v>
      </c>
      <c r="J2148" s="127">
        <f>IF(ISNUMBER((Sheet1!S389+$F$11/10)*VLOOKUP($B2148,$H$13:$J$17,2,0)),(Sheet1!S389+$F$11/10)*VLOOKUP($B2148,$H$13:$J$17,2,0),"N/A")</f>
        <v>0.36961186777334337</v>
      </c>
      <c r="K2148" s="127" t="str">
        <f>IF(ISNUMBER((Sheet1!T389+$F$11/10)*VLOOKUP($B2148,$H$13:$J$17,2,0)),(Sheet1!T389+$F$11/10)*VLOOKUP($B2148,$H$13:$J$17,2,0),"N/A")</f>
        <v>N/A</v>
      </c>
    </row>
    <row r="2149" spans="2:11" x14ac:dyDescent="0.3">
      <c r="B2149" s="104" t="str">
        <f>Sheet1!M390</f>
        <v>NY</v>
      </c>
      <c r="C2149" s="104" t="str">
        <f>Sheet1!N390</f>
        <v>Gas</v>
      </c>
      <c r="D2149" s="104">
        <f>Sheet1!O390</f>
        <v>42735</v>
      </c>
      <c r="E2149" s="104" t="str">
        <f>Sheet1!P390</f>
        <v>RGE ($/therm)</v>
      </c>
      <c r="F2149" s="104" t="str">
        <f>Sheet1!Q390</f>
        <v>75-125K</v>
      </c>
      <c r="G2149" s="126" t="s">
        <v>91</v>
      </c>
      <c r="H2149" s="127">
        <f>IF(ISNUMBER((Sheet1!R390+$F$11/10)*VLOOKUP($B2149,$H$13:$J$17,2,0)),(Sheet1!R390+$F$11/10)*VLOOKUP($B2149,$H$13:$J$17,2,0),"N/A")</f>
        <v>0.32505979777334332</v>
      </c>
      <c r="I2149" s="124" t="s">
        <v>91</v>
      </c>
      <c r="J2149" s="127">
        <f>IF(ISNUMBER((Sheet1!S390+$F$11/10)*VLOOKUP($B2149,$H$13:$J$17,2,0)),(Sheet1!S390+$F$11/10)*VLOOKUP($B2149,$H$13:$J$17,2,0),"N/A")</f>
        <v>0.33391186777334331</v>
      </c>
      <c r="K2149" s="127" t="str">
        <f>IF(ISNUMBER((Sheet1!T390+$F$11/10)*VLOOKUP($B2149,$H$13:$J$17,2,0)),(Sheet1!T390+$F$11/10)*VLOOKUP($B2149,$H$13:$J$17,2,0),"N/A")</f>
        <v>N/A</v>
      </c>
    </row>
    <row r="2150" spans="2:11" x14ac:dyDescent="0.3">
      <c r="B2150" s="104" t="str">
        <f>Sheet1!M391</f>
        <v>NY</v>
      </c>
      <c r="C2150" s="104" t="str">
        <f>Sheet1!N391</f>
        <v>Gas</v>
      </c>
      <c r="D2150" s="104">
        <f>Sheet1!O391</f>
        <v>42735</v>
      </c>
      <c r="E2150" s="104" t="str">
        <f>Sheet1!P391</f>
        <v>RGE ($/therm)</v>
      </c>
      <c r="F2150" s="104" t="str">
        <f>Sheet1!Q391</f>
        <v>125-500K</v>
      </c>
      <c r="G2150" s="126" t="s">
        <v>91</v>
      </c>
      <c r="H2150" s="127">
        <f>IF(ISNUMBER((Sheet1!R391+$F$11/10)*VLOOKUP($B2150,$H$13:$J$17,2,0)),(Sheet1!R391+$F$11/10)*VLOOKUP($B2150,$H$13:$J$17,2,0),"N/A")</f>
        <v>0.31485979777334339</v>
      </c>
      <c r="I2150" s="124" t="s">
        <v>91</v>
      </c>
      <c r="J2150" s="127">
        <f>IF(ISNUMBER((Sheet1!S391+$F$11/10)*VLOOKUP($B2150,$H$13:$J$17,2,0)),(Sheet1!S391+$F$11/10)*VLOOKUP($B2150,$H$13:$J$17,2,0),"N/A")</f>
        <v>0.32371186777334338</v>
      </c>
      <c r="K2150" s="127" t="str">
        <f>IF(ISNUMBER((Sheet1!T391+$F$11/10)*VLOOKUP($B2150,$H$13:$J$17,2,0)),(Sheet1!T391+$F$11/10)*VLOOKUP($B2150,$H$13:$J$17,2,0),"N/A")</f>
        <v>N/A</v>
      </c>
    </row>
    <row r="2151" spans="2:11" x14ac:dyDescent="0.3">
      <c r="B2151" s="104" t="str">
        <f>Sheet1!M392</f>
        <v>NY</v>
      </c>
      <c r="C2151" s="104" t="str">
        <f>Sheet1!N392</f>
        <v>Gas</v>
      </c>
      <c r="D2151" s="104">
        <f>Sheet1!O392</f>
        <v>42735</v>
      </c>
      <c r="E2151" s="104" t="str">
        <f>Sheet1!P392</f>
        <v>RGE ($/therm)</v>
      </c>
      <c r="F2151" s="104" t="str">
        <f>Sheet1!Q392</f>
        <v>500K+</v>
      </c>
      <c r="G2151" s="126" t="s">
        <v>91</v>
      </c>
      <c r="H2151" s="127">
        <f>IF(ISNUMBER((Sheet1!R392+$F$11/10)*VLOOKUP($B2151,$H$13:$J$17,2,0)),(Sheet1!R392+$F$11/10)*VLOOKUP($B2151,$H$13:$J$17,2,0),"N/A")</f>
        <v>0.29955979777334335</v>
      </c>
      <c r="I2151" s="124" t="s">
        <v>91</v>
      </c>
      <c r="J2151" s="127">
        <f>IF(ISNUMBER((Sheet1!S392+$F$11/10)*VLOOKUP($B2151,$H$13:$J$17,2,0)),(Sheet1!S392+$F$11/10)*VLOOKUP($B2151,$H$13:$J$17,2,0),"N/A")</f>
        <v>0.3084118677733434</v>
      </c>
      <c r="K2151" s="127" t="str">
        <f>IF(ISNUMBER((Sheet1!T392+$F$11/10)*VLOOKUP($B2151,$H$13:$J$17,2,0)),(Sheet1!T392+$F$11/10)*VLOOKUP($B2151,$H$13:$J$17,2,0),"N/A")</f>
        <v>N/A</v>
      </c>
    </row>
    <row r="2152" spans="2:11" x14ac:dyDescent="0.3">
      <c r="B2152" s="104" t="str">
        <f>Sheet1!M393</f>
        <v>NY</v>
      </c>
      <c r="C2152" s="104" t="str">
        <f>Sheet1!N393</f>
        <v>Gas</v>
      </c>
      <c r="D2152" s="104">
        <f>Sheet1!O393</f>
        <v>42735</v>
      </c>
      <c r="E2152" s="104" t="str">
        <f>Sheet1!P393</f>
        <v>O&amp;R ($/ccf)</v>
      </c>
      <c r="F2152" s="104" t="str">
        <f>Sheet1!Q393</f>
        <v>0-25K</v>
      </c>
      <c r="G2152" s="126" t="s">
        <v>91</v>
      </c>
      <c r="H2152" s="127">
        <f>IF(ISNUMBER((Sheet1!R393+$F$11/10)*VLOOKUP($B2152,$H$13:$J$17,2,0)),(Sheet1!R393+$F$11/10)*VLOOKUP($B2152,$H$13:$J$17,2,0),"N/A")</f>
        <v>0.51221708041500003</v>
      </c>
      <c r="I2152" s="124" t="s">
        <v>91</v>
      </c>
      <c r="J2152" s="127">
        <f>IF(ISNUMBER((Sheet1!S393+$F$11/10)*VLOOKUP($B2152,$H$13:$J$17,2,0)),(Sheet1!S393+$F$11/10)*VLOOKUP($B2152,$H$13:$J$17,2,0),"N/A")</f>
        <v>0.52304303847750011</v>
      </c>
      <c r="K2152" s="127" t="str">
        <f>IF(ISNUMBER((Sheet1!T393+$F$11/10)*VLOOKUP($B2152,$H$13:$J$17,2,0)),(Sheet1!T393+$F$11/10)*VLOOKUP($B2152,$H$13:$J$17,2,0),"N/A")</f>
        <v>N/A</v>
      </c>
    </row>
    <row r="2153" spans="2:11" x14ac:dyDescent="0.3">
      <c r="B2153" s="104" t="str">
        <f>Sheet1!M394</f>
        <v>NY</v>
      </c>
      <c r="C2153" s="104" t="str">
        <f>Sheet1!N394</f>
        <v>Gas</v>
      </c>
      <c r="D2153" s="104">
        <f>Sheet1!O394</f>
        <v>42735</v>
      </c>
      <c r="E2153" s="104" t="str">
        <f>Sheet1!P394</f>
        <v>O&amp;R ($/ccf)</v>
      </c>
      <c r="F2153" s="104" t="str">
        <f>Sheet1!Q394</f>
        <v>25-75K</v>
      </c>
      <c r="G2153" s="126" t="s">
        <v>91</v>
      </c>
      <c r="H2153" s="127">
        <f>IF(ISNUMBER((Sheet1!R394+$F$11/10)*VLOOKUP($B2153,$H$13:$J$17,2,0)),(Sheet1!R394+$F$11/10)*VLOOKUP($B2153,$H$13:$J$17,2,0),"N/A")</f>
        <v>0.49181708041500011</v>
      </c>
      <c r="I2153" s="124" t="s">
        <v>91</v>
      </c>
      <c r="J2153" s="127">
        <f>IF(ISNUMBER((Sheet1!S394+$F$11/10)*VLOOKUP($B2153,$H$13:$J$17,2,0)),(Sheet1!S394+$F$11/10)*VLOOKUP($B2153,$H$13:$J$17,2,0),"N/A")</f>
        <v>0.50264303847750014</v>
      </c>
      <c r="K2153" s="127" t="str">
        <f>IF(ISNUMBER((Sheet1!T394+$F$11/10)*VLOOKUP($B2153,$H$13:$J$17,2,0)),(Sheet1!T394+$F$11/10)*VLOOKUP($B2153,$H$13:$J$17,2,0),"N/A")</f>
        <v>N/A</v>
      </c>
    </row>
    <row r="2154" spans="2:11" x14ac:dyDescent="0.3">
      <c r="B2154" s="104" t="str">
        <f>Sheet1!M395</f>
        <v>NY</v>
      </c>
      <c r="C2154" s="104" t="str">
        <f>Sheet1!N395</f>
        <v>Gas</v>
      </c>
      <c r="D2154" s="104">
        <f>Sheet1!O395</f>
        <v>42735</v>
      </c>
      <c r="E2154" s="104" t="str">
        <f>Sheet1!P395</f>
        <v>O&amp;R ($/ccf)</v>
      </c>
      <c r="F2154" s="104" t="str">
        <f>Sheet1!Q395</f>
        <v>75-125K</v>
      </c>
      <c r="G2154" s="126" t="s">
        <v>91</v>
      </c>
      <c r="H2154" s="127">
        <f>IF(ISNUMBER((Sheet1!R395+$F$11/10)*VLOOKUP($B2154,$H$13:$J$17,2,0)),(Sheet1!R395+$F$11/10)*VLOOKUP($B2154,$H$13:$J$17,2,0),"N/A")</f>
        <v>0.4561170804150001</v>
      </c>
      <c r="I2154" s="124" t="s">
        <v>91</v>
      </c>
      <c r="J2154" s="127">
        <f>IF(ISNUMBER((Sheet1!S395+$F$11/10)*VLOOKUP($B2154,$H$13:$J$17,2,0)),(Sheet1!S395+$F$11/10)*VLOOKUP($B2154,$H$13:$J$17,2,0),"N/A")</f>
        <v>0.46694303847750013</v>
      </c>
      <c r="K2154" s="127" t="str">
        <f>IF(ISNUMBER((Sheet1!T395+$F$11/10)*VLOOKUP($B2154,$H$13:$J$17,2,0)),(Sheet1!T395+$F$11/10)*VLOOKUP($B2154,$H$13:$J$17,2,0),"N/A")</f>
        <v>N/A</v>
      </c>
    </row>
    <row r="2155" spans="2:11" x14ac:dyDescent="0.3">
      <c r="B2155" s="104" t="str">
        <f>Sheet1!M396</f>
        <v>NY</v>
      </c>
      <c r="C2155" s="104" t="str">
        <f>Sheet1!N396</f>
        <v>Gas</v>
      </c>
      <c r="D2155" s="104">
        <f>Sheet1!O396</f>
        <v>42735</v>
      </c>
      <c r="E2155" s="104" t="str">
        <f>Sheet1!P396</f>
        <v>O&amp;R ($/ccf)</v>
      </c>
      <c r="F2155" s="104" t="str">
        <f>Sheet1!Q396</f>
        <v>125-500K</v>
      </c>
      <c r="G2155" s="126" t="s">
        <v>91</v>
      </c>
      <c r="H2155" s="127">
        <f>IF(ISNUMBER((Sheet1!R396+$F$11/10)*VLOOKUP($B2155,$H$13:$J$17,2,0)),(Sheet1!R396+$F$11/10)*VLOOKUP($B2155,$H$13:$J$17,2,0),"N/A")</f>
        <v>0.44591708041500006</v>
      </c>
      <c r="I2155" s="124" t="s">
        <v>91</v>
      </c>
      <c r="J2155" s="127">
        <f>IF(ISNUMBER((Sheet1!S396+$F$11/10)*VLOOKUP($B2155,$H$13:$J$17,2,0)),(Sheet1!S396+$F$11/10)*VLOOKUP($B2155,$H$13:$J$17,2,0),"N/A")</f>
        <v>0.45674303847750009</v>
      </c>
      <c r="K2155" s="127" t="str">
        <f>IF(ISNUMBER((Sheet1!T396+$F$11/10)*VLOOKUP($B2155,$H$13:$J$17,2,0)),(Sheet1!T396+$F$11/10)*VLOOKUP($B2155,$H$13:$J$17,2,0),"N/A")</f>
        <v>N/A</v>
      </c>
    </row>
    <row r="2156" spans="2:11" x14ac:dyDescent="0.3">
      <c r="B2156" s="104" t="str">
        <f>Sheet1!M397</f>
        <v>NY</v>
      </c>
      <c r="C2156" s="104" t="str">
        <f>Sheet1!N397</f>
        <v>Gas</v>
      </c>
      <c r="D2156" s="104">
        <f>Sheet1!O397</f>
        <v>42735</v>
      </c>
      <c r="E2156" s="104" t="str">
        <f>Sheet1!P397</f>
        <v>O&amp;R ($/ccf)</v>
      </c>
      <c r="F2156" s="104" t="str">
        <f>Sheet1!Q397</f>
        <v>500K+</v>
      </c>
      <c r="G2156" s="126" t="s">
        <v>91</v>
      </c>
      <c r="H2156" s="127">
        <f>IF(ISNUMBER((Sheet1!R397+$F$11/10)*VLOOKUP($B2156,$H$13:$J$17,2,0)),(Sheet1!R397+$F$11/10)*VLOOKUP($B2156,$H$13:$J$17,2,0),"N/A")</f>
        <v>0.43061708041500008</v>
      </c>
      <c r="I2156" s="124" t="s">
        <v>91</v>
      </c>
      <c r="J2156" s="127">
        <f>IF(ISNUMBER((Sheet1!S397+$F$11/10)*VLOOKUP($B2156,$H$13:$J$17,2,0)),(Sheet1!S397+$F$11/10)*VLOOKUP($B2156,$H$13:$J$17,2,0),"N/A")</f>
        <v>0.44144303847750016</v>
      </c>
      <c r="K2156" s="127" t="str">
        <f>IF(ISNUMBER((Sheet1!T397+$F$11/10)*VLOOKUP($B2156,$H$13:$J$17,2,0)),(Sheet1!T397+$F$11/10)*VLOOKUP($B2156,$H$13:$J$17,2,0),"N/A")</f>
        <v>N/A</v>
      </c>
    </row>
    <row r="2157" spans="2:11" x14ac:dyDescent="0.3">
      <c r="B2157" s="104" t="str">
        <f>Sheet1!M398</f>
        <v>NY</v>
      </c>
      <c r="C2157" s="104" t="str">
        <f>Sheet1!N398</f>
        <v>Gas</v>
      </c>
      <c r="D2157" s="104">
        <f>Sheet1!O398</f>
        <v>42735</v>
      </c>
      <c r="E2157" s="104" t="str">
        <f>Sheet1!P398</f>
        <v>Central Hud ($/ccf)</v>
      </c>
      <c r="F2157" s="104" t="str">
        <f>Sheet1!Q398</f>
        <v>0-25K</v>
      </c>
      <c r="G2157" s="126" t="s">
        <v>91</v>
      </c>
      <c r="H2157" s="127">
        <f>IF(ISNUMBER((Sheet1!R398+$F$11/10)*VLOOKUP($B2157,$H$13:$J$17,2,0)),(Sheet1!R398+$F$11/10)*VLOOKUP($B2157,$H$13:$J$17,2,0),"N/A")</f>
        <v>0.48599723262750011</v>
      </c>
      <c r="I2157" s="124" t="s">
        <v>91</v>
      </c>
      <c r="J2157" s="127">
        <f>IF(ISNUMBER((Sheet1!S398+$F$11/10)*VLOOKUP($B2157,$H$13:$J$17,2,0)),(Sheet1!S398+$F$11/10)*VLOOKUP($B2157,$H$13:$J$17,2,0),"N/A")</f>
        <v>0.49386751182749994</v>
      </c>
      <c r="K2157" s="127" t="str">
        <f>IF(ISNUMBER((Sheet1!T398+$F$11/10)*VLOOKUP($B2157,$H$13:$J$17,2,0)),(Sheet1!T398+$F$11/10)*VLOOKUP($B2157,$H$13:$J$17,2,0),"N/A")</f>
        <v>N/A</v>
      </c>
    </row>
    <row r="2158" spans="2:11" x14ac:dyDescent="0.3">
      <c r="B2158" s="104" t="str">
        <f>Sheet1!M399</f>
        <v>NY</v>
      </c>
      <c r="C2158" s="104" t="str">
        <f>Sheet1!N399</f>
        <v>Gas</v>
      </c>
      <c r="D2158" s="104">
        <f>Sheet1!O399</f>
        <v>42735</v>
      </c>
      <c r="E2158" s="104" t="str">
        <f>Sheet1!P399</f>
        <v>Central Hud ($/ccf)</v>
      </c>
      <c r="F2158" s="104" t="str">
        <f>Sheet1!Q399</f>
        <v>25-75K</v>
      </c>
      <c r="G2158" s="126" t="s">
        <v>91</v>
      </c>
      <c r="H2158" s="127">
        <f>IF(ISNUMBER((Sheet1!R399+$F$11/10)*VLOOKUP($B2158,$H$13:$J$17,2,0)),(Sheet1!R399+$F$11/10)*VLOOKUP($B2158,$H$13:$J$17,2,0),"N/A")</f>
        <v>0.46559723262750008</v>
      </c>
      <c r="I2158" s="124" t="s">
        <v>91</v>
      </c>
      <c r="J2158" s="127">
        <f>IF(ISNUMBER((Sheet1!S399+$F$11/10)*VLOOKUP($B2158,$H$13:$J$17,2,0)),(Sheet1!S399+$F$11/10)*VLOOKUP($B2158,$H$13:$J$17,2,0),"N/A")</f>
        <v>0.47346751182749997</v>
      </c>
      <c r="K2158" s="127" t="str">
        <f>IF(ISNUMBER((Sheet1!T399+$F$11/10)*VLOOKUP($B2158,$H$13:$J$17,2,0)),(Sheet1!T399+$F$11/10)*VLOOKUP($B2158,$H$13:$J$17,2,0),"N/A")</f>
        <v>N/A</v>
      </c>
    </row>
    <row r="2159" spans="2:11" x14ac:dyDescent="0.3">
      <c r="B2159" s="104" t="str">
        <f>Sheet1!M400</f>
        <v>NY</v>
      </c>
      <c r="C2159" s="104" t="str">
        <f>Sheet1!N400</f>
        <v>Gas</v>
      </c>
      <c r="D2159" s="104">
        <f>Sheet1!O400</f>
        <v>42735</v>
      </c>
      <c r="E2159" s="104" t="str">
        <f>Sheet1!P400</f>
        <v>Central Hud ($/ccf)</v>
      </c>
      <c r="F2159" s="104" t="str">
        <f>Sheet1!Q400</f>
        <v>75-125K</v>
      </c>
      <c r="G2159" s="126" t="s">
        <v>91</v>
      </c>
      <c r="H2159" s="127">
        <f>IF(ISNUMBER((Sheet1!R400+$F$11/10)*VLOOKUP($B2159,$H$13:$J$17,2,0)),(Sheet1!R400+$F$11/10)*VLOOKUP($B2159,$H$13:$J$17,2,0),"N/A")</f>
        <v>0.42989723262750001</v>
      </c>
      <c r="I2159" s="124" t="s">
        <v>91</v>
      </c>
      <c r="J2159" s="127">
        <f>IF(ISNUMBER((Sheet1!S400+$F$11/10)*VLOOKUP($B2159,$H$13:$J$17,2,0)),(Sheet1!S400+$F$11/10)*VLOOKUP($B2159,$H$13:$J$17,2,0),"N/A")</f>
        <v>0.4377675118274999</v>
      </c>
      <c r="K2159" s="127" t="str">
        <f>IF(ISNUMBER((Sheet1!T400+$F$11/10)*VLOOKUP($B2159,$H$13:$J$17,2,0)),(Sheet1!T400+$F$11/10)*VLOOKUP($B2159,$H$13:$J$17,2,0),"N/A")</f>
        <v>N/A</v>
      </c>
    </row>
    <row r="2160" spans="2:11" x14ac:dyDescent="0.3">
      <c r="B2160" s="104" t="str">
        <f>Sheet1!M401</f>
        <v>NY</v>
      </c>
      <c r="C2160" s="104" t="str">
        <f>Sheet1!N401</f>
        <v>Gas</v>
      </c>
      <c r="D2160" s="104">
        <f>Sheet1!O401</f>
        <v>42735</v>
      </c>
      <c r="E2160" s="104" t="str">
        <f>Sheet1!P401</f>
        <v>Central Hud ($/ccf)</v>
      </c>
      <c r="F2160" s="104" t="str">
        <f>Sheet1!Q401</f>
        <v>125-500K</v>
      </c>
      <c r="G2160" s="126" t="s">
        <v>91</v>
      </c>
      <c r="H2160" s="127">
        <f>IF(ISNUMBER((Sheet1!R401+$F$11/10)*VLOOKUP($B2160,$H$13:$J$17,2,0)),(Sheet1!R401+$F$11/10)*VLOOKUP($B2160,$H$13:$J$17,2,0),"N/A")</f>
        <v>0.41969723262750008</v>
      </c>
      <c r="I2160" s="124" t="s">
        <v>91</v>
      </c>
      <c r="J2160" s="127">
        <f>IF(ISNUMBER((Sheet1!S401+$F$11/10)*VLOOKUP($B2160,$H$13:$J$17,2,0)),(Sheet1!S401+$F$11/10)*VLOOKUP($B2160,$H$13:$J$17,2,0),"N/A")</f>
        <v>0.42756751182749997</v>
      </c>
      <c r="K2160" s="127" t="str">
        <f>IF(ISNUMBER((Sheet1!T401+$F$11/10)*VLOOKUP($B2160,$H$13:$J$17,2,0)),(Sheet1!T401+$F$11/10)*VLOOKUP($B2160,$H$13:$J$17,2,0),"N/A")</f>
        <v>N/A</v>
      </c>
    </row>
    <row r="2161" spans="2:11" x14ac:dyDescent="0.3">
      <c r="B2161" s="104" t="str">
        <f>Sheet1!M402</f>
        <v>NY</v>
      </c>
      <c r="C2161" s="104" t="str">
        <f>Sheet1!N402</f>
        <v>Gas</v>
      </c>
      <c r="D2161" s="104">
        <f>Sheet1!O402</f>
        <v>42735</v>
      </c>
      <c r="E2161" s="104" t="str">
        <f>Sheet1!P402</f>
        <v>Central Hud ($/ccf)</v>
      </c>
      <c r="F2161" s="104" t="str">
        <f>Sheet1!Q402</f>
        <v>500K+</v>
      </c>
      <c r="G2161" s="126" t="s">
        <v>91</v>
      </c>
      <c r="H2161" s="127">
        <f>IF(ISNUMBER((Sheet1!R402+$F$11/10)*VLOOKUP($B2161,$H$13:$J$17,2,0)),(Sheet1!R402+$F$11/10)*VLOOKUP($B2161,$H$13:$J$17,2,0),"N/A")</f>
        <v>0.40439723262750005</v>
      </c>
      <c r="I2161" s="124" t="s">
        <v>91</v>
      </c>
      <c r="J2161" s="127">
        <f>IF(ISNUMBER((Sheet1!S402+$F$11/10)*VLOOKUP($B2161,$H$13:$J$17,2,0)),(Sheet1!S402+$F$11/10)*VLOOKUP($B2161,$H$13:$J$17,2,0),"N/A")</f>
        <v>0.41226751182749988</v>
      </c>
      <c r="K2161" s="127" t="str">
        <f>IF(ISNUMBER((Sheet1!T402+$F$11/10)*VLOOKUP($B2161,$H$13:$J$17,2,0)),(Sheet1!T402+$F$11/10)*VLOOKUP($B2161,$H$13:$J$17,2,0),"N/A")</f>
        <v>N/A</v>
      </c>
    </row>
    <row r="2162" spans="2:11" x14ac:dyDescent="0.3">
      <c r="B2162" s="104" t="str">
        <f>Sheet1!M403</f>
        <v>NY</v>
      </c>
      <c r="C2162" s="104" t="str">
        <f>Sheet1!N403</f>
        <v>Gas</v>
      </c>
      <c r="D2162" s="104">
        <f>Sheet1!O403</f>
        <v>42766</v>
      </c>
      <c r="E2162" s="104" t="str">
        <f>Sheet1!P403</f>
        <v>N-Grid NY/ Li  ($/therm)</v>
      </c>
      <c r="F2162" s="104" t="str">
        <f>Sheet1!Q403</f>
        <v>0-25K</v>
      </c>
      <c r="G2162" s="126" t="s">
        <v>91</v>
      </c>
      <c r="H2162" s="127">
        <f>IF(ISNUMBER((Sheet1!R403+$F$11/10)*VLOOKUP($B2162,$H$13:$J$17,2,0)),(Sheet1!R403+$F$11/10)*VLOOKUP($B2162,$H$13:$J$17,2,0),"N/A")</f>
        <v>0.53765845772449983</v>
      </c>
      <c r="I2162" s="124" t="s">
        <v>91</v>
      </c>
      <c r="J2162" s="127">
        <f>IF(ISNUMBER((Sheet1!S403+$F$11/10)*VLOOKUP($B2162,$H$13:$J$17,2,0)),(Sheet1!S403+$F$11/10)*VLOOKUP($B2162,$H$13:$J$17,2,0),"N/A")</f>
        <v>0.54492889430449998</v>
      </c>
      <c r="K2162" s="127" t="str">
        <f>IF(ISNUMBER((Sheet1!T403+$F$11/10)*VLOOKUP($B2162,$H$13:$J$17,2,0)),(Sheet1!T403+$F$11/10)*VLOOKUP($B2162,$H$13:$J$17,2,0),"N/A")</f>
        <v>N/A</v>
      </c>
    </row>
    <row r="2163" spans="2:11" x14ac:dyDescent="0.3">
      <c r="B2163" s="104" t="str">
        <f>Sheet1!M404</f>
        <v>NY</v>
      </c>
      <c r="C2163" s="104" t="str">
        <f>Sheet1!N404</f>
        <v>Gas</v>
      </c>
      <c r="D2163" s="104">
        <f>Sheet1!O404</f>
        <v>42766</v>
      </c>
      <c r="E2163" s="104" t="str">
        <f>Sheet1!P404</f>
        <v>N-Grid NY/ Li  ($/therm)</v>
      </c>
      <c r="F2163" s="104" t="str">
        <f>Sheet1!Q404</f>
        <v>25-75K</v>
      </c>
      <c r="G2163" s="126" t="s">
        <v>91</v>
      </c>
      <c r="H2163" s="127">
        <f>IF(ISNUMBER((Sheet1!R404+$F$11/10)*VLOOKUP($B2163,$H$13:$J$17,2,0)),(Sheet1!R404+$F$11/10)*VLOOKUP($B2163,$H$13:$J$17,2,0),"N/A")</f>
        <v>0.51725845772449985</v>
      </c>
      <c r="I2163" s="124" t="s">
        <v>91</v>
      </c>
      <c r="J2163" s="127">
        <f>IF(ISNUMBER((Sheet1!S404+$F$11/10)*VLOOKUP($B2163,$H$13:$J$17,2,0)),(Sheet1!S404+$F$11/10)*VLOOKUP($B2163,$H$13:$J$17,2,0),"N/A")</f>
        <v>0.52452889430449989</v>
      </c>
      <c r="K2163" s="127" t="str">
        <f>IF(ISNUMBER((Sheet1!T404+$F$11/10)*VLOOKUP($B2163,$H$13:$J$17,2,0)),(Sheet1!T404+$F$11/10)*VLOOKUP($B2163,$H$13:$J$17,2,0),"N/A")</f>
        <v>N/A</v>
      </c>
    </row>
    <row r="2164" spans="2:11" x14ac:dyDescent="0.3">
      <c r="B2164" s="104" t="str">
        <f>Sheet1!M405</f>
        <v>NY</v>
      </c>
      <c r="C2164" s="104" t="str">
        <f>Sheet1!N405</f>
        <v>Gas</v>
      </c>
      <c r="D2164" s="104">
        <f>Sheet1!O405</f>
        <v>42766</v>
      </c>
      <c r="E2164" s="104" t="str">
        <f>Sheet1!P405</f>
        <v>N-Grid NY/ Li  ($/therm)</v>
      </c>
      <c r="F2164" s="104" t="str">
        <f>Sheet1!Q405</f>
        <v>75-125K</v>
      </c>
      <c r="G2164" s="126" t="s">
        <v>91</v>
      </c>
      <c r="H2164" s="127">
        <f>IF(ISNUMBER((Sheet1!R405+$F$11/10)*VLOOKUP($B2164,$H$13:$J$17,2,0)),(Sheet1!R405+$F$11/10)*VLOOKUP($B2164,$H$13:$J$17,2,0),"N/A")</f>
        <v>0.48155845772449984</v>
      </c>
      <c r="I2164" s="124" t="s">
        <v>91</v>
      </c>
      <c r="J2164" s="127">
        <f>IF(ISNUMBER((Sheet1!S405+$F$11/10)*VLOOKUP($B2164,$H$13:$J$17,2,0)),(Sheet1!S405+$F$11/10)*VLOOKUP($B2164,$H$13:$J$17,2,0),"N/A")</f>
        <v>0.48882889430449994</v>
      </c>
      <c r="K2164" s="127" t="str">
        <f>IF(ISNUMBER((Sheet1!T405+$F$11/10)*VLOOKUP($B2164,$H$13:$J$17,2,0)),(Sheet1!T405+$F$11/10)*VLOOKUP($B2164,$H$13:$J$17,2,0),"N/A")</f>
        <v>N/A</v>
      </c>
    </row>
    <row r="2165" spans="2:11" x14ac:dyDescent="0.3">
      <c r="B2165" s="104" t="str">
        <f>Sheet1!M406</f>
        <v>NY</v>
      </c>
      <c r="C2165" s="104" t="str">
        <f>Sheet1!N406</f>
        <v>Gas</v>
      </c>
      <c r="D2165" s="104">
        <f>Sheet1!O406</f>
        <v>42766</v>
      </c>
      <c r="E2165" s="104" t="str">
        <f>Sheet1!P406</f>
        <v>N-Grid NY/ Li  ($/therm)</v>
      </c>
      <c r="F2165" s="104" t="str">
        <f>Sheet1!Q406</f>
        <v>125-500K</v>
      </c>
      <c r="G2165" s="126" t="s">
        <v>91</v>
      </c>
      <c r="H2165" s="127">
        <f>IF(ISNUMBER((Sheet1!R406+$F$11/10)*VLOOKUP($B2165,$H$13:$J$17,2,0)),(Sheet1!R406+$F$11/10)*VLOOKUP($B2165,$H$13:$J$17,2,0),"N/A")</f>
        <v>0.4713584577244998</v>
      </c>
      <c r="I2165" s="124" t="s">
        <v>91</v>
      </c>
      <c r="J2165" s="127">
        <f>IF(ISNUMBER((Sheet1!S406+$F$11/10)*VLOOKUP($B2165,$H$13:$J$17,2,0)),(Sheet1!S406+$F$11/10)*VLOOKUP($B2165,$H$13:$J$17,2,0),"N/A")</f>
        <v>0.4786288943044999</v>
      </c>
      <c r="K2165" s="127" t="str">
        <f>IF(ISNUMBER((Sheet1!T406+$F$11/10)*VLOOKUP($B2165,$H$13:$J$17,2,0)),(Sheet1!T406+$F$11/10)*VLOOKUP($B2165,$H$13:$J$17,2,0),"N/A")</f>
        <v>N/A</v>
      </c>
    </row>
    <row r="2166" spans="2:11" x14ac:dyDescent="0.3">
      <c r="B2166" s="104" t="str">
        <f>Sheet1!M407</f>
        <v>NY</v>
      </c>
      <c r="C2166" s="104" t="str">
        <f>Sheet1!N407</f>
        <v>Gas</v>
      </c>
      <c r="D2166" s="104">
        <f>Sheet1!O407</f>
        <v>42766</v>
      </c>
      <c r="E2166" s="104" t="str">
        <f>Sheet1!P407</f>
        <v>N-Grid NY/ Li  ($/therm)</v>
      </c>
      <c r="F2166" s="104" t="str">
        <f>Sheet1!Q407</f>
        <v>500K+</v>
      </c>
      <c r="G2166" s="126" t="s">
        <v>91</v>
      </c>
      <c r="H2166" s="127">
        <f>IF(ISNUMBER((Sheet1!R407+$F$11/10)*VLOOKUP($B2166,$H$13:$J$17,2,0)),(Sheet1!R407+$F$11/10)*VLOOKUP($B2166,$H$13:$J$17,2,0),"N/A")</f>
        <v>0.45605845772449988</v>
      </c>
      <c r="I2166" s="124" t="s">
        <v>91</v>
      </c>
      <c r="J2166" s="127">
        <f>IF(ISNUMBER((Sheet1!S407+$F$11/10)*VLOOKUP($B2166,$H$13:$J$17,2,0)),(Sheet1!S407+$F$11/10)*VLOOKUP($B2166,$H$13:$J$17,2,0),"N/A")</f>
        <v>0.46332889430449992</v>
      </c>
      <c r="K2166" s="127" t="str">
        <f>IF(ISNUMBER((Sheet1!T407+$F$11/10)*VLOOKUP($B2166,$H$13:$J$17,2,0)),(Sheet1!T407+$F$11/10)*VLOOKUP($B2166,$H$13:$J$17,2,0),"N/A")</f>
        <v>N/A</v>
      </c>
    </row>
    <row r="2167" spans="2:11" x14ac:dyDescent="0.3">
      <c r="B2167" s="104" t="str">
        <f>Sheet1!M408</f>
        <v>NY</v>
      </c>
      <c r="C2167" s="104" t="str">
        <f>Sheet1!N408</f>
        <v>Gas</v>
      </c>
      <c r="D2167" s="104">
        <f>Sheet1!O408</f>
        <v>42766</v>
      </c>
      <c r="E2167" s="104" t="str">
        <f>Sheet1!P408</f>
        <v>N-Grid NiMo ($/therm)</v>
      </c>
      <c r="F2167" s="104" t="str">
        <f>Sheet1!Q408</f>
        <v>0-25K</v>
      </c>
      <c r="G2167" s="126" t="s">
        <v>91</v>
      </c>
      <c r="H2167" s="127">
        <f>IF(ISNUMBER((Sheet1!R408+$F$11/10)*VLOOKUP($B2167,$H$13:$J$17,2,0)),(Sheet1!R408+$F$11/10)*VLOOKUP($B2167,$H$13:$J$17,2,0),"N/A")</f>
        <v>0.35912296409105077</v>
      </c>
      <c r="I2167" s="124" t="s">
        <v>91</v>
      </c>
      <c r="J2167" s="127">
        <f>IF(ISNUMBER((Sheet1!S408+$F$11/10)*VLOOKUP($B2167,$H$13:$J$17,2,0)),(Sheet1!S408+$F$11/10)*VLOOKUP($B2167,$H$13:$J$17,2,0),"N/A")</f>
        <v>0.37184618909105072</v>
      </c>
      <c r="K2167" s="127" t="str">
        <f>IF(ISNUMBER((Sheet1!T408+$F$11/10)*VLOOKUP($B2167,$H$13:$J$17,2,0)),(Sheet1!T408+$F$11/10)*VLOOKUP($B2167,$H$13:$J$17,2,0),"N/A")</f>
        <v>N/A</v>
      </c>
    </row>
    <row r="2168" spans="2:11" x14ac:dyDescent="0.3">
      <c r="B2168" s="104" t="str">
        <f>Sheet1!M409</f>
        <v>NY</v>
      </c>
      <c r="C2168" s="104" t="str">
        <f>Sheet1!N409</f>
        <v>Gas</v>
      </c>
      <c r="D2168" s="104">
        <f>Sheet1!O409</f>
        <v>42766</v>
      </c>
      <c r="E2168" s="104" t="str">
        <f>Sheet1!P409</f>
        <v>N-Grid NiMo ($/therm)</v>
      </c>
      <c r="F2168" s="104" t="str">
        <f>Sheet1!Q409</f>
        <v>25-75K</v>
      </c>
      <c r="G2168" s="126" t="s">
        <v>91</v>
      </c>
      <c r="H2168" s="127">
        <f>IF(ISNUMBER((Sheet1!R409+$F$11/10)*VLOOKUP($B2168,$H$13:$J$17,2,0)),(Sheet1!R409+$F$11/10)*VLOOKUP($B2168,$H$13:$J$17,2,0),"N/A")</f>
        <v>0.33872296409105079</v>
      </c>
      <c r="I2168" s="124" t="s">
        <v>91</v>
      </c>
      <c r="J2168" s="127">
        <f>IF(ISNUMBER((Sheet1!S409+$F$11/10)*VLOOKUP($B2168,$H$13:$J$17,2,0)),(Sheet1!S409+$F$11/10)*VLOOKUP($B2168,$H$13:$J$17,2,0),"N/A")</f>
        <v>0.35144618909105069</v>
      </c>
      <c r="K2168" s="127" t="str">
        <f>IF(ISNUMBER((Sheet1!T409+$F$11/10)*VLOOKUP($B2168,$H$13:$J$17,2,0)),(Sheet1!T409+$F$11/10)*VLOOKUP($B2168,$H$13:$J$17,2,0),"N/A")</f>
        <v>N/A</v>
      </c>
    </row>
    <row r="2169" spans="2:11" x14ac:dyDescent="0.3">
      <c r="B2169" s="104" t="str">
        <f>Sheet1!M410</f>
        <v>NY</v>
      </c>
      <c r="C2169" s="104" t="str">
        <f>Sheet1!N410</f>
        <v>Gas</v>
      </c>
      <c r="D2169" s="104">
        <f>Sheet1!O410</f>
        <v>42766</v>
      </c>
      <c r="E2169" s="104" t="str">
        <f>Sheet1!P410</f>
        <v>N-Grid NiMo ($/therm)</v>
      </c>
      <c r="F2169" s="104" t="str">
        <f>Sheet1!Q410</f>
        <v>75-125K</v>
      </c>
      <c r="G2169" s="126" t="s">
        <v>91</v>
      </c>
      <c r="H2169" s="127">
        <f>IF(ISNUMBER((Sheet1!R410+$F$11/10)*VLOOKUP($B2169,$H$13:$J$17,2,0)),(Sheet1!R410+$F$11/10)*VLOOKUP($B2169,$H$13:$J$17,2,0),"N/A")</f>
        <v>0.30302296409105073</v>
      </c>
      <c r="I2169" s="124" t="s">
        <v>91</v>
      </c>
      <c r="J2169" s="127">
        <f>IF(ISNUMBER((Sheet1!S410+$F$11/10)*VLOOKUP($B2169,$H$13:$J$17,2,0)),(Sheet1!S410+$F$11/10)*VLOOKUP($B2169,$H$13:$J$17,2,0),"N/A")</f>
        <v>0.31574618909105073</v>
      </c>
      <c r="K2169" s="127" t="str">
        <f>IF(ISNUMBER((Sheet1!T410+$F$11/10)*VLOOKUP($B2169,$H$13:$J$17,2,0)),(Sheet1!T410+$F$11/10)*VLOOKUP($B2169,$H$13:$J$17,2,0),"N/A")</f>
        <v>N/A</v>
      </c>
    </row>
    <row r="2170" spans="2:11" x14ac:dyDescent="0.3">
      <c r="B2170" s="104" t="str">
        <f>Sheet1!M411</f>
        <v>NY</v>
      </c>
      <c r="C2170" s="104" t="str">
        <f>Sheet1!N411</f>
        <v>Gas</v>
      </c>
      <c r="D2170" s="104">
        <f>Sheet1!O411</f>
        <v>42766</v>
      </c>
      <c r="E2170" s="104" t="str">
        <f>Sheet1!P411</f>
        <v>N-Grid NiMo ($/therm)</v>
      </c>
      <c r="F2170" s="104" t="str">
        <f>Sheet1!Q411</f>
        <v>125-500K</v>
      </c>
      <c r="G2170" s="126" t="s">
        <v>91</v>
      </c>
      <c r="H2170" s="127">
        <f>IF(ISNUMBER((Sheet1!R411+$F$11/10)*VLOOKUP($B2170,$H$13:$J$17,2,0)),(Sheet1!R411+$F$11/10)*VLOOKUP($B2170,$H$13:$J$17,2,0),"N/A")</f>
        <v>0.29282296409105074</v>
      </c>
      <c r="I2170" s="124" t="s">
        <v>91</v>
      </c>
      <c r="J2170" s="127">
        <f>IF(ISNUMBER((Sheet1!S411+$F$11/10)*VLOOKUP($B2170,$H$13:$J$17,2,0)),(Sheet1!S411+$F$11/10)*VLOOKUP($B2170,$H$13:$J$17,2,0),"N/A")</f>
        <v>0.30554618909105069</v>
      </c>
      <c r="K2170" s="127" t="str">
        <f>IF(ISNUMBER((Sheet1!T411+$F$11/10)*VLOOKUP($B2170,$H$13:$J$17,2,0)),(Sheet1!T411+$F$11/10)*VLOOKUP($B2170,$H$13:$J$17,2,0),"N/A")</f>
        <v>N/A</v>
      </c>
    </row>
    <row r="2171" spans="2:11" x14ac:dyDescent="0.3">
      <c r="B2171" s="104" t="str">
        <f>Sheet1!M412</f>
        <v>NY</v>
      </c>
      <c r="C2171" s="104" t="str">
        <f>Sheet1!N412</f>
        <v>Gas</v>
      </c>
      <c r="D2171" s="104">
        <f>Sheet1!O412</f>
        <v>42766</v>
      </c>
      <c r="E2171" s="104" t="str">
        <f>Sheet1!P412</f>
        <v>N-Grid NiMo ($/therm)</v>
      </c>
      <c r="F2171" s="104" t="str">
        <f>Sheet1!Q412</f>
        <v>500K+</v>
      </c>
      <c r="G2171" s="126" t="s">
        <v>91</v>
      </c>
      <c r="H2171" s="127">
        <f>IF(ISNUMBER((Sheet1!R412+$F$11/10)*VLOOKUP($B2171,$H$13:$J$17,2,0)),(Sheet1!R412+$F$11/10)*VLOOKUP($B2171,$H$13:$J$17,2,0),"N/A")</f>
        <v>0.27752296409105076</v>
      </c>
      <c r="I2171" s="124" t="s">
        <v>91</v>
      </c>
      <c r="J2171" s="127">
        <f>IF(ISNUMBER((Sheet1!S412+$F$11/10)*VLOOKUP($B2171,$H$13:$J$17,2,0)),(Sheet1!S412+$F$11/10)*VLOOKUP($B2171,$H$13:$J$17,2,0),"N/A")</f>
        <v>0.29024618909105077</v>
      </c>
      <c r="K2171" s="127" t="str">
        <f>IF(ISNUMBER((Sheet1!T412+$F$11/10)*VLOOKUP($B2171,$H$13:$J$17,2,0)),(Sheet1!T412+$F$11/10)*VLOOKUP($B2171,$H$13:$J$17,2,0),"N/A")</f>
        <v>N/A</v>
      </c>
    </row>
    <row r="2172" spans="2:11" x14ac:dyDescent="0.3">
      <c r="B2172" s="104" t="str">
        <f>Sheet1!M413</f>
        <v>NY</v>
      </c>
      <c r="C2172" s="104" t="str">
        <f>Sheet1!N413</f>
        <v>Gas</v>
      </c>
      <c r="D2172" s="104">
        <f>Sheet1!O413</f>
        <v>42766</v>
      </c>
      <c r="E2172" s="104" t="str">
        <f>Sheet1!P413</f>
        <v>Con Edison ($/therm)</v>
      </c>
      <c r="F2172" s="104" t="str">
        <f>Sheet1!Q413</f>
        <v>0-25K</v>
      </c>
      <c r="G2172" s="126" t="s">
        <v>91</v>
      </c>
      <c r="H2172" s="127">
        <f>IF(ISNUMBER((Sheet1!R413+$F$11/10)*VLOOKUP($B2172,$H$13:$J$17,2,0)),(Sheet1!R413+$F$11/10)*VLOOKUP($B2172,$H$13:$J$17,2,0),"N/A")</f>
        <v>0.49887226346250002</v>
      </c>
      <c r="I2172" s="124" t="s">
        <v>91</v>
      </c>
      <c r="J2172" s="127">
        <f>IF(ISNUMBER((Sheet1!S413+$F$11/10)*VLOOKUP($B2172,$H$13:$J$17,2,0)),(Sheet1!S413+$F$11/10)*VLOOKUP($B2172,$H$13:$J$17,2,0),"N/A")</f>
        <v>0.51103850707124998</v>
      </c>
      <c r="K2172" s="127" t="str">
        <f>IF(ISNUMBER((Sheet1!T413+$F$11/10)*VLOOKUP($B2172,$H$13:$J$17,2,0)),(Sheet1!T413+$F$11/10)*VLOOKUP($B2172,$H$13:$J$17,2,0),"N/A")</f>
        <v>N/A</v>
      </c>
    </row>
    <row r="2173" spans="2:11" x14ac:dyDescent="0.3">
      <c r="B2173" s="104" t="str">
        <f>Sheet1!M414</f>
        <v>NY</v>
      </c>
      <c r="C2173" s="104" t="str">
        <f>Sheet1!N414</f>
        <v>Gas</v>
      </c>
      <c r="D2173" s="104">
        <f>Sheet1!O414</f>
        <v>42766</v>
      </c>
      <c r="E2173" s="104" t="str">
        <f>Sheet1!P414</f>
        <v>Con Edison ($/therm)</v>
      </c>
      <c r="F2173" s="104" t="str">
        <f>Sheet1!Q414</f>
        <v>25-75K</v>
      </c>
      <c r="G2173" s="126" t="s">
        <v>91</v>
      </c>
      <c r="H2173" s="127">
        <f>IF(ISNUMBER((Sheet1!R414+$F$11/10)*VLOOKUP($B2173,$H$13:$J$17,2,0)),(Sheet1!R414+$F$11/10)*VLOOKUP($B2173,$H$13:$J$17,2,0),"N/A")</f>
        <v>0.47847226346250005</v>
      </c>
      <c r="I2173" s="124" t="s">
        <v>91</v>
      </c>
      <c r="J2173" s="127">
        <f>IF(ISNUMBER((Sheet1!S414+$F$11/10)*VLOOKUP($B2173,$H$13:$J$17,2,0)),(Sheet1!S414+$F$11/10)*VLOOKUP($B2173,$H$13:$J$17,2,0),"N/A")</f>
        <v>0.49063850707125006</v>
      </c>
      <c r="K2173" s="127" t="str">
        <f>IF(ISNUMBER((Sheet1!T414+$F$11/10)*VLOOKUP($B2173,$H$13:$J$17,2,0)),(Sheet1!T414+$F$11/10)*VLOOKUP($B2173,$H$13:$J$17,2,0),"N/A")</f>
        <v>N/A</v>
      </c>
    </row>
    <row r="2174" spans="2:11" x14ac:dyDescent="0.3">
      <c r="B2174" s="104" t="str">
        <f>Sheet1!M415</f>
        <v>NY</v>
      </c>
      <c r="C2174" s="104" t="str">
        <f>Sheet1!N415</f>
        <v>Gas</v>
      </c>
      <c r="D2174" s="104">
        <f>Sheet1!O415</f>
        <v>42766</v>
      </c>
      <c r="E2174" s="104" t="str">
        <f>Sheet1!P415</f>
        <v>Con Edison ($/therm)</v>
      </c>
      <c r="F2174" s="104" t="str">
        <f>Sheet1!Q415</f>
        <v>75-125K</v>
      </c>
      <c r="G2174" s="126" t="s">
        <v>91</v>
      </c>
      <c r="H2174" s="127">
        <f>IF(ISNUMBER((Sheet1!R415+$F$11/10)*VLOOKUP($B2174,$H$13:$J$17,2,0)),(Sheet1!R415+$F$11/10)*VLOOKUP($B2174,$H$13:$J$17,2,0),"N/A")</f>
        <v>0.44277226346250004</v>
      </c>
      <c r="I2174" s="124" t="s">
        <v>91</v>
      </c>
      <c r="J2174" s="127">
        <f>IF(ISNUMBER((Sheet1!S415+$F$11/10)*VLOOKUP($B2174,$H$13:$J$17,2,0)),(Sheet1!S415+$F$11/10)*VLOOKUP($B2174,$H$13:$J$17,2,0),"N/A")</f>
        <v>0.45493850707125005</v>
      </c>
      <c r="K2174" s="127" t="str">
        <f>IF(ISNUMBER((Sheet1!T415+$F$11/10)*VLOOKUP($B2174,$H$13:$J$17,2,0)),(Sheet1!T415+$F$11/10)*VLOOKUP($B2174,$H$13:$J$17,2,0),"N/A")</f>
        <v>N/A</v>
      </c>
    </row>
    <row r="2175" spans="2:11" x14ac:dyDescent="0.3">
      <c r="B2175" s="104" t="str">
        <f>Sheet1!M416</f>
        <v>NY</v>
      </c>
      <c r="C2175" s="104" t="str">
        <f>Sheet1!N416</f>
        <v>Gas</v>
      </c>
      <c r="D2175" s="104">
        <f>Sheet1!O416</f>
        <v>42766</v>
      </c>
      <c r="E2175" s="104" t="str">
        <f>Sheet1!P416</f>
        <v>Con Edison ($/therm)</v>
      </c>
      <c r="F2175" s="104" t="str">
        <f>Sheet1!Q416</f>
        <v>125-500K</v>
      </c>
      <c r="G2175" s="126" t="s">
        <v>91</v>
      </c>
      <c r="H2175" s="127">
        <f>IF(ISNUMBER((Sheet1!R416+$F$11/10)*VLOOKUP($B2175,$H$13:$J$17,2,0)),(Sheet1!R416+$F$11/10)*VLOOKUP($B2175,$H$13:$J$17,2,0),"N/A")</f>
        <v>0.43257226346250005</v>
      </c>
      <c r="I2175" s="124" t="s">
        <v>91</v>
      </c>
      <c r="J2175" s="127">
        <f>IF(ISNUMBER((Sheet1!S416+$F$11/10)*VLOOKUP($B2175,$H$13:$J$17,2,0)),(Sheet1!S416+$F$11/10)*VLOOKUP($B2175,$H$13:$J$17,2,0),"N/A")</f>
        <v>0.44473850707125007</v>
      </c>
      <c r="K2175" s="127" t="str">
        <f>IF(ISNUMBER((Sheet1!T416+$F$11/10)*VLOOKUP($B2175,$H$13:$J$17,2,0)),(Sheet1!T416+$F$11/10)*VLOOKUP($B2175,$H$13:$J$17,2,0),"N/A")</f>
        <v>N/A</v>
      </c>
    </row>
    <row r="2176" spans="2:11" x14ac:dyDescent="0.3">
      <c r="B2176" s="104" t="str">
        <f>Sheet1!M417</f>
        <v>NY</v>
      </c>
      <c r="C2176" s="104" t="str">
        <f>Sheet1!N417</f>
        <v>Gas</v>
      </c>
      <c r="D2176" s="104">
        <f>Sheet1!O417</f>
        <v>42766</v>
      </c>
      <c r="E2176" s="104" t="str">
        <f>Sheet1!P417</f>
        <v>Con Edison ($/therm)</v>
      </c>
      <c r="F2176" s="104" t="str">
        <f>Sheet1!Q417</f>
        <v>500K+</v>
      </c>
      <c r="G2176" s="126" t="s">
        <v>91</v>
      </c>
      <c r="H2176" s="127">
        <f>IF(ISNUMBER((Sheet1!R417+$F$11/10)*VLOOKUP($B2176,$H$13:$J$17,2,0)),(Sheet1!R417+$F$11/10)*VLOOKUP($B2176,$H$13:$J$17,2,0),"N/A")</f>
        <v>0.41727226346250007</v>
      </c>
      <c r="I2176" s="124" t="s">
        <v>91</v>
      </c>
      <c r="J2176" s="127">
        <f>IF(ISNUMBER((Sheet1!S417+$F$11/10)*VLOOKUP($B2176,$H$13:$J$17,2,0)),(Sheet1!S417+$F$11/10)*VLOOKUP($B2176,$H$13:$J$17,2,0),"N/A")</f>
        <v>0.42943850707125003</v>
      </c>
      <c r="K2176" s="127" t="str">
        <f>IF(ISNUMBER((Sheet1!T417+$F$11/10)*VLOOKUP($B2176,$H$13:$J$17,2,0)),(Sheet1!T417+$F$11/10)*VLOOKUP($B2176,$H$13:$J$17,2,0),"N/A")</f>
        <v>N/A</v>
      </c>
    </row>
    <row r="2177" spans="2:11" x14ac:dyDescent="0.3">
      <c r="B2177" s="104" t="str">
        <f>Sheet1!M418</f>
        <v>NY</v>
      </c>
      <c r="C2177" s="104" t="str">
        <f>Sheet1!N418</f>
        <v>Gas</v>
      </c>
      <c r="D2177" s="104">
        <f>Sheet1!O418</f>
        <v>42766</v>
      </c>
      <c r="E2177" s="104" t="str">
        <f>Sheet1!P418</f>
        <v>Nat Fuel ($/ccf)</v>
      </c>
      <c r="F2177" s="104" t="str">
        <f>Sheet1!Q418</f>
        <v>0-25K</v>
      </c>
      <c r="G2177" s="126" t="s">
        <v>91</v>
      </c>
      <c r="H2177" s="127">
        <f>IF(ISNUMBER((Sheet1!R418+$F$11/10)*VLOOKUP($B2177,$H$13:$J$17,2,0)),(Sheet1!R418+$F$11/10)*VLOOKUP($B2177,$H$13:$J$17,2,0),"N/A")</f>
        <v>0.40229922260778433</v>
      </c>
      <c r="I2177" s="124" t="s">
        <v>91</v>
      </c>
      <c r="J2177" s="127">
        <f>IF(ISNUMBER((Sheet1!S418+$F$11/10)*VLOOKUP($B2177,$H$13:$J$17,2,0)),(Sheet1!S418+$F$11/10)*VLOOKUP($B2177,$H$13:$J$17,2,0),"N/A")</f>
        <v>0.41393869760778418</v>
      </c>
      <c r="K2177" s="127" t="str">
        <f>IF(ISNUMBER((Sheet1!T418+$F$11/10)*VLOOKUP($B2177,$H$13:$J$17,2,0)),(Sheet1!T418+$F$11/10)*VLOOKUP($B2177,$H$13:$J$17,2,0),"N/A")</f>
        <v>N/A</v>
      </c>
    </row>
    <row r="2178" spans="2:11" x14ac:dyDescent="0.3">
      <c r="B2178" s="104" t="str">
        <f>Sheet1!M419</f>
        <v>NY</v>
      </c>
      <c r="C2178" s="104" t="str">
        <f>Sheet1!N419</f>
        <v>Gas</v>
      </c>
      <c r="D2178" s="104">
        <f>Sheet1!O419</f>
        <v>42766</v>
      </c>
      <c r="E2178" s="104" t="str">
        <f>Sheet1!P419</f>
        <v>Nat Fuel ($/ccf)</v>
      </c>
      <c r="F2178" s="104" t="str">
        <f>Sheet1!Q419</f>
        <v>25-75K</v>
      </c>
      <c r="G2178" s="126" t="s">
        <v>91</v>
      </c>
      <c r="H2178" s="127">
        <f>IF(ISNUMBER((Sheet1!R419+$F$11/10)*VLOOKUP($B2178,$H$13:$J$17,2,0)),(Sheet1!R419+$F$11/10)*VLOOKUP($B2178,$H$13:$J$17,2,0),"N/A")</f>
        <v>0.38189922260778431</v>
      </c>
      <c r="I2178" s="124" t="s">
        <v>91</v>
      </c>
      <c r="J2178" s="127">
        <f>IF(ISNUMBER((Sheet1!S419+$F$11/10)*VLOOKUP($B2178,$H$13:$J$17,2,0)),(Sheet1!S419+$F$11/10)*VLOOKUP($B2178,$H$13:$J$17,2,0),"N/A")</f>
        <v>0.39353869760778432</v>
      </c>
      <c r="K2178" s="127" t="str">
        <f>IF(ISNUMBER((Sheet1!T419+$F$11/10)*VLOOKUP($B2178,$H$13:$J$17,2,0)),(Sheet1!T419+$F$11/10)*VLOOKUP($B2178,$H$13:$J$17,2,0),"N/A")</f>
        <v>N/A</v>
      </c>
    </row>
    <row r="2179" spans="2:11" x14ac:dyDescent="0.3">
      <c r="B2179" s="104" t="str">
        <f>Sheet1!M420</f>
        <v>NY</v>
      </c>
      <c r="C2179" s="104" t="str">
        <f>Sheet1!N420</f>
        <v>Gas</v>
      </c>
      <c r="D2179" s="104">
        <f>Sheet1!O420</f>
        <v>42766</v>
      </c>
      <c r="E2179" s="104" t="str">
        <f>Sheet1!P420</f>
        <v>Nat Fuel ($/ccf)</v>
      </c>
      <c r="F2179" s="104" t="str">
        <f>Sheet1!Q420</f>
        <v>75-125K</v>
      </c>
      <c r="G2179" s="126" t="s">
        <v>91</v>
      </c>
      <c r="H2179" s="127">
        <f>IF(ISNUMBER((Sheet1!R420+$F$11/10)*VLOOKUP($B2179,$H$13:$J$17,2,0)),(Sheet1!R420+$F$11/10)*VLOOKUP($B2179,$H$13:$J$17,2,0),"N/A")</f>
        <v>0.34619922260778435</v>
      </c>
      <c r="I2179" s="124" t="s">
        <v>91</v>
      </c>
      <c r="J2179" s="127">
        <f>IF(ISNUMBER((Sheet1!S420+$F$11/10)*VLOOKUP($B2179,$H$13:$J$17,2,0)),(Sheet1!S420+$F$11/10)*VLOOKUP($B2179,$H$13:$J$17,2,0),"N/A")</f>
        <v>0.35783869760778425</v>
      </c>
      <c r="K2179" s="127" t="str">
        <f>IF(ISNUMBER((Sheet1!T420+$F$11/10)*VLOOKUP($B2179,$H$13:$J$17,2,0)),(Sheet1!T420+$F$11/10)*VLOOKUP($B2179,$H$13:$J$17,2,0),"N/A")</f>
        <v>N/A</v>
      </c>
    </row>
    <row r="2180" spans="2:11" x14ac:dyDescent="0.3">
      <c r="B2180" s="104" t="str">
        <f>Sheet1!M421</f>
        <v>NY</v>
      </c>
      <c r="C2180" s="104" t="str">
        <f>Sheet1!N421</f>
        <v>Gas</v>
      </c>
      <c r="D2180" s="104">
        <f>Sheet1!O421</f>
        <v>42766</v>
      </c>
      <c r="E2180" s="104" t="str">
        <f>Sheet1!P421</f>
        <v>Nat Fuel ($/ccf)</v>
      </c>
      <c r="F2180" s="104" t="str">
        <f>Sheet1!Q421</f>
        <v>125-500K</v>
      </c>
      <c r="G2180" s="126" t="s">
        <v>91</v>
      </c>
      <c r="H2180" s="127">
        <f>IF(ISNUMBER((Sheet1!R421+$F$11/10)*VLOOKUP($B2180,$H$13:$J$17,2,0)),(Sheet1!R421+$F$11/10)*VLOOKUP($B2180,$H$13:$J$17,2,0),"N/A")</f>
        <v>0.33599922260778431</v>
      </c>
      <c r="I2180" s="124" t="s">
        <v>91</v>
      </c>
      <c r="J2180" s="127">
        <f>IF(ISNUMBER((Sheet1!S421+$F$11/10)*VLOOKUP($B2180,$H$13:$J$17,2,0)),(Sheet1!S421+$F$11/10)*VLOOKUP($B2180,$H$13:$J$17,2,0),"N/A")</f>
        <v>0.34763869760778426</v>
      </c>
      <c r="K2180" s="127" t="str">
        <f>IF(ISNUMBER((Sheet1!T421+$F$11/10)*VLOOKUP($B2180,$H$13:$J$17,2,0)),(Sheet1!T421+$F$11/10)*VLOOKUP($B2180,$H$13:$J$17,2,0),"N/A")</f>
        <v>N/A</v>
      </c>
    </row>
    <row r="2181" spans="2:11" x14ac:dyDescent="0.3">
      <c r="B2181" s="104" t="str">
        <f>Sheet1!M422</f>
        <v>NY</v>
      </c>
      <c r="C2181" s="104" t="str">
        <f>Sheet1!N422</f>
        <v>Gas</v>
      </c>
      <c r="D2181" s="104">
        <f>Sheet1!O422</f>
        <v>42766</v>
      </c>
      <c r="E2181" s="104" t="str">
        <f>Sheet1!P422</f>
        <v>Nat Fuel ($/ccf)</v>
      </c>
      <c r="F2181" s="104" t="str">
        <f>Sheet1!Q422</f>
        <v>500K+</v>
      </c>
      <c r="G2181" s="126" t="s">
        <v>91</v>
      </c>
      <c r="H2181" s="127">
        <f>IF(ISNUMBER((Sheet1!R422+$F$11/10)*VLOOKUP($B2181,$H$13:$J$17,2,0)),(Sheet1!R422+$F$11/10)*VLOOKUP($B2181,$H$13:$J$17,2,0),"N/A")</f>
        <v>0.32069922260778433</v>
      </c>
      <c r="I2181" s="124" t="s">
        <v>91</v>
      </c>
      <c r="J2181" s="127">
        <f>IF(ISNUMBER((Sheet1!S422+$F$11/10)*VLOOKUP($B2181,$H$13:$J$17,2,0)),(Sheet1!S422+$F$11/10)*VLOOKUP($B2181,$H$13:$J$17,2,0),"N/A")</f>
        <v>0.33233869760778428</v>
      </c>
      <c r="K2181" s="127" t="str">
        <f>IF(ISNUMBER((Sheet1!T422+$F$11/10)*VLOOKUP($B2181,$H$13:$J$17,2,0)),(Sheet1!T422+$F$11/10)*VLOOKUP($B2181,$H$13:$J$17,2,0),"N/A")</f>
        <v>N/A</v>
      </c>
    </row>
    <row r="2182" spans="2:11" x14ac:dyDescent="0.3">
      <c r="B2182" s="104" t="str">
        <f>Sheet1!M423</f>
        <v>NY</v>
      </c>
      <c r="C2182" s="104" t="str">
        <f>Sheet1!N423</f>
        <v>Gas</v>
      </c>
      <c r="D2182" s="104">
        <f>Sheet1!O423</f>
        <v>42766</v>
      </c>
      <c r="E2182" s="104" t="str">
        <f>Sheet1!P423</f>
        <v>NYSEG ($/therm)</v>
      </c>
      <c r="F2182" s="104" t="str">
        <f>Sheet1!Q423</f>
        <v>0-25K</v>
      </c>
      <c r="G2182" s="126" t="s">
        <v>91</v>
      </c>
      <c r="H2182" s="127">
        <f>IF(ISNUMBER((Sheet1!R423+$F$11/10)*VLOOKUP($B2182,$H$13:$J$17,2,0)),(Sheet1!R423+$F$11/10)*VLOOKUP($B2182,$H$13:$J$17,2,0),"N/A")</f>
        <v>0.42425713461723713</v>
      </c>
      <c r="I2182" s="124" t="s">
        <v>91</v>
      </c>
      <c r="J2182" s="127">
        <f>IF(ISNUMBER((Sheet1!S423+$F$11/10)*VLOOKUP($B2182,$H$13:$J$17,2,0)),(Sheet1!S423+$F$11/10)*VLOOKUP($B2182,$H$13:$J$17,2,0),"N/A")</f>
        <v>0.43124883936723724</v>
      </c>
      <c r="K2182" s="127" t="str">
        <f>IF(ISNUMBER((Sheet1!T423+$F$11/10)*VLOOKUP($B2182,$H$13:$J$17,2,0)),(Sheet1!T423+$F$11/10)*VLOOKUP($B2182,$H$13:$J$17,2,0),"N/A")</f>
        <v>N/A</v>
      </c>
    </row>
    <row r="2183" spans="2:11" x14ac:dyDescent="0.3">
      <c r="B2183" s="104" t="str">
        <f>Sheet1!M424</f>
        <v>NY</v>
      </c>
      <c r="C2183" s="104" t="str">
        <f>Sheet1!N424</f>
        <v>Gas</v>
      </c>
      <c r="D2183" s="104">
        <f>Sheet1!O424</f>
        <v>42766</v>
      </c>
      <c r="E2183" s="104" t="str">
        <f>Sheet1!P424</f>
        <v>NYSEG ($/therm)</v>
      </c>
      <c r="F2183" s="104" t="str">
        <f>Sheet1!Q424</f>
        <v>25-75K</v>
      </c>
      <c r="G2183" s="126" t="s">
        <v>91</v>
      </c>
      <c r="H2183" s="127">
        <f>IF(ISNUMBER((Sheet1!R424+$F$11/10)*VLOOKUP($B2183,$H$13:$J$17,2,0)),(Sheet1!R424+$F$11/10)*VLOOKUP($B2183,$H$13:$J$17,2,0),"N/A")</f>
        <v>0.40385713461723721</v>
      </c>
      <c r="I2183" s="124" t="s">
        <v>91</v>
      </c>
      <c r="J2183" s="127">
        <f>IF(ISNUMBER((Sheet1!S424+$F$11/10)*VLOOKUP($B2183,$H$13:$J$17,2,0)),(Sheet1!S424+$F$11/10)*VLOOKUP($B2183,$H$13:$J$17,2,0),"N/A")</f>
        <v>0.41084883936723732</v>
      </c>
      <c r="K2183" s="127" t="str">
        <f>IF(ISNUMBER((Sheet1!T424+$F$11/10)*VLOOKUP($B2183,$H$13:$J$17,2,0)),(Sheet1!T424+$F$11/10)*VLOOKUP($B2183,$H$13:$J$17,2,0),"N/A")</f>
        <v>N/A</v>
      </c>
    </row>
    <row r="2184" spans="2:11" x14ac:dyDescent="0.3">
      <c r="B2184" s="104" t="str">
        <f>Sheet1!M425</f>
        <v>NY</v>
      </c>
      <c r="C2184" s="104" t="str">
        <f>Sheet1!N425</f>
        <v>Gas</v>
      </c>
      <c r="D2184" s="104">
        <f>Sheet1!O425</f>
        <v>42766</v>
      </c>
      <c r="E2184" s="104" t="str">
        <f>Sheet1!P425</f>
        <v>NYSEG ($/therm)</v>
      </c>
      <c r="F2184" s="104" t="str">
        <f>Sheet1!Q425</f>
        <v>75-125K</v>
      </c>
      <c r="G2184" s="126" t="s">
        <v>91</v>
      </c>
      <c r="H2184" s="127">
        <f>IF(ISNUMBER((Sheet1!R425+$F$11/10)*VLOOKUP($B2184,$H$13:$J$17,2,0)),(Sheet1!R425+$F$11/10)*VLOOKUP($B2184,$H$13:$J$17,2,0),"N/A")</f>
        <v>0.36815713461723715</v>
      </c>
      <c r="I2184" s="124" t="s">
        <v>91</v>
      </c>
      <c r="J2184" s="127">
        <f>IF(ISNUMBER((Sheet1!S425+$F$11/10)*VLOOKUP($B2184,$H$13:$J$17,2,0)),(Sheet1!S425+$F$11/10)*VLOOKUP($B2184,$H$13:$J$17,2,0),"N/A")</f>
        <v>0.37514883936723731</v>
      </c>
      <c r="K2184" s="127" t="str">
        <f>IF(ISNUMBER((Sheet1!T425+$F$11/10)*VLOOKUP($B2184,$H$13:$J$17,2,0)),(Sheet1!T425+$F$11/10)*VLOOKUP($B2184,$H$13:$J$17,2,0),"N/A")</f>
        <v>N/A</v>
      </c>
    </row>
    <row r="2185" spans="2:11" x14ac:dyDescent="0.3">
      <c r="B2185" s="104" t="str">
        <f>Sheet1!M426</f>
        <v>NY</v>
      </c>
      <c r="C2185" s="104" t="str">
        <f>Sheet1!N426</f>
        <v>Gas</v>
      </c>
      <c r="D2185" s="104">
        <f>Sheet1!O426</f>
        <v>42766</v>
      </c>
      <c r="E2185" s="104" t="str">
        <f>Sheet1!P426</f>
        <v>NYSEG ($/therm)</v>
      </c>
      <c r="F2185" s="104" t="str">
        <f>Sheet1!Q426</f>
        <v>125-500K</v>
      </c>
      <c r="G2185" s="126" t="s">
        <v>91</v>
      </c>
      <c r="H2185" s="127">
        <f>IF(ISNUMBER((Sheet1!R426+$F$11/10)*VLOOKUP($B2185,$H$13:$J$17,2,0)),(Sheet1!R426+$F$11/10)*VLOOKUP($B2185,$H$13:$J$17,2,0),"N/A")</f>
        <v>0.35795713461723722</v>
      </c>
      <c r="I2185" s="124" t="s">
        <v>91</v>
      </c>
      <c r="J2185" s="127">
        <f>IF(ISNUMBER((Sheet1!S426+$F$11/10)*VLOOKUP($B2185,$H$13:$J$17,2,0)),(Sheet1!S426+$F$11/10)*VLOOKUP($B2185,$H$13:$J$17,2,0),"N/A")</f>
        <v>0.36494883936723727</v>
      </c>
      <c r="K2185" s="127" t="str">
        <f>IF(ISNUMBER((Sheet1!T426+$F$11/10)*VLOOKUP($B2185,$H$13:$J$17,2,0)),(Sheet1!T426+$F$11/10)*VLOOKUP($B2185,$H$13:$J$17,2,0),"N/A")</f>
        <v>N/A</v>
      </c>
    </row>
    <row r="2186" spans="2:11" x14ac:dyDescent="0.3">
      <c r="B2186" s="104" t="str">
        <f>Sheet1!M427</f>
        <v>NY</v>
      </c>
      <c r="C2186" s="104" t="str">
        <f>Sheet1!N427</f>
        <v>Gas</v>
      </c>
      <c r="D2186" s="104">
        <f>Sheet1!O427</f>
        <v>42766</v>
      </c>
      <c r="E2186" s="104" t="str">
        <f>Sheet1!P427</f>
        <v>NYSEG ($/therm)</v>
      </c>
      <c r="F2186" s="104" t="str">
        <f>Sheet1!Q427</f>
        <v>500K+</v>
      </c>
      <c r="G2186" s="126" t="s">
        <v>91</v>
      </c>
      <c r="H2186" s="127">
        <f>IF(ISNUMBER((Sheet1!R427+$F$11/10)*VLOOKUP($B2186,$H$13:$J$17,2,0)),(Sheet1!R427+$F$11/10)*VLOOKUP($B2186,$H$13:$J$17,2,0),"N/A")</f>
        <v>0.34265713461723718</v>
      </c>
      <c r="I2186" s="124" t="s">
        <v>91</v>
      </c>
      <c r="J2186" s="127">
        <f>IF(ISNUMBER((Sheet1!S427+$F$11/10)*VLOOKUP($B2186,$H$13:$J$17,2,0)),(Sheet1!S427+$F$11/10)*VLOOKUP($B2186,$H$13:$J$17,2,0),"N/A")</f>
        <v>0.34964883936723734</v>
      </c>
      <c r="K2186" s="127" t="str">
        <f>IF(ISNUMBER((Sheet1!T427+$F$11/10)*VLOOKUP($B2186,$H$13:$J$17,2,0)),(Sheet1!T427+$F$11/10)*VLOOKUP($B2186,$H$13:$J$17,2,0),"N/A")</f>
        <v>N/A</v>
      </c>
    </row>
    <row r="2187" spans="2:11" x14ac:dyDescent="0.3">
      <c r="B2187" s="104" t="str">
        <f>Sheet1!M428</f>
        <v>NY</v>
      </c>
      <c r="C2187" s="104" t="str">
        <f>Sheet1!N428</f>
        <v>Gas</v>
      </c>
      <c r="D2187" s="104">
        <f>Sheet1!O428</f>
        <v>42766</v>
      </c>
      <c r="E2187" s="104" t="str">
        <f>Sheet1!P428</f>
        <v>RGE ($/therm)</v>
      </c>
      <c r="F2187" s="104" t="str">
        <f>Sheet1!Q428</f>
        <v>0-25K</v>
      </c>
      <c r="G2187" s="126" t="s">
        <v>91</v>
      </c>
      <c r="H2187" s="127">
        <f>IF(ISNUMBER((Sheet1!R428+$F$11/10)*VLOOKUP($B2187,$H$13:$J$17,2,0)),(Sheet1!R428+$F$11/10)*VLOOKUP($B2187,$H$13:$J$17,2,0),"N/A")</f>
        <v>0.38454109777334339</v>
      </c>
      <c r="I2187" s="124" t="s">
        <v>91</v>
      </c>
      <c r="J2187" s="127">
        <f>IF(ISNUMBER((Sheet1!S428+$F$11/10)*VLOOKUP($B2187,$H$13:$J$17,2,0)),(Sheet1!S428+$F$11/10)*VLOOKUP($B2187,$H$13:$J$17,2,0),"N/A")</f>
        <v>0.39208833277334337</v>
      </c>
      <c r="K2187" s="127" t="str">
        <f>IF(ISNUMBER((Sheet1!T428+$F$11/10)*VLOOKUP($B2187,$H$13:$J$17,2,0)),(Sheet1!T428+$F$11/10)*VLOOKUP($B2187,$H$13:$J$17,2,0),"N/A")</f>
        <v>N/A</v>
      </c>
    </row>
    <row r="2188" spans="2:11" x14ac:dyDescent="0.3">
      <c r="B2188" s="104" t="str">
        <f>Sheet1!M429</f>
        <v>NY</v>
      </c>
      <c r="C2188" s="104" t="str">
        <f>Sheet1!N429</f>
        <v>Gas</v>
      </c>
      <c r="D2188" s="104">
        <f>Sheet1!O429</f>
        <v>42766</v>
      </c>
      <c r="E2188" s="104" t="str">
        <f>Sheet1!P429</f>
        <v>RGE ($/therm)</v>
      </c>
      <c r="F2188" s="104" t="str">
        <f>Sheet1!Q429</f>
        <v>25-75K</v>
      </c>
      <c r="G2188" s="126" t="s">
        <v>91</v>
      </c>
      <c r="H2188" s="127">
        <f>IF(ISNUMBER((Sheet1!R429+$F$11/10)*VLOOKUP($B2188,$H$13:$J$17,2,0)),(Sheet1!R429+$F$11/10)*VLOOKUP($B2188,$H$13:$J$17,2,0),"N/A")</f>
        <v>0.36414109777334336</v>
      </c>
      <c r="I2188" s="124" t="s">
        <v>91</v>
      </c>
      <c r="J2188" s="127">
        <f>IF(ISNUMBER((Sheet1!S429+$F$11/10)*VLOOKUP($B2188,$H$13:$J$17,2,0)),(Sheet1!S429+$F$11/10)*VLOOKUP($B2188,$H$13:$J$17,2,0),"N/A")</f>
        <v>0.37168833277334334</v>
      </c>
      <c r="K2188" s="127" t="str">
        <f>IF(ISNUMBER((Sheet1!T429+$F$11/10)*VLOOKUP($B2188,$H$13:$J$17,2,0)),(Sheet1!T429+$F$11/10)*VLOOKUP($B2188,$H$13:$J$17,2,0),"N/A")</f>
        <v>N/A</v>
      </c>
    </row>
    <row r="2189" spans="2:11" x14ac:dyDescent="0.3">
      <c r="B2189" s="104" t="str">
        <f>Sheet1!M430</f>
        <v>NY</v>
      </c>
      <c r="C2189" s="104" t="str">
        <f>Sheet1!N430</f>
        <v>Gas</v>
      </c>
      <c r="D2189" s="104">
        <f>Sheet1!O430</f>
        <v>42766</v>
      </c>
      <c r="E2189" s="104" t="str">
        <f>Sheet1!P430</f>
        <v>RGE ($/therm)</v>
      </c>
      <c r="F2189" s="104" t="str">
        <f>Sheet1!Q430</f>
        <v>75-125K</v>
      </c>
      <c r="G2189" s="126" t="s">
        <v>91</v>
      </c>
      <c r="H2189" s="127">
        <f>IF(ISNUMBER((Sheet1!R430+$F$11/10)*VLOOKUP($B2189,$H$13:$J$17,2,0)),(Sheet1!R430+$F$11/10)*VLOOKUP($B2189,$H$13:$J$17,2,0),"N/A")</f>
        <v>0.32844109777334335</v>
      </c>
      <c r="I2189" s="124" t="s">
        <v>91</v>
      </c>
      <c r="J2189" s="127">
        <f>IF(ISNUMBER((Sheet1!S430+$F$11/10)*VLOOKUP($B2189,$H$13:$J$17,2,0)),(Sheet1!S430+$F$11/10)*VLOOKUP($B2189,$H$13:$J$17,2,0),"N/A")</f>
        <v>0.33598833277334339</v>
      </c>
      <c r="K2189" s="127" t="str">
        <f>IF(ISNUMBER((Sheet1!T430+$F$11/10)*VLOOKUP($B2189,$H$13:$J$17,2,0)),(Sheet1!T430+$F$11/10)*VLOOKUP($B2189,$H$13:$J$17,2,0),"N/A")</f>
        <v>N/A</v>
      </c>
    </row>
    <row r="2190" spans="2:11" x14ac:dyDescent="0.3">
      <c r="B2190" s="104" t="str">
        <f>Sheet1!M431</f>
        <v>NY</v>
      </c>
      <c r="C2190" s="104" t="str">
        <f>Sheet1!N431</f>
        <v>Gas</v>
      </c>
      <c r="D2190" s="104">
        <f>Sheet1!O431</f>
        <v>42766</v>
      </c>
      <c r="E2190" s="104" t="str">
        <f>Sheet1!P431</f>
        <v>RGE ($/therm)</v>
      </c>
      <c r="F2190" s="104" t="str">
        <f>Sheet1!Q431</f>
        <v>125-500K</v>
      </c>
      <c r="G2190" s="126" t="s">
        <v>91</v>
      </c>
      <c r="H2190" s="127">
        <f>IF(ISNUMBER((Sheet1!R431+$F$11/10)*VLOOKUP($B2190,$H$13:$J$17,2,0)),(Sheet1!R431+$F$11/10)*VLOOKUP($B2190,$H$13:$J$17,2,0),"N/A")</f>
        <v>0.31824109777334336</v>
      </c>
      <c r="I2190" s="124" t="s">
        <v>91</v>
      </c>
      <c r="J2190" s="127">
        <f>IF(ISNUMBER((Sheet1!S431+$F$11/10)*VLOOKUP($B2190,$H$13:$J$17,2,0)),(Sheet1!S431+$F$11/10)*VLOOKUP($B2190,$H$13:$J$17,2,0),"N/A")</f>
        <v>0.32578833277334335</v>
      </c>
      <c r="K2190" s="127" t="str">
        <f>IF(ISNUMBER((Sheet1!T431+$F$11/10)*VLOOKUP($B2190,$H$13:$J$17,2,0)),(Sheet1!T431+$F$11/10)*VLOOKUP($B2190,$H$13:$J$17,2,0),"N/A")</f>
        <v>N/A</v>
      </c>
    </row>
    <row r="2191" spans="2:11" x14ac:dyDescent="0.3">
      <c r="B2191" s="104" t="str">
        <f>Sheet1!M432</f>
        <v>NY</v>
      </c>
      <c r="C2191" s="104" t="str">
        <f>Sheet1!N432</f>
        <v>Gas</v>
      </c>
      <c r="D2191" s="104">
        <f>Sheet1!O432</f>
        <v>42766</v>
      </c>
      <c r="E2191" s="104" t="str">
        <f>Sheet1!P432</f>
        <v>RGE ($/therm)</v>
      </c>
      <c r="F2191" s="104" t="str">
        <f>Sheet1!Q432</f>
        <v>500K+</v>
      </c>
      <c r="G2191" s="126" t="s">
        <v>91</v>
      </c>
      <c r="H2191" s="127">
        <f>IF(ISNUMBER((Sheet1!R432+$F$11/10)*VLOOKUP($B2191,$H$13:$J$17,2,0)),(Sheet1!R432+$F$11/10)*VLOOKUP($B2191,$H$13:$J$17,2,0),"N/A")</f>
        <v>0.30294109777334338</v>
      </c>
      <c r="I2191" s="124" t="s">
        <v>91</v>
      </c>
      <c r="J2191" s="127">
        <f>IF(ISNUMBER((Sheet1!S432+$F$11/10)*VLOOKUP($B2191,$H$13:$J$17,2,0)),(Sheet1!S432+$F$11/10)*VLOOKUP($B2191,$H$13:$J$17,2,0),"N/A")</f>
        <v>0.31048833277334337</v>
      </c>
      <c r="K2191" s="127" t="str">
        <f>IF(ISNUMBER((Sheet1!T432+$F$11/10)*VLOOKUP($B2191,$H$13:$J$17,2,0)),(Sheet1!T432+$F$11/10)*VLOOKUP($B2191,$H$13:$J$17,2,0),"N/A")</f>
        <v>N/A</v>
      </c>
    </row>
    <row r="2192" spans="2:11" x14ac:dyDescent="0.3">
      <c r="B2192" s="104" t="str">
        <f>Sheet1!M433</f>
        <v>NY</v>
      </c>
      <c r="C2192" s="104" t="str">
        <f>Sheet1!N433</f>
        <v>Gas</v>
      </c>
      <c r="D2192" s="104">
        <f>Sheet1!O433</f>
        <v>42766</v>
      </c>
      <c r="E2192" s="104" t="str">
        <f>Sheet1!P433</f>
        <v>O&amp;R ($/ccf)</v>
      </c>
      <c r="F2192" s="104" t="str">
        <f>Sheet1!Q433</f>
        <v>0-25K</v>
      </c>
      <c r="G2192" s="126" t="s">
        <v>91</v>
      </c>
      <c r="H2192" s="127">
        <f>IF(ISNUMBER((Sheet1!R433+$F$11/10)*VLOOKUP($B2192,$H$13:$J$17,2,0)),(Sheet1!R433+$F$11/10)*VLOOKUP($B2192,$H$13:$J$17,2,0),"N/A")</f>
        <v>0.51757852605000021</v>
      </c>
      <c r="I2192" s="124" t="s">
        <v>91</v>
      </c>
      <c r="J2192" s="127">
        <f>IF(ISNUMBER((Sheet1!S433+$F$11/10)*VLOOKUP($B2192,$H$13:$J$17,2,0)),(Sheet1!S433+$F$11/10)*VLOOKUP($B2192,$H$13:$J$17,2,0),"N/A")</f>
        <v>0.52631805294750011</v>
      </c>
      <c r="K2192" s="127" t="str">
        <f>IF(ISNUMBER((Sheet1!T433+$F$11/10)*VLOOKUP($B2192,$H$13:$J$17,2,0)),(Sheet1!T433+$F$11/10)*VLOOKUP($B2192,$H$13:$J$17,2,0),"N/A")</f>
        <v>N/A</v>
      </c>
    </row>
    <row r="2193" spans="2:11" x14ac:dyDescent="0.3">
      <c r="B2193" s="104" t="str">
        <f>Sheet1!M434</f>
        <v>NY</v>
      </c>
      <c r="C2193" s="104" t="str">
        <f>Sheet1!N434</f>
        <v>Gas</v>
      </c>
      <c r="D2193" s="104">
        <f>Sheet1!O434</f>
        <v>42766</v>
      </c>
      <c r="E2193" s="104" t="str">
        <f>Sheet1!P434</f>
        <v>O&amp;R ($/ccf)</v>
      </c>
      <c r="F2193" s="104" t="str">
        <f>Sheet1!Q434</f>
        <v>25-75K</v>
      </c>
      <c r="G2193" s="126" t="s">
        <v>91</v>
      </c>
      <c r="H2193" s="127">
        <f>IF(ISNUMBER((Sheet1!R434+$F$11/10)*VLOOKUP($B2193,$H$13:$J$17,2,0)),(Sheet1!R434+$F$11/10)*VLOOKUP($B2193,$H$13:$J$17,2,0),"N/A")</f>
        <v>0.49717852605000012</v>
      </c>
      <c r="I2193" s="124" t="s">
        <v>91</v>
      </c>
      <c r="J2193" s="127">
        <f>IF(ISNUMBER((Sheet1!S434+$F$11/10)*VLOOKUP($B2193,$H$13:$J$17,2,0)),(Sheet1!S434+$F$11/10)*VLOOKUP($B2193,$H$13:$J$17,2,0),"N/A")</f>
        <v>0.50591805294750003</v>
      </c>
      <c r="K2193" s="127" t="str">
        <f>IF(ISNUMBER((Sheet1!T434+$F$11/10)*VLOOKUP($B2193,$H$13:$J$17,2,0)),(Sheet1!T434+$F$11/10)*VLOOKUP($B2193,$H$13:$J$17,2,0),"N/A")</f>
        <v>N/A</v>
      </c>
    </row>
    <row r="2194" spans="2:11" x14ac:dyDescent="0.3">
      <c r="B2194" s="104" t="str">
        <f>Sheet1!M435</f>
        <v>NY</v>
      </c>
      <c r="C2194" s="104" t="str">
        <f>Sheet1!N435</f>
        <v>Gas</v>
      </c>
      <c r="D2194" s="104">
        <f>Sheet1!O435</f>
        <v>42766</v>
      </c>
      <c r="E2194" s="104" t="str">
        <f>Sheet1!P435</f>
        <v>O&amp;R ($/ccf)</v>
      </c>
      <c r="F2194" s="104" t="str">
        <f>Sheet1!Q435</f>
        <v>75-125K</v>
      </c>
      <c r="G2194" s="126" t="s">
        <v>91</v>
      </c>
      <c r="H2194" s="127">
        <f>IF(ISNUMBER((Sheet1!R435+$F$11/10)*VLOOKUP($B2194,$H$13:$J$17,2,0)),(Sheet1!R435+$F$11/10)*VLOOKUP($B2194,$H$13:$J$17,2,0),"N/A")</f>
        <v>0.46147852605000006</v>
      </c>
      <c r="I2194" s="124" t="s">
        <v>91</v>
      </c>
      <c r="J2194" s="127">
        <f>IF(ISNUMBER((Sheet1!S435+$F$11/10)*VLOOKUP($B2194,$H$13:$J$17,2,0)),(Sheet1!S435+$F$11/10)*VLOOKUP($B2194,$H$13:$J$17,2,0),"N/A")</f>
        <v>0.47021805294750013</v>
      </c>
      <c r="K2194" s="127" t="str">
        <f>IF(ISNUMBER((Sheet1!T435+$F$11/10)*VLOOKUP($B2194,$H$13:$J$17,2,0)),(Sheet1!T435+$F$11/10)*VLOOKUP($B2194,$H$13:$J$17,2,0),"N/A")</f>
        <v>N/A</v>
      </c>
    </row>
    <row r="2195" spans="2:11" x14ac:dyDescent="0.3">
      <c r="B2195" s="104" t="str">
        <f>Sheet1!M436</f>
        <v>NY</v>
      </c>
      <c r="C2195" s="104" t="str">
        <f>Sheet1!N436</f>
        <v>Gas</v>
      </c>
      <c r="D2195" s="104">
        <f>Sheet1!O436</f>
        <v>42766</v>
      </c>
      <c r="E2195" s="104" t="str">
        <f>Sheet1!P436</f>
        <v>O&amp;R ($/ccf)</v>
      </c>
      <c r="F2195" s="104" t="str">
        <f>Sheet1!Q436</f>
        <v>125-500K</v>
      </c>
      <c r="G2195" s="126" t="s">
        <v>91</v>
      </c>
      <c r="H2195" s="127">
        <f>IF(ISNUMBER((Sheet1!R436+$F$11/10)*VLOOKUP($B2195,$H$13:$J$17,2,0)),(Sheet1!R436+$F$11/10)*VLOOKUP($B2195,$H$13:$J$17,2,0),"N/A")</f>
        <v>0.45127852605000013</v>
      </c>
      <c r="I2195" s="124" t="s">
        <v>91</v>
      </c>
      <c r="J2195" s="127">
        <f>IF(ISNUMBER((Sheet1!S436+$F$11/10)*VLOOKUP($B2195,$H$13:$J$17,2,0)),(Sheet1!S436+$F$11/10)*VLOOKUP($B2195,$H$13:$J$17,2,0),"N/A")</f>
        <v>0.46001805294750009</v>
      </c>
      <c r="K2195" s="127" t="str">
        <f>IF(ISNUMBER((Sheet1!T436+$F$11/10)*VLOOKUP($B2195,$H$13:$J$17,2,0)),(Sheet1!T436+$F$11/10)*VLOOKUP($B2195,$H$13:$J$17,2,0),"N/A")</f>
        <v>N/A</v>
      </c>
    </row>
    <row r="2196" spans="2:11" x14ac:dyDescent="0.3">
      <c r="B2196" s="104" t="str">
        <f>Sheet1!M437</f>
        <v>NY</v>
      </c>
      <c r="C2196" s="104" t="str">
        <f>Sheet1!N437</f>
        <v>Gas</v>
      </c>
      <c r="D2196" s="104">
        <f>Sheet1!O437</f>
        <v>42766</v>
      </c>
      <c r="E2196" s="104" t="str">
        <f>Sheet1!P437</f>
        <v>O&amp;R ($/ccf)</v>
      </c>
      <c r="F2196" s="104" t="str">
        <f>Sheet1!Q437</f>
        <v>500K+</v>
      </c>
      <c r="G2196" s="126" t="s">
        <v>91</v>
      </c>
      <c r="H2196" s="127">
        <f>IF(ISNUMBER((Sheet1!R437+$F$11/10)*VLOOKUP($B2196,$H$13:$J$17,2,0)),(Sheet1!R437+$F$11/10)*VLOOKUP($B2196,$H$13:$J$17,2,0),"N/A")</f>
        <v>0.43597852605000009</v>
      </c>
      <c r="I2196" s="124" t="s">
        <v>91</v>
      </c>
      <c r="J2196" s="127">
        <f>IF(ISNUMBER((Sheet1!S437+$F$11/10)*VLOOKUP($B2196,$H$13:$J$17,2,0)),(Sheet1!S437+$F$11/10)*VLOOKUP($B2196,$H$13:$J$17,2,0),"N/A")</f>
        <v>0.44471805294750011</v>
      </c>
      <c r="K2196" s="127" t="str">
        <f>IF(ISNUMBER((Sheet1!T437+$F$11/10)*VLOOKUP($B2196,$H$13:$J$17,2,0)),(Sheet1!T437+$F$11/10)*VLOOKUP($B2196,$H$13:$J$17,2,0),"N/A")</f>
        <v>N/A</v>
      </c>
    </row>
    <row r="2197" spans="2:11" x14ac:dyDescent="0.3">
      <c r="B2197" s="104" t="str">
        <f>Sheet1!M438</f>
        <v>NY</v>
      </c>
      <c r="C2197" s="104" t="str">
        <f>Sheet1!N438</f>
        <v>Gas</v>
      </c>
      <c r="D2197" s="104">
        <f>Sheet1!O438</f>
        <v>42766</v>
      </c>
      <c r="E2197" s="104" t="str">
        <f>Sheet1!P438</f>
        <v>Central Hud ($/ccf)</v>
      </c>
      <c r="F2197" s="104" t="str">
        <f>Sheet1!Q438</f>
        <v>0-25K</v>
      </c>
      <c r="G2197" s="126" t="s">
        <v>91</v>
      </c>
      <c r="H2197" s="127">
        <f>IF(ISNUMBER((Sheet1!R438+$F$11/10)*VLOOKUP($B2197,$H$13:$J$17,2,0)),(Sheet1!R438+$F$11/10)*VLOOKUP($B2197,$H$13:$J$17,2,0),"N/A")</f>
        <v>0.49059931631250009</v>
      </c>
      <c r="I2197" s="124" t="s">
        <v>91</v>
      </c>
      <c r="J2197" s="127">
        <f>IF(ISNUMBER((Sheet1!S438+$F$11/10)*VLOOKUP($B2197,$H$13:$J$17,2,0)),(Sheet1!S438+$F$11/10)*VLOOKUP($B2197,$H$13:$J$17,2,0),"N/A")</f>
        <v>0.4963513497824999</v>
      </c>
      <c r="K2197" s="127" t="str">
        <f>IF(ISNUMBER((Sheet1!T438+$F$11/10)*VLOOKUP($B2197,$H$13:$J$17,2,0)),(Sheet1!T438+$F$11/10)*VLOOKUP($B2197,$H$13:$J$17,2,0),"N/A")</f>
        <v>N/A</v>
      </c>
    </row>
    <row r="2198" spans="2:11" x14ac:dyDescent="0.3">
      <c r="B2198" s="104" t="str">
        <f>Sheet1!M439</f>
        <v>NY</v>
      </c>
      <c r="C2198" s="104" t="str">
        <f>Sheet1!N439</f>
        <v>Gas</v>
      </c>
      <c r="D2198" s="104">
        <f>Sheet1!O439</f>
        <v>42766</v>
      </c>
      <c r="E2198" s="104" t="str">
        <f>Sheet1!P439</f>
        <v>Central Hud ($/ccf)</v>
      </c>
      <c r="F2198" s="104" t="str">
        <f>Sheet1!Q439</f>
        <v>25-75K</v>
      </c>
      <c r="G2198" s="126" t="s">
        <v>91</v>
      </c>
      <c r="H2198" s="127">
        <f>IF(ISNUMBER((Sheet1!R439+$F$11/10)*VLOOKUP($B2198,$H$13:$J$17,2,0)),(Sheet1!R439+$F$11/10)*VLOOKUP($B2198,$H$13:$J$17,2,0),"N/A")</f>
        <v>0.47019931631250012</v>
      </c>
      <c r="I2198" s="124" t="s">
        <v>91</v>
      </c>
      <c r="J2198" s="127">
        <f>IF(ISNUMBER((Sheet1!S439+$F$11/10)*VLOOKUP($B2198,$H$13:$J$17,2,0)),(Sheet1!S439+$F$11/10)*VLOOKUP($B2198,$H$13:$J$17,2,0),"N/A")</f>
        <v>0.47595134978250003</v>
      </c>
      <c r="K2198" s="127" t="str">
        <f>IF(ISNUMBER((Sheet1!T439+$F$11/10)*VLOOKUP($B2198,$H$13:$J$17,2,0)),(Sheet1!T439+$F$11/10)*VLOOKUP($B2198,$H$13:$J$17,2,0),"N/A")</f>
        <v>N/A</v>
      </c>
    </row>
    <row r="2199" spans="2:11" x14ac:dyDescent="0.3">
      <c r="B2199" s="104" t="str">
        <f>Sheet1!M440</f>
        <v>NY</v>
      </c>
      <c r="C2199" s="104" t="str">
        <f>Sheet1!N440</f>
        <v>Gas</v>
      </c>
      <c r="D2199" s="104">
        <f>Sheet1!O440</f>
        <v>42766</v>
      </c>
      <c r="E2199" s="104" t="str">
        <f>Sheet1!P440</f>
        <v>Central Hud ($/ccf)</v>
      </c>
      <c r="F2199" s="104" t="str">
        <f>Sheet1!Q440</f>
        <v>75-125K</v>
      </c>
      <c r="G2199" s="126" t="s">
        <v>91</v>
      </c>
      <c r="H2199" s="127">
        <f>IF(ISNUMBER((Sheet1!R440+$F$11/10)*VLOOKUP($B2199,$H$13:$J$17,2,0)),(Sheet1!R440+$F$11/10)*VLOOKUP($B2199,$H$13:$J$17,2,0),"N/A")</f>
        <v>0.43449931631249999</v>
      </c>
      <c r="I2199" s="124" t="s">
        <v>91</v>
      </c>
      <c r="J2199" s="127">
        <f>IF(ISNUMBER((Sheet1!S440+$F$11/10)*VLOOKUP($B2199,$H$13:$J$17,2,0)),(Sheet1!S440+$F$11/10)*VLOOKUP($B2199,$H$13:$J$17,2,0),"N/A")</f>
        <v>0.44025134978249991</v>
      </c>
      <c r="K2199" s="127" t="str">
        <f>IF(ISNUMBER((Sheet1!T440+$F$11/10)*VLOOKUP($B2199,$H$13:$J$17,2,0)),(Sheet1!T440+$F$11/10)*VLOOKUP($B2199,$H$13:$J$17,2,0),"N/A")</f>
        <v>N/A</v>
      </c>
    </row>
    <row r="2200" spans="2:11" x14ac:dyDescent="0.3">
      <c r="B2200" s="104" t="str">
        <f>Sheet1!M441</f>
        <v>NY</v>
      </c>
      <c r="C2200" s="104" t="str">
        <f>Sheet1!N441</f>
        <v>Gas</v>
      </c>
      <c r="D2200" s="104">
        <f>Sheet1!O441</f>
        <v>42766</v>
      </c>
      <c r="E2200" s="104" t="str">
        <f>Sheet1!P441</f>
        <v>Central Hud ($/ccf)</v>
      </c>
      <c r="F2200" s="104" t="str">
        <f>Sheet1!Q441</f>
        <v>125-500K</v>
      </c>
      <c r="G2200" s="126" t="s">
        <v>91</v>
      </c>
      <c r="H2200" s="127">
        <f>IF(ISNUMBER((Sheet1!R441+$F$11/10)*VLOOKUP($B2200,$H$13:$J$17,2,0)),(Sheet1!R441+$F$11/10)*VLOOKUP($B2200,$H$13:$J$17,2,0),"N/A")</f>
        <v>0.42429931631250006</v>
      </c>
      <c r="I2200" s="124" t="s">
        <v>91</v>
      </c>
      <c r="J2200" s="127">
        <f>IF(ISNUMBER((Sheet1!S441+$F$11/10)*VLOOKUP($B2200,$H$13:$J$17,2,0)),(Sheet1!S441+$F$11/10)*VLOOKUP($B2200,$H$13:$J$17,2,0),"N/A")</f>
        <v>0.43005134978249998</v>
      </c>
      <c r="K2200" s="127" t="str">
        <f>IF(ISNUMBER((Sheet1!T441+$F$11/10)*VLOOKUP($B2200,$H$13:$J$17,2,0)),(Sheet1!T441+$F$11/10)*VLOOKUP($B2200,$H$13:$J$17,2,0),"N/A")</f>
        <v>N/A</v>
      </c>
    </row>
    <row r="2201" spans="2:11" x14ac:dyDescent="0.3">
      <c r="B2201" s="104" t="str">
        <f>Sheet1!M442</f>
        <v>NY</v>
      </c>
      <c r="C2201" s="104" t="str">
        <f>Sheet1!N442</f>
        <v>Gas</v>
      </c>
      <c r="D2201" s="104">
        <f>Sheet1!O442</f>
        <v>42766</v>
      </c>
      <c r="E2201" s="104" t="str">
        <f>Sheet1!P442</f>
        <v>Central Hud ($/ccf)</v>
      </c>
      <c r="F2201" s="104" t="str">
        <f>Sheet1!Q442</f>
        <v>500K+</v>
      </c>
      <c r="G2201" s="126" t="s">
        <v>91</v>
      </c>
      <c r="H2201" s="127">
        <f>IF(ISNUMBER((Sheet1!R442+$F$11/10)*VLOOKUP($B2201,$H$13:$J$17,2,0)),(Sheet1!R442+$F$11/10)*VLOOKUP($B2201,$H$13:$J$17,2,0),"N/A")</f>
        <v>0.40899931631250003</v>
      </c>
      <c r="I2201" s="124" t="s">
        <v>91</v>
      </c>
      <c r="J2201" s="127">
        <f>IF(ISNUMBER((Sheet1!S442+$F$11/10)*VLOOKUP($B2201,$H$13:$J$17,2,0)),(Sheet1!S442+$F$11/10)*VLOOKUP($B2201,$H$13:$J$17,2,0),"N/A")</f>
        <v>0.41475134978249995</v>
      </c>
      <c r="K2201" s="127" t="str">
        <f>IF(ISNUMBER((Sheet1!T442+$F$11/10)*VLOOKUP($B2201,$H$13:$J$17,2,0)),(Sheet1!T442+$F$11/10)*VLOOKUP($B2201,$H$13:$J$17,2,0),"N/A")</f>
        <v>N/A</v>
      </c>
    </row>
    <row r="2202" spans="2:11" x14ac:dyDescent="0.3">
      <c r="B2202" s="104" t="str">
        <f>Sheet1!M443</f>
        <v>NY</v>
      </c>
      <c r="C2202" s="104" t="str">
        <f>Sheet1!N443</f>
        <v>Gas</v>
      </c>
      <c r="D2202" s="104">
        <f>Sheet1!O443</f>
        <v>42794</v>
      </c>
      <c r="E2202" s="104" t="str">
        <f>Sheet1!P443</f>
        <v>N-Grid NY/ Li  ($/therm)</v>
      </c>
      <c r="F2202" s="104" t="str">
        <f>Sheet1!Q443</f>
        <v>0-25K</v>
      </c>
      <c r="G2202" s="126" t="s">
        <v>91</v>
      </c>
      <c r="H2202" s="127">
        <f>IF(ISNUMBER((Sheet1!R443+$F$11/10)*VLOOKUP($B2202,$H$13:$J$17,2,0)),(Sheet1!R443+$F$11/10)*VLOOKUP($B2202,$H$13:$J$17,2,0),"N/A")</f>
        <v>0.54051282113449994</v>
      </c>
      <c r="I2202" s="124" t="s">
        <v>91</v>
      </c>
      <c r="J2202" s="127">
        <f>IF(ISNUMBER((Sheet1!S443+$F$11/10)*VLOOKUP($B2202,$H$13:$J$17,2,0)),(Sheet1!S443+$F$11/10)*VLOOKUP($B2202,$H$13:$J$17,2,0),"N/A")</f>
        <v>0.54644776125950001</v>
      </c>
      <c r="K2202" s="127" t="str">
        <f>IF(ISNUMBER((Sheet1!T443+$F$11/10)*VLOOKUP($B2202,$H$13:$J$17,2,0)),(Sheet1!T443+$F$11/10)*VLOOKUP($B2202,$H$13:$J$17,2,0),"N/A")</f>
        <v>N/A</v>
      </c>
    </row>
    <row r="2203" spans="2:11" x14ac:dyDescent="0.3">
      <c r="B2203" s="104" t="str">
        <f>Sheet1!M444</f>
        <v>NY</v>
      </c>
      <c r="C2203" s="104" t="str">
        <f>Sheet1!N444</f>
        <v>Gas</v>
      </c>
      <c r="D2203" s="104">
        <f>Sheet1!O444</f>
        <v>42794</v>
      </c>
      <c r="E2203" s="104" t="str">
        <f>Sheet1!P444</f>
        <v>N-Grid NY/ Li  ($/therm)</v>
      </c>
      <c r="F2203" s="104" t="str">
        <f>Sheet1!Q444</f>
        <v>25-75K</v>
      </c>
      <c r="G2203" s="126" t="s">
        <v>91</v>
      </c>
      <c r="H2203" s="127">
        <f>IF(ISNUMBER((Sheet1!R444+$F$11/10)*VLOOKUP($B2203,$H$13:$J$17,2,0)),(Sheet1!R444+$F$11/10)*VLOOKUP($B2203,$H$13:$J$17,2,0),"N/A")</f>
        <v>0.52011282113449986</v>
      </c>
      <c r="I2203" s="124" t="s">
        <v>91</v>
      </c>
      <c r="J2203" s="127">
        <f>IF(ISNUMBER((Sheet1!S444+$F$11/10)*VLOOKUP($B2203,$H$13:$J$17,2,0)),(Sheet1!S444+$F$11/10)*VLOOKUP($B2203,$H$13:$J$17,2,0),"N/A")</f>
        <v>0.52604776125949992</v>
      </c>
      <c r="K2203" s="127" t="str">
        <f>IF(ISNUMBER((Sheet1!T444+$F$11/10)*VLOOKUP($B2203,$H$13:$J$17,2,0)),(Sheet1!T444+$F$11/10)*VLOOKUP($B2203,$H$13:$J$17,2,0),"N/A")</f>
        <v>N/A</v>
      </c>
    </row>
    <row r="2204" spans="2:11" x14ac:dyDescent="0.3">
      <c r="B2204" s="104" t="str">
        <f>Sheet1!M445</f>
        <v>NY</v>
      </c>
      <c r="C2204" s="104" t="str">
        <f>Sheet1!N445</f>
        <v>Gas</v>
      </c>
      <c r="D2204" s="104">
        <f>Sheet1!O445</f>
        <v>42794</v>
      </c>
      <c r="E2204" s="104" t="str">
        <f>Sheet1!P445</f>
        <v>N-Grid NY/ Li  ($/therm)</v>
      </c>
      <c r="F2204" s="104" t="str">
        <f>Sheet1!Q445</f>
        <v>75-125K</v>
      </c>
      <c r="G2204" s="126" t="s">
        <v>91</v>
      </c>
      <c r="H2204" s="127">
        <f>IF(ISNUMBER((Sheet1!R445+$F$11/10)*VLOOKUP($B2204,$H$13:$J$17,2,0)),(Sheet1!R445+$F$11/10)*VLOOKUP($B2204,$H$13:$J$17,2,0),"N/A")</f>
        <v>0.48441282113449996</v>
      </c>
      <c r="I2204" s="124" t="s">
        <v>91</v>
      </c>
      <c r="J2204" s="127">
        <f>IF(ISNUMBER((Sheet1!S445+$F$11/10)*VLOOKUP($B2204,$H$13:$J$17,2,0)),(Sheet1!S445+$F$11/10)*VLOOKUP($B2204,$H$13:$J$17,2,0),"N/A")</f>
        <v>0.49034776125950003</v>
      </c>
      <c r="K2204" s="127" t="str">
        <f>IF(ISNUMBER((Sheet1!T445+$F$11/10)*VLOOKUP($B2204,$H$13:$J$17,2,0)),(Sheet1!T445+$F$11/10)*VLOOKUP($B2204,$H$13:$J$17,2,0),"N/A")</f>
        <v>N/A</v>
      </c>
    </row>
    <row r="2205" spans="2:11" x14ac:dyDescent="0.3">
      <c r="B2205" s="104" t="str">
        <f>Sheet1!M446</f>
        <v>NY</v>
      </c>
      <c r="C2205" s="104" t="str">
        <f>Sheet1!N446</f>
        <v>Gas</v>
      </c>
      <c r="D2205" s="104">
        <f>Sheet1!O446</f>
        <v>42794</v>
      </c>
      <c r="E2205" s="104" t="str">
        <f>Sheet1!P446</f>
        <v>N-Grid NY/ Li  ($/therm)</v>
      </c>
      <c r="F2205" s="104" t="str">
        <f>Sheet1!Q446</f>
        <v>125-500K</v>
      </c>
      <c r="G2205" s="126" t="s">
        <v>91</v>
      </c>
      <c r="H2205" s="127">
        <f>IF(ISNUMBER((Sheet1!R446+$F$11/10)*VLOOKUP($B2205,$H$13:$J$17,2,0)),(Sheet1!R446+$F$11/10)*VLOOKUP($B2205,$H$13:$J$17,2,0),"N/A")</f>
        <v>0.47421282113449986</v>
      </c>
      <c r="I2205" s="124" t="s">
        <v>91</v>
      </c>
      <c r="J2205" s="127">
        <f>IF(ISNUMBER((Sheet1!S446+$F$11/10)*VLOOKUP($B2205,$H$13:$J$17,2,0)),(Sheet1!S446+$F$11/10)*VLOOKUP($B2205,$H$13:$J$17,2,0),"N/A")</f>
        <v>0.48014776125949998</v>
      </c>
      <c r="K2205" s="127" t="str">
        <f>IF(ISNUMBER((Sheet1!T446+$F$11/10)*VLOOKUP($B2205,$H$13:$J$17,2,0)),(Sheet1!T446+$F$11/10)*VLOOKUP($B2205,$H$13:$J$17,2,0),"N/A")</f>
        <v>N/A</v>
      </c>
    </row>
    <row r="2206" spans="2:11" x14ac:dyDescent="0.3">
      <c r="B2206" s="104" t="str">
        <f>Sheet1!M447</f>
        <v>NY</v>
      </c>
      <c r="C2206" s="104" t="str">
        <f>Sheet1!N447</f>
        <v>Gas</v>
      </c>
      <c r="D2206" s="104">
        <f>Sheet1!O447</f>
        <v>42794</v>
      </c>
      <c r="E2206" s="104" t="str">
        <f>Sheet1!P447</f>
        <v>N-Grid NY/ Li  ($/therm)</v>
      </c>
      <c r="F2206" s="104" t="str">
        <f>Sheet1!Q447</f>
        <v>500K+</v>
      </c>
      <c r="G2206" s="126" t="s">
        <v>91</v>
      </c>
      <c r="H2206" s="127">
        <f>IF(ISNUMBER((Sheet1!R447+$F$11/10)*VLOOKUP($B2206,$H$13:$J$17,2,0)),(Sheet1!R447+$F$11/10)*VLOOKUP($B2206,$H$13:$J$17,2,0),"N/A")</f>
        <v>0.45891282113449994</v>
      </c>
      <c r="I2206" s="124" t="s">
        <v>91</v>
      </c>
      <c r="J2206" s="127">
        <f>IF(ISNUMBER((Sheet1!S447+$F$11/10)*VLOOKUP($B2206,$H$13:$J$17,2,0)),(Sheet1!S447+$F$11/10)*VLOOKUP($B2206,$H$13:$J$17,2,0),"N/A")</f>
        <v>0.4648477612595</v>
      </c>
      <c r="K2206" s="127" t="str">
        <f>IF(ISNUMBER((Sheet1!T447+$F$11/10)*VLOOKUP($B2206,$H$13:$J$17,2,0)),(Sheet1!T447+$F$11/10)*VLOOKUP($B2206,$H$13:$J$17,2,0),"N/A")</f>
        <v>N/A</v>
      </c>
    </row>
    <row r="2207" spans="2:11" x14ac:dyDescent="0.3">
      <c r="B2207" s="104" t="str">
        <f>Sheet1!M448</f>
        <v>NY</v>
      </c>
      <c r="C2207" s="104" t="str">
        <f>Sheet1!N448</f>
        <v>Gas</v>
      </c>
      <c r="D2207" s="104">
        <f>Sheet1!O448</f>
        <v>42794</v>
      </c>
      <c r="E2207" s="104" t="str">
        <f>Sheet1!P448</f>
        <v>N-Grid NiMo ($/therm)</v>
      </c>
      <c r="F2207" s="104" t="str">
        <f>Sheet1!Q448</f>
        <v>0-25K</v>
      </c>
      <c r="G2207" s="126" t="s">
        <v>91</v>
      </c>
      <c r="H2207" s="127">
        <f>IF(ISNUMBER((Sheet1!R448+$F$11/10)*VLOOKUP($B2207,$H$13:$J$17,2,0)),(Sheet1!R448+$F$11/10)*VLOOKUP($B2207,$H$13:$J$17,2,0),"N/A")</f>
        <v>0.36298111409105077</v>
      </c>
      <c r="I2207" s="124" t="s">
        <v>91</v>
      </c>
      <c r="J2207" s="127">
        <f>IF(ISNUMBER((Sheet1!S448+$F$11/10)*VLOOKUP($B2207,$H$13:$J$17,2,0)),(Sheet1!S448+$F$11/10)*VLOOKUP($B2207,$H$13:$J$17,2,0),"N/A")</f>
        <v>0.37387930409105069</v>
      </c>
      <c r="K2207" s="127" t="str">
        <f>IF(ISNUMBER((Sheet1!T448+$F$11/10)*VLOOKUP($B2207,$H$13:$J$17,2,0)),(Sheet1!T448+$F$11/10)*VLOOKUP($B2207,$H$13:$J$17,2,0),"N/A")</f>
        <v>N/A</v>
      </c>
    </row>
    <row r="2208" spans="2:11" x14ac:dyDescent="0.3">
      <c r="B2208" s="104" t="str">
        <f>Sheet1!M449</f>
        <v>NY</v>
      </c>
      <c r="C2208" s="104" t="str">
        <f>Sheet1!N449</f>
        <v>Gas</v>
      </c>
      <c r="D2208" s="104">
        <f>Sheet1!O449</f>
        <v>42794</v>
      </c>
      <c r="E2208" s="104" t="str">
        <f>Sheet1!P449</f>
        <v>N-Grid NiMo ($/therm)</v>
      </c>
      <c r="F2208" s="104" t="str">
        <f>Sheet1!Q449</f>
        <v>25-75K</v>
      </c>
      <c r="G2208" s="126" t="s">
        <v>91</v>
      </c>
      <c r="H2208" s="127">
        <f>IF(ISNUMBER((Sheet1!R449+$F$11/10)*VLOOKUP($B2208,$H$13:$J$17,2,0)),(Sheet1!R449+$F$11/10)*VLOOKUP($B2208,$H$13:$J$17,2,0),"N/A")</f>
        <v>0.34258111409105074</v>
      </c>
      <c r="I2208" s="124" t="s">
        <v>91</v>
      </c>
      <c r="J2208" s="127">
        <f>IF(ISNUMBER((Sheet1!S449+$F$11/10)*VLOOKUP($B2208,$H$13:$J$17,2,0)),(Sheet1!S449+$F$11/10)*VLOOKUP($B2208,$H$13:$J$17,2,0),"N/A")</f>
        <v>0.35347930409105077</v>
      </c>
      <c r="K2208" s="127" t="str">
        <f>IF(ISNUMBER((Sheet1!T449+$F$11/10)*VLOOKUP($B2208,$H$13:$J$17,2,0)),(Sheet1!T449+$F$11/10)*VLOOKUP($B2208,$H$13:$J$17,2,0),"N/A")</f>
        <v>N/A</v>
      </c>
    </row>
    <row r="2209" spans="2:11" x14ac:dyDescent="0.3">
      <c r="B2209" s="104" t="str">
        <f>Sheet1!M450</f>
        <v>NY</v>
      </c>
      <c r="C2209" s="104" t="str">
        <f>Sheet1!N450</f>
        <v>Gas</v>
      </c>
      <c r="D2209" s="104">
        <f>Sheet1!O450</f>
        <v>42794</v>
      </c>
      <c r="E2209" s="104" t="str">
        <f>Sheet1!P450</f>
        <v>N-Grid NiMo ($/therm)</v>
      </c>
      <c r="F2209" s="104" t="str">
        <f>Sheet1!Q450</f>
        <v>75-125K</v>
      </c>
      <c r="G2209" s="126" t="s">
        <v>91</v>
      </c>
      <c r="H2209" s="127">
        <f>IF(ISNUMBER((Sheet1!R450+$F$11/10)*VLOOKUP($B2209,$H$13:$J$17,2,0)),(Sheet1!R450+$F$11/10)*VLOOKUP($B2209,$H$13:$J$17,2,0),"N/A")</f>
        <v>0.30688111409105079</v>
      </c>
      <c r="I2209" s="124" t="s">
        <v>91</v>
      </c>
      <c r="J2209" s="127">
        <f>IF(ISNUMBER((Sheet1!S450+$F$11/10)*VLOOKUP($B2209,$H$13:$J$17,2,0)),(Sheet1!S450+$F$11/10)*VLOOKUP($B2209,$H$13:$J$17,2,0),"N/A")</f>
        <v>0.31777930409105065</v>
      </c>
      <c r="K2209" s="127" t="str">
        <f>IF(ISNUMBER((Sheet1!T450+$F$11/10)*VLOOKUP($B2209,$H$13:$J$17,2,0)),(Sheet1!T450+$F$11/10)*VLOOKUP($B2209,$H$13:$J$17,2,0),"N/A")</f>
        <v>N/A</v>
      </c>
    </row>
    <row r="2210" spans="2:11" x14ac:dyDescent="0.3">
      <c r="B2210" s="104" t="str">
        <f>Sheet1!M451</f>
        <v>NY</v>
      </c>
      <c r="C2210" s="104" t="str">
        <f>Sheet1!N451</f>
        <v>Gas</v>
      </c>
      <c r="D2210" s="104">
        <f>Sheet1!O451</f>
        <v>42794</v>
      </c>
      <c r="E2210" s="104" t="str">
        <f>Sheet1!P451</f>
        <v>N-Grid NiMo ($/therm)</v>
      </c>
      <c r="F2210" s="104" t="str">
        <f>Sheet1!Q451</f>
        <v>125-500K</v>
      </c>
      <c r="G2210" s="126" t="s">
        <v>91</v>
      </c>
      <c r="H2210" s="127">
        <f>IF(ISNUMBER((Sheet1!R451+$F$11/10)*VLOOKUP($B2210,$H$13:$J$17,2,0)),(Sheet1!R451+$F$11/10)*VLOOKUP($B2210,$H$13:$J$17,2,0),"N/A")</f>
        <v>0.2966811140910508</v>
      </c>
      <c r="I2210" s="124" t="s">
        <v>91</v>
      </c>
      <c r="J2210" s="127">
        <f>IF(ISNUMBER((Sheet1!S451+$F$11/10)*VLOOKUP($B2210,$H$13:$J$17,2,0)),(Sheet1!S451+$F$11/10)*VLOOKUP($B2210,$H$13:$J$17,2,0),"N/A")</f>
        <v>0.30757930409105072</v>
      </c>
      <c r="K2210" s="127" t="str">
        <f>IF(ISNUMBER((Sheet1!T451+$F$11/10)*VLOOKUP($B2210,$H$13:$J$17,2,0)),(Sheet1!T451+$F$11/10)*VLOOKUP($B2210,$H$13:$J$17,2,0),"N/A")</f>
        <v>N/A</v>
      </c>
    </row>
    <row r="2211" spans="2:11" x14ac:dyDescent="0.3">
      <c r="B2211" s="104" t="str">
        <f>Sheet1!M452</f>
        <v>NY</v>
      </c>
      <c r="C2211" s="104" t="str">
        <f>Sheet1!N452</f>
        <v>Gas</v>
      </c>
      <c r="D2211" s="104">
        <f>Sheet1!O452</f>
        <v>42794</v>
      </c>
      <c r="E2211" s="104" t="str">
        <f>Sheet1!P452</f>
        <v>N-Grid NiMo ($/therm)</v>
      </c>
      <c r="F2211" s="104" t="str">
        <f>Sheet1!Q452</f>
        <v>500K+</v>
      </c>
      <c r="G2211" s="126" t="s">
        <v>91</v>
      </c>
      <c r="H2211" s="127">
        <f>IF(ISNUMBER((Sheet1!R452+$F$11/10)*VLOOKUP($B2211,$H$13:$J$17,2,0)),(Sheet1!R452+$F$11/10)*VLOOKUP($B2211,$H$13:$J$17,2,0),"N/A")</f>
        <v>0.28138111409105077</v>
      </c>
      <c r="I2211" s="124" t="s">
        <v>91</v>
      </c>
      <c r="J2211" s="127">
        <f>IF(ISNUMBER((Sheet1!S452+$F$11/10)*VLOOKUP($B2211,$H$13:$J$17,2,0)),(Sheet1!S452+$F$11/10)*VLOOKUP($B2211,$H$13:$J$17,2,0),"N/A")</f>
        <v>0.29227930409105074</v>
      </c>
      <c r="K2211" s="127" t="str">
        <f>IF(ISNUMBER((Sheet1!T452+$F$11/10)*VLOOKUP($B2211,$H$13:$J$17,2,0)),(Sheet1!T452+$F$11/10)*VLOOKUP($B2211,$H$13:$J$17,2,0),"N/A")</f>
        <v>N/A</v>
      </c>
    </row>
    <row r="2212" spans="2:11" x14ac:dyDescent="0.3">
      <c r="B2212" s="104" t="str">
        <f>Sheet1!M453</f>
        <v>NY</v>
      </c>
      <c r="C2212" s="104" t="str">
        <f>Sheet1!N453</f>
        <v>Gas</v>
      </c>
      <c r="D2212" s="104">
        <f>Sheet1!O453</f>
        <v>42794</v>
      </c>
      <c r="E2212" s="104" t="str">
        <f>Sheet1!P453</f>
        <v>Con Edison ($/therm)</v>
      </c>
      <c r="F2212" s="104" t="str">
        <f>Sheet1!Q453</f>
        <v>0-25K</v>
      </c>
      <c r="G2212" s="126" t="s">
        <v>91</v>
      </c>
      <c r="H2212" s="127">
        <f>IF(ISNUMBER((Sheet1!R453+$F$11/10)*VLOOKUP($B2212,$H$13:$J$17,2,0)),(Sheet1!R453+$F$11/10)*VLOOKUP($B2212,$H$13:$J$17,2,0),"N/A")</f>
        <v>0.50627800623000008</v>
      </c>
      <c r="I2212" s="124" t="s">
        <v>91</v>
      </c>
      <c r="J2212" s="127">
        <f>IF(ISNUMBER((Sheet1!S453+$F$11/10)*VLOOKUP($B2212,$H$13:$J$17,2,0)),(Sheet1!S453+$F$11/10)*VLOOKUP($B2212,$H$13:$J$17,2,0),"N/A")</f>
        <v>0.51483901349250005</v>
      </c>
      <c r="K2212" s="127" t="str">
        <f>IF(ISNUMBER((Sheet1!T453+$F$11/10)*VLOOKUP($B2212,$H$13:$J$17,2,0)),(Sheet1!T453+$F$11/10)*VLOOKUP($B2212,$H$13:$J$17,2,0),"N/A")</f>
        <v>N/A</v>
      </c>
    </row>
    <row r="2213" spans="2:11" x14ac:dyDescent="0.3">
      <c r="B2213" s="104" t="str">
        <f>Sheet1!M454</f>
        <v>NY</v>
      </c>
      <c r="C2213" s="104" t="str">
        <f>Sheet1!N454</f>
        <v>Gas</v>
      </c>
      <c r="D2213" s="104">
        <f>Sheet1!O454</f>
        <v>42794</v>
      </c>
      <c r="E2213" s="104" t="str">
        <f>Sheet1!P454</f>
        <v>Con Edison ($/therm)</v>
      </c>
      <c r="F2213" s="104" t="str">
        <f>Sheet1!Q454</f>
        <v>25-75K</v>
      </c>
      <c r="G2213" s="126" t="s">
        <v>91</v>
      </c>
      <c r="H2213" s="127">
        <f>IF(ISNUMBER((Sheet1!R454+$F$11/10)*VLOOKUP($B2213,$H$13:$J$17,2,0)),(Sheet1!R454+$F$11/10)*VLOOKUP($B2213,$H$13:$J$17,2,0),"N/A")</f>
        <v>0.4858780062300001</v>
      </c>
      <c r="I2213" s="124" t="s">
        <v>91</v>
      </c>
      <c r="J2213" s="127">
        <f>IF(ISNUMBER((Sheet1!S454+$F$11/10)*VLOOKUP($B2213,$H$13:$J$17,2,0)),(Sheet1!S454+$F$11/10)*VLOOKUP($B2213,$H$13:$J$17,2,0),"N/A")</f>
        <v>0.49443901349250008</v>
      </c>
      <c r="K2213" s="127" t="str">
        <f>IF(ISNUMBER((Sheet1!T454+$F$11/10)*VLOOKUP($B2213,$H$13:$J$17,2,0)),(Sheet1!T454+$F$11/10)*VLOOKUP($B2213,$H$13:$J$17,2,0),"N/A")</f>
        <v>N/A</v>
      </c>
    </row>
    <row r="2214" spans="2:11" x14ac:dyDescent="0.3">
      <c r="B2214" s="104" t="str">
        <f>Sheet1!M455</f>
        <v>NY</v>
      </c>
      <c r="C2214" s="104" t="str">
        <f>Sheet1!N455</f>
        <v>Gas</v>
      </c>
      <c r="D2214" s="104">
        <f>Sheet1!O455</f>
        <v>42794</v>
      </c>
      <c r="E2214" s="104" t="str">
        <f>Sheet1!P455</f>
        <v>Con Edison ($/therm)</v>
      </c>
      <c r="F2214" s="104" t="str">
        <f>Sheet1!Q455</f>
        <v>75-125K</v>
      </c>
      <c r="G2214" s="126" t="s">
        <v>91</v>
      </c>
      <c r="H2214" s="127">
        <f>IF(ISNUMBER((Sheet1!R455+$F$11/10)*VLOOKUP($B2214,$H$13:$J$17,2,0)),(Sheet1!R455+$F$11/10)*VLOOKUP($B2214,$H$13:$J$17,2,0),"N/A")</f>
        <v>0.45017800623000009</v>
      </c>
      <c r="I2214" s="124" t="s">
        <v>91</v>
      </c>
      <c r="J2214" s="127">
        <f>IF(ISNUMBER((Sheet1!S455+$F$11/10)*VLOOKUP($B2214,$H$13:$J$17,2,0)),(Sheet1!S455+$F$11/10)*VLOOKUP($B2214,$H$13:$J$17,2,0),"N/A")</f>
        <v>0.45873901349250001</v>
      </c>
      <c r="K2214" s="127" t="str">
        <f>IF(ISNUMBER((Sheet1!T455+$F$11/10)*VLOOKUP($B2214,$H$13:$J$17,2,0)),(Sheet1!T455+$F$11/10)*VLOOKUP($B2214,$H$13:$J$17,2,0),"N/A")</f>
        <v>N/A</v>
      </c>
    </row>
    <row r="2215" spans="2:11" x14ac:dyDescent="0.3">
      <c r="B2215" s="104" t="str">
        <f>Sheet1!M456</f>
        <v>NY</v>
      </c>
      <c r="C2215" s="104" t="str">
        <f>Sheet1!N456</f>
        <v>Gas</v>
      </c>
      <c r="D2215" s="104">
        <f>Sheet1!O456</f>
        <v>42794</v>
      </c>
      <c r="E2215" s="104" t="str">
        <f>Sheet1!P456</f>
        <v>Con Edison ($/therm)</v>
      </c>
      <c r="F2215" s="104" t="str">
        <f>Sheet1!Q456</f>
        <v>125-500K</v>
      </c>
      <c r="G2215" s="126" t="s">
        <v>91</v>
      </c>
      <c r="H2215" s="127">
        <f>IF(ISNUMBER((Sheet1!R456+$F$11/10)*VLOOKUP($B2215,$H$13:$J$17,2,0)),(Sheet1!R456+$F$11/10)*VLOOKUP($B2215,$H$13:$J$17,2,0),"N/A")</f>
        <v>0.43997800623000005</v>
      </c>
      <c r="I2215" s="124" t="s">
        <v>91</v>
      </c>
      <c r="J2215" s="127">
        <f>IF(ISNUMBER((Sheet1!S456+$F$11/10)*VLOOKUP($B2215,$H$13:$J$17,2,0)),(Sheet1!S456+$F$11/10)*VLOOKUP($B2215,$H$13:$J$17,2,0),"N/A")</f>
        <v>0.44853901349250003</v>
      </c>
      <c r="K2215" s="127" t="str">
        <f>IF(ISNUMBER((Sheet1!T456+$F$11/10)*VLOOKUP($B2215,$H$13:$J$17,2,0)),(Sheet1!T456+$F$11/10)*VLOOKUP($B2215,$H$13:$J$17,2,0),"N/A")</f>
        <v>N/A</v>
      </c>
    </row>
    <row r="2216" spans="2:11" x14ac:dyDescent="0.3">
      <c r="B2216" s="104" t="str">
        <f>Sheet1!M457</f>
        <v>NY</v>
      </c>
      <c r="C2216" s="104" t="str">
        <f>Sheet1!N457</f>
        <v>Gas</v>
      </c>
      <c r="D2216" s="104">
        <f>Sheet1!O457</f>
        <v>42794</v>
      </c>
      <c r="E2216" s="104" t="str">
        <f>Sheet1!P457</f>
        <v>Con Edison ($/therm)</v>
      </c>
      <c r="F2216" s="104" t="str">
        <f>Sheet1!Q457</f>
        <v>500K+</v>
      </c>
      <c r="G2216" s="126" t="s">
        <v>91</v>
      </c>
      <c r="H2216" s="127">
        <f>IF(ISNUMBER((Sheet1!R457+$F$11/10)*VLOOKUP($B2216,$H$13:$J$17,2,0)),(Sheet1!R457+$F$11/10)*VLOOKUP($B2216,$H$13:$J$17,2,0),"N/A")</f>
        <v>0.42467800623000007</v>
      </c>
      <c r="I2216" s="124" t="s">
        <v>91</v>
      </c>
      <c r="J2216" s="127">
        <f>IF(ISNUMBER((Sheet1!S457+$F$11/10)*VLOOKUP($B2216,$H$13:$J$17,2,0)),(Sheet1!S457+$F$11/10)*VLOOKUP($B2216,$H$13:$J$17,2,0),"N/A")</f>
        <v>0.43323901349250005</v>
      </c>
      <c r="K2216" s="127" t="str">
        <f>IF(ISNUMBER((Sheet1!T457+$F$11/10)*VLOOKUP($B2216,$H$13:$J$17,2,0)),(Sheet1!T457+$F$11/10)*VLOOKUP($B2216,$H$13:$J$17,2,0),"N/A")</f>
        <v>N/A</v>
      </c>
    </row>
    <row r="2217" spans="2:11" x14ac:dyDescent="0.3">
      <c r="B2217" s="104" t="str">
        <f>Sheet1!M458</f>
        <v>NY</v>
      </c>
      <c r="C2217" s="104" t="str">
        <f>Sheet1!N458</f>
        <v>Gas</v>
      </c>
      <c r="D2217" s="104">
        <f>Sheet1!O458</f>
        <v>42794</v>
      </c>
      <c r="E2217" s="104" t="str">
        <f>Sheet1!P458</f>
        <v>Nat Fuel ($/ccf)</v>
      </c>
      <c r="F2217" s="104" t="str">
        <f>Sheet1!Q458</f>
        <v>0-25K</v>
      </c>
      <c r="G2217" s="126" t="s">
        <v>91</v>
      </c>
      <c r="H2217" s="127">
        <f>IF(ISNUMBER((Sheet1!R458+$F$11/10)*VLOOKUP($B2217,$H$13:$J$17,2,0)),(Sheet1!R458+$F$11/10)*VLOOKUP($B2217,$H$13:$J$17,2,0),"N/A")</f>
        <v>0.40557214760778426</v>
      </c>
      <c r="I2217" s="124" t="s">
        <v>91</v>
      </c>
      <c r="J2217" s="127">
        <f>IF(ISNUMBER((Sheet1!S458+$F$11/10)*VLOOKUP($B2217,$H$13:$J$17,2,0)),(Sheet1!S458+$F$11/10)*VLOOKUP($B2217,$H$13:$J$17,2,0),"N/A")</f>
        <v>0.41538658760778435</v>
      </c>
      <c r="K2217" s="127" t="str">
        <f>IF(ISNUMBER((Sheet1!T458+$F$11/10)*VLOOKUP($B2217,$H$13:$J$17,2,0)),(Sheet1!T458+$F$11/10)*VLOOKUP($B2217,$H$13:$J$17,2,0),"N/A")</f>
        <v>N/A</v>
      </c>
    </row>
    <row r="2218" spans="2:11" x14ac:dyDescent="0.3">
      <c r="B2218" s="104" t="str">
        <f>Sheet1!M459</f>
        <v>NY</v>
      </c>
      <c r="C2218" s="104" t="str">
        <f>Sheet1!N459</f>
        <v>Gas</v>
      </c>
      <c r="D2218" s="104">
        <f>Sheet1!O459</f>
        <v>42794</v>
      </c>
      <c r="E2218" s="104" t="str">
        <f>Sheet1!P459</f>
        <v>Nat Fuel ($/ccf)</v>
      </c>
      <c r="F2218" s="104" t="str">
        <f>Sheet1!Q459</f>
        <v>25-75K</v>
      </c>
      <c r="G2218" s="126" t="s">
        <v>91</v>
      </c>
      <c r="H2218" s="127">
        <f>IF(ISNUMBER((Sheet1!R459+$F$11/10)*VLOOKUP($B2218,$H$13:$J$17,2,0)),(Sheet1!R459+$F$11/10)*VLOOKUP($B2218,$H$13:$J$17,2,0),"N/A")</f>
        <v>0.38517214760778423</v>
      </c>
      <c r="I2218" s="124" t="s">
        <v>91</v>
      </c>
      <c r="J2218" s="127">
        <f>IF(ISNUMBER((Sheet1!S459+$F$11/10)*VLOOKUP($B2218,$H$13:$J$17,2,0)),(Sheet1!S459+$F$11/10)*VLOOKUP($B2218,$H$13:$J$17,2,0),"N/A")</f>
        <v>0.39498658760778432</v>
      </c>
      <c r="K2218" s="127" t="str">
        <f>IF(ISNUMBER((Sheet1!T459+$F$11/10)*VLOOKUP($B2218,$H$13:$J$17,2,0)),(Sheet1!T459+$F$11/10)*VLOOKUP($B2218,$H$13:$J$17,2,0),"N/A")</f>
        <v>N/A</v>
      </c>
    </row>
    <row r="2219" spans="2:11" x14ac:dyDescent="0.3">
      <c r="B2219" s="104" t="str">
        <f>Sheet1!M460</f>
        <v>NY</v>
      </c>
      <c r="C2219" s="104" t="str">
        <f>Sheet1!N460</f>
        <v>Gas</v>
      </c>
      <c r="D2219" s="104">
        <f>Sheet1!O460</f>
        <v>42794</v>
      </c>
      <c r="E2219" s="104" t="str">
        <f>Sheet1!P460</f>
        <v>Nat Fuel ($/ccf)</v>
      </c>
      <c r="F2219" s="104" t="str">
        <f>Sheet1!Q460</f>
        <v>75-125K</v>
      </c>
      <c r="G2219" s="126" t="s">
        <v>91</v>
      </c>
      <c r="H2219" s="127">
        <f>IF(ISNUMBER((Sheet1!R460+$F$11/10)*VLOOKUP($B2219,$H$13:$J$17,2,0)),(Sheet1!R460+$F$11/10)*VLOOKUP($B2219,$H$13:$J$17,2,0),"N/A")</f>
        <v>0.34947214760778428</v>
      </c>
      <c r="I2219" s="124" t="s">
        <v>91</v>
      </c>
      <c r="J2219" s="127">
        <f>IF(ISNUMBER((Sheet1!S460+$F$11/10)*VLOOKUP($B2219,$H$13:$J$17,2,0)),(Sheet1!S460+$F$11/10)*VLOOKUP($B2219,$H$13:$J$17,2,0),"N/A")</f>
        <v>0.3592865876077842</v>
      </c>
      <c r="K2219" s="127" t="str">
        <f>IF(ISNUMBER((Sheet1!T460+$F$11/10)*VLOOKUP($B2219,$H$13:$J$17,2,0)),(Sheet1!T460+$F$11/10)*VLOOKUP($B2219,$H$13:$J$17,2,0),"N/A")</f>
        <v>N/A</v>
      </c>
    </row>
    <row r="2220" spans="2:11" x14ac:dyDescent="0.3">
      <c r="B2220" s="104" t="str">
        <f>Sheet1!M461</f>
        <v>NY</v>
      </c>
      <c r="C2220" s="104" t="str">
        <f>Sheet1!N461</f>
        <v>Gas</v>
      </c>
      <c r="D2220" s="104">
        <f>Sheet1!O461</f>
        <v>42794</v>
      </c>
      <c r="E2220" s="104" t="str">
        <f>Sheet1!P461</f>
        <v>Nat Fuel ($/ccf)</v>
      </c>
      <c r="F2220" s="104" t="str">
        <f>Sheet1!Q461</f>
        <v>125-500K</v>
      </c>
      <c r="G2220" s="126" t="s">
        <v>91</v>
      </c>
      <c r="H2220" s="127">
        <f>IF(ISNUMBER((Sheet1!R461+$F$11/10)*VLOOKUP($B2220,$H$13:$J$17,2,0)),(Sheet1!R461+$F$11/10)*VLOOKUP($B2220,$H$13:$J$17,2,0),"N/A")</f>
        <v>0.33927214760778424</v>
      </c>
      <c r="I2220" s="124" t="s">
        <v>91</v>
      </c>
      <c r="J2220" s="127">
        <f>IF(ISNUMBER((Sheet1!S461+$F$11/10)*VLOOKUP($B2220,$H$13:$J$17,2,0)),(Sheet1!S461+$F$11/10)*VLOOKUP($B2220,$H$13:$J$17,2,0),"N/A")</f>
        <v>0.34908658760778427</v>
      </c>
      <c r="K2220" s="127" t="str">
        <f>IF(ISNUMBER((Sheet1!T461+$F$11/10)*VLOOKUP($B2220,$H$13:$J$17,2,0)),(Sheet1!T461+$F$11/10)*VLOOKUP($B2220,$H$13:$J$17,2,0),"N/A")</f>
        <v>N/A</v>
      </c>
    </row>
    <row r="2221" spans="2:11" x14ac:dyDescent="0.3">
      <c r="B2221" s="104" t="str">
        <f>Sheet1!M462</f>
        <v>NY</v>
      </c>
      <c r="C2221" s="104" t="str">
        <f>Sheet1!N462</f>
        <v>Gas</v>
      </c>
      <c r="D2221" s="104">
        <f>Sheet1!O462</f>
        <v>42794</v>
      </c>
      <c r="E2221" s="104" t="str">
        <f>Sheet1!P462</f>
        <v>Nat Fuel ($/ccf)</v>
      </c>
      <c r="F2221" s="104" t="str">
        <f>Sheet1!Q462</f>
        <v>500K+</v>
      </c>
      <c r="G2221" s="126" t="s">
        <v>91</v>
      </c>
      <c r="H2221" s="127">
        <f>IF(ISNUMBER((Sheet1!R462+$F$11/10)*VLOOKUP($B2221,$H$13:$J$17,2,0)),(Sheet1!R462+$F$11/10)*VLOOKUP($B2221,$H$13:$J$17,2,0),"N/A")</f>
        <v>0.32397214760778426</v>
      </c>
      <c r="I2221" s="124" t="s">
        <v>91</v>
      </c>
      <c r="J2221" s="127">
        <f>IF(ISNUMBER((Sheet1!S462+$F$11/10)*VLOOKUP($B2221,$H$13:$J$17,2,0)),(Sheet1!S462+$F$11/10)*VLOOKUP($B2221,$H$13:$J$17,2,0),"N/A")</f>
        <v>0.33378658760778424</v>
      </c>
      <c r="K2221" s="127" t="str">
        <f>IF(ISNUMBER((Sheet1!T462+$F$11/10)*VLOOKUP($B2221,$H$13:$J$17,2,0)),(Sheet1!T462+$F$11/10)*VLOOKUP($B2221,$H$13:$J$17,2,0),"N/A")</f>
        <v>N/A</v>
      </c>
    </row>
    <row r="2222" spans="2:11" x14ac:dyDescent="0.3">
      <c r="B2222" s="104" t="str">
        <f>Sheet1!M463</f>
        <v>NY</v>
      </c>
      <c r="C2222" s="104" t="str">
        <f>Sheet1!N463</f>
        <v>Gas</v>
      </c>
      <c r="D2222" s="104">
        <f>Sheet1!O463</f>
        <v>42794</v>
      </c>
      <c r="E2222" s="104" t="str">
        <f>Sheet1!P463</f>
        <v>NYSEG ($/therm)</v>
      </c>
      <c r="F2222" s="104" t="str">
        <f>Sheet1!Q463</f>
        <v>0-25K</v>
      </c>
      <c r="G2222" s="126" t="s">
        <v>91</v>
      </c>
      <c r="H2222" s="127">
        <f>IF(ISNUMBER((Sheet1!R463+$F$11/10)*VLOOKUP($B2222,$H$13:$J$17,2,0)),(Sheet1!R463+$F$11/10)*VLOOKUP($B2222,$H$13:$J$17,2,0),"N/A")</f>
        <v>0.42700660836723731</v>
      </c>
      <c r="I2222" s="124" t="s">
        <v>91</v>
      </c>
      <c r="J2222" s="127">
        <f>IF(ISNUMBER((Sheet1!S463+$F$11/10)*VLOOKUP($B2222,$H$13:$J$17,2,0)),(Sheet1!S463+$F$11/10)*VLOOKUP($B2222,$H$13:$J$17,2,0),"N/A")</f>
        <v>0.43271049299223718</v>
      </c>
      <c r="K2222" s="127" t="str">
        <f>IF(ISNUMBER((Sheet1!T463+$F$11/10)*VLOOKUP($B2222,$H$13:$J$17,2,0)),(Sheet1!T463+$F$11/10)*VLOOKUP($B2222,$H$13:$J$17,2,0),"N/A")</f>
        <v>N/A</v>
      </c>
    </row>
    <row r="2223" spans="2:11" x14ac:dyDescent="0.3">
      <c r="B2223" s="104" t="str">
        <f>Sheet1!M464</f>
        <v>NY</v>
      </c>
      <c r="C2223" s="104" t="str">
        <f>Sheet1!N464</f>
        <v>Gas</v>
      </c>
      <c r="D2223" s="104">
        <f>Sheet1!O464</f>
        <v>42794</v>
      </c>
      <c r="E2223" s="104" t="str">
        <f>Sheet1!P464</f>
        <v>NYSEG ($/therm)</v>
      </c>
      <c r="F2223" s="104" t="str">
        <f>Sheet1!Q464</f>
        <v>25-75K</v>
      </c>
      <c r="G2223" s="126" t="s">
        <v>91</v>
      </c>
      <c r="H2223" s="127">
        <f>IF(ISNUMBER((Sheet1!R464+$F$11/10)*VLOOKUP($B2223,$H$13:$J$17,2,0)),(Sheet1!R464+$F$11/10)*VLOOKUP($B2223,$H$13:$J$17,2,0),"N/A")</f>
        <v>0.40660660836723728</v>
      </c>
      <c r="I2223" s="124" t="s">
        <v>91</v>
      </c>
      <c r="J2223" s="127">
        <f>IF(ISNUMBER((Sheet1!S464+$F$11/10)*VLOOKUP($B2223,$H$13:$J$17,2,0)),(Sheet1!S464+$F$11/10)*VLOOKUP($B2223,$H$13:$J$17,2,0),"N/A")</f>
        <v>0.41231049299223727</v>
      </c>
      <c r="K2223" s="127" t="str">
        <f>IF(ISNUMBER((Sheet1!T464+$F$11/10)*VLOOKUP($B2223,$H$13:$J$17,2,0)),(Sheet1!T464+$F$11/10)*VLOOKUP($B2223,$H$13:$J$17,2,0),"N/A")</f>
        <v>N/A</v>
      </c>
    </row>
    <row r="2224" spans="2:11" x14ac:dyDescent="0.3">
      <c r="B2224" s="104" t="str">
        <f>Sheet1!M465</f>
        <v>NY</v>
      </c>
      <c r="C2224" s="104" t="str">
        <f>Sheet1!N465</f>
        <v>Gas</v>
      </c>
      <c r="D2224" s="104">
        <f>Sheet1!O465</f>
        <v>42794</v>
      </c>
      <c r="E2224" s="104" t="str">
        <f>Sheet1!P465</f>
        <v>NYSEG ($/therm)</v>
      </c>
      <c r="F2224" s="104" t="str">
        <f>Sheet1!Q465</f>
        <v>75-125K</v>
      </c>
      <c r="G2224" s="126" t="s">
        <v>91</v>
      </c>
      <c r="H2224" s="127">
        <f>IF(ISNUMBER((Sheet1!R465+$F$11/10)*VLOOKUP($B2224,$H$13:$J$17,2,0)),(Sheet1!R465+$F$11/10)*VLOOKUP($B2224,$H$13:$J$17,2,0),"N/A")</f>
        <v>0.37090660836723716</v>
      </c>
      <c r="I2224" s="124" t="s">
        <v>91</v>
      </c>
      <c r="J2224" s="127">
        <f>IF(ISNUMBER((Sheet1!S465+$F$11/10)*VLOOKUP($B2224,$H$13:$J$17,2,0)),(Sheet1!S465+$F$11/10)*VLOOKUP($B2224,$H$13:$J$17,2,0),"N/A")</f>
        <v>0.37661049299223726</v>
      </c>
      <c r="K2224" s="127" t="str">
        <f>IF(ISNUMBER((Sheet1!T465+$F$11/10)*VLOOKUP($B2224,$H$13:$J$17,2,0)),(Sheet1!T465+$F$11/10)*VLOOKUP($B2224,$H$13:$J$17,2,0),"N/A")</f>
        <v>N/A</v>
      </c>
    </row>
    <row r="2225" spans="2:11" x14ac:dyDescent="0.3">
      <c r="B2225" s="104" t="str">
        <f>Sheet1!M466</f>
        <v>NY</v>
      </c>
      <c r="C2225" s="104" t="str">
        <f>Sheet1!N466</f>
        <v>Gas</v>
      </c>
      <c r="D2225" s="104">
        <f>Sheet1!O466</f>
        <v>42794</v>
      </c>
      <c r="E2225" s="104" t="str">
        <f>Sheet1!P466</f>
        <v>NYSEG ($/therm)</v>
      </c>
      <c r="F2225" s="104" t="str">
        <f>Sheet1!Q466</f>
        <v>125-500K</v>
      </c>
      <c r="G2225" s="126" t="s">
        <v>91</v>
      </c>
      <c r="H2225" s="127">
        <f>IF(ISNUMBER((Sheet1!R466+$F$11/10)*VLOOKUP($B2225,$H$13:$J$17,2,0)),(Sheet1!R466+$F$11/10)*VLOOKUP($B2225,$H$13:$J$17,2,0),"N/A")</f>
        <v>0.36070660836723722</v>
      </c>
      <c r="I2225" s="124" t="s">
        <v>91</v>
      </c>
      <c r="J2225" s="127">
        <f>IF(ISNUMBER((Sheet1!S466+$F$11/10)*VLOOKUP($B2225,$H$13:$J$17,2,0)),(Sheet1!S466+$F$11/10)*VLOOKUP($B2225,$H$13:$J$17,2,0),"N/A")</f>
        <v>0.36641049299223721</v>
      </c>
      <c r="K2225" s="127" t="str">
        <f>IF(ISNUMBER((Sheet1!T466+$F$11/10)*VLOOKUP($B2225,$H$13:$J$17,2,0)),(Sheet1!T466+$F$11/10)*VLOOKUP($B2225,$H$13:$J$17,2,0),"N/A")</f>
        <v>N/A</v>
      </c>
    </row>
    <row r="2226" spans="2:11" x14ac:dyDescent="0.3">
      <c r="B2226" s="104" t="str">
        <f>Sheet1!M467</f>
        <v>NY</v>
      </c>
      <c r="C2226" s="104" t="str">
        <f>Sheet1!N467</f>
        <v>Gas</v>
      </c>
      <c r="D2226" s="104">
        <f>Sheet1!O467</f>
        <v>42794</v>
      </c>
      <c r="E2226" s="104" t="str">
        <f>Sheet1!P467</f>
        <v>NYSEG ($/therm)</v>
      </c>
      <c r="F2226" s="104" t="str">
        <f>Sheet1!Q467</f>
        <v>500K+</v>
      </c>
      <c r="G2226" s="126" t="s">
        <v>91</v>
      </c>
      <c r="H2226" s="127">
        <f>IF(ISNUMBER((Sheet1!R467+$F$11/10)*VLOOKUP($B2226,$H$13:$J$17,2,0)),(Sheet1!R467+$F$11/10)*VLOOKUP($B2226,$H$13:$J$17,2,0),"N/A")</f>
        <v>0.34540660836723719</v>
      </c>
      <c r="I2226" s="124" t="s">
        <v>91</v>
      </c>
      <c r="J2226" s="127">
        <f>IF(ISNUMBER((Sheet1!S467+$F$11/10)*VLOOKUP($B2226,$H$13:$J$17,2,0)),(Sheet1!S467+$F$11/10)*VLOOKUP($B2226,$H$13:$J$17,2,0),"N/A")</f>
        <v>0.35111049299223729</v>
      </c>
      <c r="K2226" s="127" t="str">
        <f>IF(ISNUMBER((Sheet1!T467+$F$11/10)*VLOOKUP($B2226,$H$13:$J$17,2,0)),(Sheet1!T467+$F$11/10)*VLOOKUP($B2226,$H$13:$J$17,2,0),"N/A")</f>
        <v>N/A</v>
      </c>
    </row>
    <row r="2227" spans="2:11" x14ac:dyDescent="0.3">
      <c r="B2227" s="104" t="str">
        <f>Sheet1!M468</f>
        <v>NY</v>
      </c>
      <c r="C2227" s="104" t="str">
        <f>Sheet1!N468</f>
        <v>Gas</v>
      </c>
      <c r="D2227" s="104">
        <f>Sheet1!O468</f>
        <v>42794</v>
      </c>
      <c r="E2227" s="104" t="str">
        <f>Sheet1!P468</f>
        <v>RGE ($/therm)</v>
      </c>
      <c r="F2227" s="104" t="str">
        <f>Sheet1!Q468</f>
        <v>0-25K</v>
      </c>
      <c r="G2227" s="126" t="s">
        <v>91</v>
      </c>
      <c r="H2227" s="127">
        <f>IF(ISNUMBER((Sheet1!R468+$F$11/10)*VLOOKUP($B2227,$H$13:$J$17,2,0)),(Sheet1!R468+$F$11/10)*VLOOKUP($B2227,$H$13:$J$17,2,0),"N/A")</f>
        <v>0.38738485777334342</v>
      </c>
      <c r="I2227" s="124" t="s">
        <v>91</v>
      </c>
      <c r="J2227" s="127">
        <f>IF(ISNUMBER((Sheet1!S468+$F$11/10)*VLOOKUP($B2227,$H$13:$J$17,2,0)),(Sheet1!S468+$F$11/10)*VLOOKUP($B2227,$H$13:$J$17,2,0),"N/A")</f>
        <v>0.39354922777334334</v>
      </c>
      <c r="K2227" s="127" t="str">
        <f>IF(ISNUMBER((Sheet1!T468+$F$11/10)*VLOOKUP($B2227,$H$13:$J$17,2,0)),(Sheet1!T468+$F$11/10)*VLOOKUP($B2227,$H$13:$J$17,2,0),"N/A")</f>
        <v>N/A</v>
      </c>
    </row>
    <row r="2228" spans="2:11" x14ac:dyDescent="0.3">
      <c r="B2228" s="104" t="str">
        <f>Sheet1!M469</f>
        <v>NY</v>
      </c>
      <c r="C2228" s="104" t="str">
        <f>Sheet1!N469</f>
        <v>Gas</v>
      </c>
      <c r="D2228" s="104">
        <f>Sheet1!O469</f>
        <v>42794</v>
      </c>
      <c r="E2228" s="104" t="str">
        <f>Sheet1!P469</f>
        <v>RGE ($/therm)</v>
      </c>
      <c r="F2228" s="104" t="str">
        <f>Sheet1!Q469</f>
        <v>25-75K</v>
      </c>
      <c r="G2228" s="126" t="s">
        <v>91</v>
      </c>
      <c r="H2228" s="127">
        <f>IF(ISNUMBER((Sheet1!R469+$F$11/10)*VLOOKUP($B2228,$H$13:$J$17,2,0)),(Sheet1!R469+$F$11/10)*VLOOKUP($B2228,$H$13:$J$17,2,0),"N/A")</f>
        <v>0.36698485777334339</v>
      </c>
      <c r="I2228" s="124" t="s">
        <v>91</v>
      </c>
      <c r="J2228" s="127">
        <f>IF(ISNUMBER((Sheet1!S469+$F$11/10)*VLOOKUP($B2228,$H$13:$J$17,2,0)),(Sheet1!S469+$F$11/10)*VLOOKUP($B2228,$H$13:$J$17,2,0),"N/A")</f>
        <v>0.37314922777334336</v>
      </c>
      <c r="K2228" s="127" t="str">
        <f>IF(ISNUMBER((Sheet1!T469+$F$11/10)*VLOOKUP($B2228,$H$13:$J$17,2,0)),(Sheet1!T469+$F$11/10)*VLOOKUP($B2228,$H$13:$J$17,2,0),"N/A")</f>
        <v>N/A</v>
      </c>
    </row>
    <row r="2229" spans="2:11" x14ac:dyDescent="0.3">
      <c r="B2229" s="104" t="str">
        <f>Sheet1!M470</f>
        <v>NY</v>
      </c>
      <c r="C2229" s="104" t="str">
        <f>Sheet1!N470</f>
        <v>Gas</v>
      </c>
      <c r="D2229" s="104">
        <f>Sheet1!O470</f>
        <v>42794</v>
      </c>
      <c r="E2229" s="104" t="str">
        <f>Sheet1!P470</f>
        <v>RGE ($/therm)</v>
      </c>
      <c r="F2229" s="104" t="str">
        <f>Sheet1!Q470</f>
        <v>75-125K</v>
      </c>
      <c r="G2229" s="126" t="s">
        <v>91</v>
      </c>
      <c r="H2229" s="127">
        <f>IF(ISNUMBER((Sheet1!R470+$F$11/10)*VLOOKUP($B2229,$H$13:$J$17,2,0)),(Sheet1!R470+$F$11/10)*VLOOKUP($B2229,$H$13:$J$17,2,0),"N/A")</f>
        <v>0.33128485777334343</v>
      </c>
      <c r="I2229" s="124" t="s">
        <v>91</v>
      </c>
      <c r="J2229" s="127">
        <f>IF(ISNUMBER((Sheet1!S470+$F$11/10)*VLOOKUP($B2229,$H$13:$J$17,2,0)),(Sheet1!S470+$F$11/10)*VLOOKUP($B2229,$H$13:$J$17,2,0),"N/A")</f>
        <v>0.33744922777334335</v>
      </c>
      <c r="K2229" s="127" t="str">
        <f>IF(ISNUMBER((Sheet1!T470+$F$11/10)*VLOOKUP($B2229,$H$13:$J$17,2,0)),(Sheet1!T470+$F$11/10)*VLOOKUP($B2229,$H$13:$J$17,2,0),"N/A")</f>
        <v>N/A</v>
      </c>
    </row>
    <row r="2230" spans="2:11" x14ac:dyDescent="0.3">
      <c r="B2230" s="104" t="str">
        <f>Sheet1!M471</f>
        <v>NY</v>
      </c>
      <c r="C2230" s="104" t="str">
        <f>Sheet1!N471</f>
        <v>Gas</v>
      </c>
      <c r="D2230" s="104">
        <f>Sheet1!O471</f>
        <v>42794</v>
      </c>
      <c r="E2230" s="104" t="str">
        <f>Sheet1!P471</f>
        <v>RGE ($/therm)</v>
      </c>
      <c r="F2230" s="104" t="str">
        <f>Sheet1!Q471</f>
        <v>125-500K</v>
      </c>
      <c r="G2230" s="126" t="s">
        <v>91</v>
      </c>
      <c r="H2230" s="127">
        <f>IF(ISNUMBER((Sheet1!R471+$F$11/10)*VLOOKUP($B2230,$H$13:$J$17,2,0)),(Sheet1!R471+$F$11/10)*VLOOKUP($B2230,$H$13:$J$17,2,0),"N/A")</f>
        <v>0.32108485777334339</v>
      </c>
      <c r="I2230" s="124" t="s">
        <v>91</v>
      </c>
      <c r="J2230" s="127">
        <f>IF(ISNUMBER((Sheet1!S471+$F$11/10)*VLOOKUP($B2230,$H$13:$J$17,2,0)),(Sheet1!S471+$F$11/10)*VLOOKUP($B2230,$H$13:$J$17,2,0),"N/A")</f>
        <v>0.32724922777334331</v>
      </c>
      <c r="K2230" s="127" t="str">
        <f>IF(ISNUMBER((Sheet1!T471+$F$11/10)*VLOOKUP($B2230,$H$13:$J$17,2,0)),(Sheet1!T471+$F$11/10)*VLOOKUP($B2230,$H$13:$J$17,2,0),"N/A")</f>
        <v>N/A</v>
      </c>
    </row>
    <row r="2231" spans="2:11" x14ac:dyDescent="0.3">
      <c r="B2231" s="104" t="str">
        <f>Sheet1!M472</f>
        <v>NY</v>
      </c>
      <c r="C2231" s="104" t="str">
        <f>Sheet1!N472</f>
        <v>Gas</v>
      </c>
      <c r="D2231" s="104">
        <f>Sheet1!O472</f>
        <v>42794</v>
      </c>
      <c r="E2231" s="104" t="str">
        <f>Sheet1!P472</f>
        <v>RGE ($/therm)</v>
      </c>
      <c r="F2231" s="104" t="str">
        <f>Sheet1!Q472</f>
        <v>500K+</v>
      </c>
      <c r="G2231" s="126" t="s">
        <v>91</v>
      </c>
      <c r="H2231" s="127">
        <f>IF(ISNUMBER((Sheet1!R472+$F$11/10)*VLOOKUP($B2231,$H$13:$J$17,2,0)),(Sheet1!R472+$F$11/10)*VLOOKUP($B2231,$H$13:$J$17,2,0),"N/A")</f>
        <v>0.30578485777334341</v>
      </c>
      <c r="I2231" s="124" t="s">
        <v>91</v>
      </c>
      <c r="J2231" s="127">
        <f>IF(ISNUMBER((Sheet1!S472+$F$11/10)*VLOOKUP($B2231,$H$13:$J$17,2,0)),(Sheet1!S472+$F$11/10)*VLOOKUP($B2231,$H$13:$J$17,2,0),"N/A")</f>
        <v>0.31194922777334338</v>
      </c>
      <c r="K2231" s="127" t="str">
        <f>IF(ISNUMBER((Sheet1!T472+$F$11/10)*VLOOKUP($B2231,$H$13:$J$17,2,0)),(Sheet1!T472+$F$11/10)*VLOOKUP($B2231,$H$13:$J$17,2,0),"N/A")</f>
        <v>N/A</v>
      </c>
    </row>
    <row r="2232" spans="2:11" x14ac:dyDescent="0.3">
      <c r="B2232" s="104" t="str">
        <f>Sheet1!M473</f>
        <v>NY</v>
      </c>
      <c r="C2232" s="104" t="str">
        <f>Sheet1!N473</f>
        <v>Gas</v>
      </c>
      <c r="D2232" s="104">
        <f>Sheet1!O473</f>
        <v>42794</v>
      </c>
      <c r="E2232" s="104" t="str">
        <f>Sheet1!P473</f>
        <v>O&amp;R ($/ccf)</v>
      </c>
      <c r="F2232" s="104" t="str">
        <f>Sheet1!Q473</f>
        <v>0-25K</v>
      </c>
      <c r="G2232" s="126" t="s">
        <v>91</v>
      </c>
      <c r="H2232" s="127">
        <f>IF(ISNUMBER((Sheet1!R473+$F$11/10)*VLOOKUP($B2232,$H$13:$J$17,2,0)),(Sheet1!R473+$F$11/10)*VLOOKUP($B2232,$H$13:$J$17,2,0),"N/A")</f>
        <v>0.52395894811499999</v>
      </c>
      <c r="I2232" s="124" t="s">
        <v>91</v>
      </c>
      <c r="J2232" s="127">
        <f>IF(ISNUMBER((Sheet1!S473+$F$11/10)*VLOOKUP($B2232,$H$13:$J$17,2,0)),(Sheet1!S473+$F$11/10)*VLOOKUP($B2232,$H$13:$J$17,2,0),"N/A")</f>
        <v>0.52976867284874996</v>
      </c>
      <c r="K2232" s="127" t="str">
        <f>IF(ISNUMBER((Sheet1!T473+$F$11/10)*VLOOKUP($B2232,$H$13:$J$17,2,0)),(Sheet1!T473+$F$11/10)*VLOOKUP($B2232,$H$13:$J$17,2,0),"N/A")</f>
        <v>N/A</v>
      </c>
    </row>
    <row r="2233" spans="2:11" x14ac:dyDescent="0.3">
      <c r="B2233" s="104" t="str">
        <f>Sheet1!M474</f>
        <v>NY</v>
      </c>
      <c r="C2233" s="104" t="str">
        <f>Sheet1!N474</f>
        <v>Gas</v>
      </c>
      <c r="D2233" s="104">
        <f>Sheet1!O474</f>
        <v>42794</v>
      </c>
      <c r="E2233" s="104" t="str">
        <f>Sheet1!P474</f>
        <v>O&amp;R ($/ccf)</v>
      </c>
      <c r="F2233" s="104" t="str">
        <f>Sheet1!Q474</f>
        <v>25-75K</v>
      </c>
      <c r="G2233" s="126" t="s">
        <v>91</v>
      </c>
      <c r="H2233" s="127">
        <f>IF(ISNUMBER((Sheet1!R474+$F$11/10)*VLOOKUP($B2233,$H$13:$J$17,2,0)),(Sheet1!R474+$F$11/10)*VLOOKUP($B2233,$H$13:$J$17,2,0),"N/A")</f>
        <v>0.50355894811500002</v>
      </c>
      <c r="I2233" s="124" t="s">
        <v>91</v>
      </c>
      <c r="J2233" s="127">
        <f>IF(ISNUMBER((Sheet1!S474+$F$11/10)*VLOOKUP($B2233,$H$13:$J$17,2,0)),(Sheet1!S474+$F$11/10)*VLOOKUP($B2233,$H$13:$J$17,2,0),"N/A")</f>
        <v>0.50936867284875009</v>
      </c>
      <c r="K2233" s="127" t="str">
        <f>IF(ISNUMBER((Sheet1!T474+$F$11/10)*VLOOKUP($B2233,$H$13:$J$17,2,0)),(Sheet1!T474+$F$11/10)*VLOOKUP($B2233,$H$13:$J$17,2,0),"N/A")</f>
        <v>N/A</v>
      </c>
    </row>
    <row r="2234" spans="2:11" x14ac:dyDescent="0.3">
      <c r="B2234" s="104" t="str">
        <f>Sheet1!M475</f>
        <v>NY</v>
      </c>
      <c r="C2234" s="104" t="str">
        <f>Sheet1!N475</f>
        <v>Gas</v>
      </c>
      <c r="D2234" s="104">
        <f>Sheet1!O475</f>
        <v>42794</v>
      </c>
      <c r="E2234" s="104" t="str">
        <f>Sheet1!P475</f>
        <v>O&amp;R ($/ccf)</v>
      </c>
      <c r="F2234" s="104" t="str">
        <f>Sheet1!Q475</f>
        <v>75-125K</v>
      </c>
      <c r="G2234" s="126" t="s">
        <v>91</v>
      </c>
      <c r="H2234" s="127">
        <f>IF(ISNUMBER((Sheet1!R475+$F$11/10)*VLOOKUP($B2234,$H$13:$J$17,2,0)),(Sheet1!R475+$F$11/10)*VLOOKUP($B2234,$H$13:$J$17,2,0),"N/A")</f>
        <v>0.46785894811500001</v>
      </c>
      <c r="I2234" s="124" t="s">
        <v>91</v>
      </c>
      <c r="J2234" s="127">
        <f>IF(ISNUMBER((Sheet1!S475+$F$11/10)*VLOOKUP($B2234,$H$13:$J$17,2,0)),(Sheet1!S475+$F$11/10)*VLOOKUP($B2234,$H$13:$J$17,2,0),"N/A")</f>
        <v>0.47366867284875003</v>
      </c>
      <c r="K2234" s="127" t="str">
        <f>IF(ISNUMBER((Sheet1!T475+$F$11/10)*VLOOKUP($B2234,$H$13:$J$17,2,0)),(Sheet1!T475+$F$11/10)*VLOOKUP($B2234,$H$13:$J$17,2,0),"N/A")</f>
        <v>N/A</v>
      </c>
    </row>
    <row r="2235" spans="2:11" x14ac:dyDescent="0.3">
      <c r="B2235" s="104" t="str">
        <f>Sheet1!M476</f>
        <v>NY</v>
      </c>
      <c r="C2235" s="104" t="str">
        <f>Sheet1!N476</f>
        <v>Gas</v>
      </c>
      <c r="D2235" s="104">
        <f>Sheet1!O476</f>
        <v>42794</v>
      </c>
      <c r="E2235" s="104" t="str">
        <f>Sheet1!P476</f>
        <v>O&amp;R ($/ccf)</v>
      </c>
      <c r="F2235" s="104" t="str">
        <f>Sheet1!Q476</f>
        <v>125-500K</v>
      </c>
      <c r="G2235" s="126" t="s">
        <v>91</v>
      </c>
      <c r="H2235" s="127">
        <f>IF(ISNUMBER((Sheet1!R476+$F$11/10)*VLOOKUP($B2235,$H$13:$J$17,2,0)),(Sheet1!R476+$F$11/10)*VLOOKUP($B2235,$H$13:$J$17,2,0),"N/A")</f>
        <v>0.45765894811500002</v>
      </c>
      <c r="I2235" s="124" t="s">
        <v>91</v>
      </c>
      <c r="J2235" s="127">
        <f>IF(ISNUMBER((Sheet1!S476+$F$11/10)*VLOOKUP($B2235,$H$13:$J$17,2,0)),(Sheet1!S476+$F$11/10)*VLOOKUP($B2235,$H$13:$J$17,2,0),"N/A")</f>
        <v>0.46346867284875004</v>
      </c>
      <c r="K2235" s="127" t="str">
        <f>IF(ISNUMBER((Sheet1!T476+$F$11/10)*VLOOKUP($B2235,$H$13:$J$17,2,0)),(Sheet1!T476+$F$11/10)*VLOOKUP($B2235,$H$13:$J$17,2,0),"N/A")</f>
        <v>N/A</v>
      </c>
    </row>
    <row r="2236" spans="2:11" x14ac:dyDescent="0.3">
      <c r="B2236" s="104" t="str">
        <f>Sheet1!M477</f>
        <v>NY</v>
      </c>
      <c r="C2236" s="104" t="str">
        <f>Sheet1!N477</f>
        <v>Gas</v>
      </c>
      <c r="D2236" s="104">
        <f>Sheet1!O477</f>
        <v>42794</v>
      </c>
      <c r="E2236" s="104" t="str">
        <f>Sheet1!P477</f>
        <v>O&amp;R ($/ccf)</v>
      </c>
      <c r="F2236" s="104" t="str">
        <f>Sheet1!Q477</f>
        <v>500K+</v>
      </c>
      <c r="G2236" s="126" t="s">
        <v>91</v>
      </c>
      <c r="H2236" s="127">
        <f>IF(ISNUMBER((Sheet1!R477+$F$11/10)*VLOOKUP($B2236,$H$13:$J$17,2,0)),(Sheet1!R477+$F$11/10)*VLOOKUP($B2236,$H$13:$J$17,2,0),"N/A")</f>
        <v>0.44235894811499998</v>
      </c>
      <c r="I2236" s="124" t="s">
        <v>91</v>
      </c>
      <c r="J2236" s="127">
        <f>IF(ISNUMBER((Sheet1!S477+$F$11/10)*VLOOKUP($B2236,$H$13:$J$17,2,0)),(Sheet1!S477+$F$11/10)*VLOOKUP($B2236,$H$13:$J$17,2,0),"N/A")</f>
        <v>0.44816867284875</v>
      </c>
      <c r="K2236" s="127" t="str">
        <f>IF(ISNUMBER((Sheet1!T477+$F$11/10)*VLOOKUP($B2236,$H$13:$J$17,2,0)),(Sheet1!T477+$F$11/10)*VLOOKUP($B2236,$H$13:$J$17,2,0),"N/A")</f>
        <v>N/A</v>
      </c>
    </row>
    <row r="2237" spans="2:11" x14ac:dyDescent="0.3">
      <c r="B2237" s="104" t="str">
        <f>Sheet1!M478</f>
        <v>NY</v>
      </c>
      <c r="C2237" s="104" t="str">
        <f>Sheet1!N478</f>
        <v>Gas</v>
      </c>
      <c r="D2237" s="104">
        <f>Sheet1!O478</f>
        <v>42794</v>
      </c>
      <c r="E2237" s="104" t="str">
        <f>Sheet1!P478</f>
        <v>Central Hud ($/ccf)</v>
      </c>
      <c r="F2237" s="104" t="str">
        <f>Sheet1!Q478</f>
        <v>0-25K</v>
      </c>
      <c r="G2237" s="126" t="s">
        <v>91</v>
      </c>
      <c r="H2237" s="127">
        <f>IF(ISNUMBER((Sheet1!R478+$F$11/10)*VLOOKUP($B2237,$H$13:$J$17,2,0)),(Sheet1!R478+$F$11/10)*VLOOKUP($B2237,$H$13:$J$17,2,0),"N/A")</f>
        <v>0.49536592625250003</v>
      </c>
      <c r="I2237" s="124" t="s">
        <v>91</v>
      </c>
      <c r="J2237" s="127">
        <f>IF(ISNUMBER((Sheet1!S478+$F$11/10)*VLOOKUP($B2237,$H$13:$J$17,2,0)),(Sheet1!S478+$F$11/10)*VLOOKUP($B2237,$H$13:$J$17,2,0),"N/A")</f>
        <v>0.49902430211250004</v>
      </c>
      <c r="K2237" s="127" t="str">
        <f>IF(ISNUMBER((Sheet1!T478+$F$11/10)*VLOOKUP($B2237,$H$13:$J$17,2,0)),(Sheet1!T478+$F$11/10)*VLOOKUP($B2237,$H$13:$J$17,2,0),"N/A")</f>
        <v>N/A</v>
      </c>
    </row>
    <row r="2238" spans="2:11" x14ac:dyDescent="0.3">
      <c r="B2238" s="104" t="str">
        <f>Sheet1!M479</f>
        <v>NY</v>
      </c>
      <c r="C2238" s="104" t="str">
        <f>Sheet1!N479</f>
        <v>Gas</v>
      </c>
      <c r="D2238" s="104">
        <f>Sheet1!O479</f>
        <v>42794</v>
      </c>
      <c r="E2238" s="104" t="str">
        <f>Sheet1!P479</f>
        <v>Central Hud ($/ccf)</v>
      </c>
      <c r="F2238" s="104" t="str">
        <f>Sheet1!Q479</f>
        <v>25-75K</v>
      </c>
      <c r="G2238" s="126" t="s">
        <v>91</v>
      </c>
      <c r="H2238" s="127">
        <f>IF(ISNUMBER((Sheet1!R479+$F$11/10)*VLOOKUP($B2238,$H$13:$J$17,2,0)),(Sheet1!R479+$F$11/10)*VLOOKUP($B2238,$H$13:$J$17,2,0),"N/A")</f>
        <v>0.47496592625250006</v>
      </c>
      <c r="I2238" s="124" t="s">
        <v>91</v>
      </c>
      <c r="J2238" s="127">
        <f>IF(ISNUMBER((Sheet1!S479+$F$11/10)*VLOOKUP($B2238,$H$13:$J$17,2,0)),(Sheet1!S479+$F$11/10)*VLOOKUP($B2238,$H$13:$J$17,2,0),"N/A")</f>
        <v>0.47862430211250001</v>
      </c>
      <c r="K2238" s="127" t="str">
        <f>IF(ISNUMBER((Sheet1!T479+$F$11/10)*VLOOKUP($B2238,$H$13:$J$17,2,0)),(Sheet1!T479+$F$11/10)*VLOOKUP($B2238,$H$13:$J$17,2,0),"N/A")</f>
        <v>N/A</v>
      </c>
    </row>
    <row r="2239" spans="2:11" x14ac:dyDescent="0.3">
      <c r="B2239" s="104" t="str">
        <f>Sheet1!M480</f>
        <v>NY</v>
      </c>
      <c r="C2239" s="104" t="str">
        <f>Sheet1!N480</f>
        <v>Gas</v>
      </c>
      <c r="D2239" s="104">
        <f>Sheet1!O480</f>
        <v>42794</v>
      </c>
      <c r="E2239" s="104" t="str">
        <f>Sheet1!P480</f>
        <v>Central Hud ($/ccf)</v>
      </c>
      <c r="F2239" s="104" t="str">
        <f>Sheet1!Q480</f>
        <v>75-125K</v>
      </c>
      <c r="G2239" s="126" t="s">
        <v>91</v>
      </c>
      <c r="H2239" s="127">
        <f>IF(ISNUMBER((Sheet1!R480+$F$11/10)*VLOOKUP($B2239,$H$13:$J$17,2,0)),(Sheet1!R480+$F$11/10)*VLOOKUP($B2239,$H$13:$J$17,2,0),"N/A")</f>
        <v>0.43926592625250005</v>
      </c>
      <c r="I2239" s="124" t="s">
        <v>91</v>
      </c>
      <c r="J2239" s="127">
        <f>IF(ISNUMBER((Sheet1!S480+$F$11/10)*VLOOKUP($B2239,$H$13:$J$17,2,0)),(Sheet1!S480+$F$11/10)*VLOOKUP($B2239,$H$13:$J$17,2,0),"N/A")</f>
        <v>0.4429243021125</v>
      </c>
      <c r="K2239" s="127" t="str">
        <f>IF(ISNUMBER((Sheet1!T480+$F$11/10)*VLOOKUP($B2239,$H$13:$J$17,2,0)),(Sheet1!T480+$F$11/10)*VLOOKUP($B2239,$H$13:$J$17,2,0),"N/A")</f>
        <v>N/A</v>
      </c>
    </row>
    <row r="2240" spans="2:11" x14ac:dyDescent="0.3">
      <c r="B2240" s="104" t="str">
        <f>Sheet1!M481</f>
        <v>NY</v>
      </c>
      <c r="C2240" s="104" t="str">
        <f>Sheet1!N481</f>
        <v>Gas</v>
      </c>
      <c r="D2240" s="104">
        <f>Sheet1!O481</f>
        <v>42794</v>
      </c>
      <c r="E2240" s="104" t="str">
        <f>Sheet1!P481</f>
        <v>Central Hud ($/ccf)</v>
      </c>
      <c r="F2240" s="104" t="str">
        <f>Sheet1!Q481</f>
        <v>125-500K</v>
      </c>
      <c r="G2240" s="126" t="s">
        <v>91</v>
      </c>
      <c r="H2240" s="127">
        <f>IF(ISNUMBER((Sheet1!R481+$F$11/10)*VLOOKUP($B2240,$H$13:$J$17,2,0)),(Sheet1!R481+$F$11/10)*VLOOKUP($B2240,$H$13:$J$17,2,0),"N/A")</f>
        <v>0.42906592625250012</v>
      </c>
      <c r="I2240" s="124" t="s">
        <v>91</v>
      </c>
      <c r="J2240" s="127">
        <f>IF(ISNUMBER((Sheet1!S481+$F$11/10)*VLOOKUP($B2240,$H$13:$J$17,2,0)),(Sheet1!S481+$F$11/10)*VLOOKUP($B2240,$H$13:$J$17,2,0),"N/A")</f>
        <v>0.43272430211250001</v>
      </c>
      <c r="K2240" s="127" t="str">
        <f>IF(ISNUMBER((Sheet1!T481+$F$11/10)*VLOOKUP($B2240,$H$13:$J$17,2,0)),(Sheet1!T481+$F$11/10)*VLOOKUP($B2240,$H$13:$J$17,2,0),"N/A")</f>
        <v>N/A</v>
      </c>
    </row>
    <row r="2241" spans="2:11" x14ac:dyDescent="0.3">
      <c r="B2241" s="104" t="str">
        <f>Sheet1!M482</f>
        <v>NY</v>
      </c>
      <c r="C2241" s="104" t="str">
        <f>Sheet1!N482</f>
        <v>Gas</v>
      </c>
      <c r="D2241" s="104">
        <f>Sheet1!O482</f>
        <v>42794</v>
      </c>
      <c r="E2241" s="104" t="str">
        <f>Sheet1!P482</f>
        <v>Central Hud ($/ccf)</v>
      </c>
      <c r="F2241" s="104" t="str">
        <f>Sheet1!Q482</f>
        <v>500K+</v>
      </c>
      <c r="G2241" s="126" t="s">
        <v>91</v>
      </c>
      <c r="H2241" s="127">
        <f>IF(ISNUMBER((Sheet1!R482+$F$11/10)*VLOOKUP($B2241,$H$13:$J$17,2,0)),(Sheet1!R482+$F$11/10)*VLOOKUP($B2241,$H$13:$J$17,2,0),"N/A")</f>
        <v>0.41376592625250003</v>
      </c>
      <c r="I2241" s="124" t="s">
        <v>91</v>
      </c>
      <c r="J2241" s="127">
        <f>IF(ISNUMBER((Sheet1!S482+$F$11/10)*VLOOKUP($B2241,$H$13:$J$17,2,0)),(Sheet1!S482+$F$11/10)*VLOOKUP($B2241,$H$13:$J$17,2,0),"N/A")</f>
        <v>0.41742430211249998</v>
      </c>
      <c r="K2241" s="127" t="str">
        <f>IF(ISNUMBER((Sheet1!T482+$F$11/10)*VLOOKUP($B2241,$H$13:$J$17,2,0)),(Sheet1!T482+$F$11/10)*VLOOKUP($B2241,$H$13:$J$17,2,0),"N/A")</f>
        <v>N/A</v>
      </c>
    </row>
    <row r="2242" spans="2:11" x14ac:dyDescent="0.3">
      <c r="B2242" s="104" t="str">
        <f>Sheet1!M483</f>
        <v>PA</v>
      </c>
      <c r="C2242" s="104" t="str">
        <f>Sheet1!N483</f>
        <v>Gas</v>
      </c>
      <c r="D2242" s="104">
        <f>Sheet1!O483</f>
        <v>42430</v>
      </c>
      <c r="E2242" s="104" t="str">
        <f>Sheet1!P483</f>
        <v>UGI ($/ccf)</v>
      </c>
      <c r="F2242" s="104" t="str">
        <f>Sheet1!Q483</f>
        <v>0-25K</v>
      </c>
      <c r="G2242" s="126" t="s">
        <v>91</v>
      </c>
      <c r="H2242" s="127">
        <f>IF(ISNUMBER((Sheet1!R483+$F$11/10)*VLOOKUP($B2242,$H$13:$J$17,2,0)),(Sheet1!R483+$F$11/10)*VLOOKUP($B2242,$H$13:$J$17,2,0),"N/A")</f>
        <v>0.50429099188874993</v>
      </c>
      <c r="I2242" s="124" t="s">
        <v>91</v>
      </c>
      <c r="J2242" s="127">
        <f>IF(ISNUMBER((Sheet1!S483+$F$11/10)*VLOOKUP($B2242,$H$13:$J$17,2,0)),(Sheet1!S483+$F$11/10)*VLOOKUP($B2242,$H$13:$J$17,2,0),"N/A")</f>
        <v>0.52642282196625001</v>
      </c>
      <c r="K2242" s="127">
        <f>IF(ISNUMBER((Sheet1!T483+$F$11/10)*VLOOKUP($B2242,$H$13:$J$17,2,0)),(Sheet1!T483+$F$11/10)*VLOOKUP($B2242,$H$13:$J$17,2,0),"N/A")</f>
        <v>0.53724796947937492</v>
      </c>
    </row>
    <row r="2243" spans="2:11" x14ac:dyDescent="0.3">
      <c r="B2243" s="104" t="str">
        <f>Sheet1!M484</f>
        <v>PA</v>
      </c>
      <c r="C2243" s="104" t="str">
        <f>Sheet1!N484</f>
        <v>Gas</v>
      </c>
      <c r="D2243" s="104">
        <f>Sheet1!O484</f>
        <v>42430</v>
      </c>
      <c r="E2243" s="104" t="str">
        <f>Sheet1!P484</f>
        <v>UGI ($/ccf)</v>
      </c>
      <c r="F2243" s="104" t="str">
        <f>Sheet1!Q484</f>
        <v>25-75K</v>
      </c>
      <c r="G2243" s="126" t="s">
        <v>91</v>
      </c>
      <c r="H2243" s="127">
        <f>IF(ISNUMBER((Sheet1!R484+$F$11/10)*VLOOKUP($B2243,$H$13:$J$17,2,0)),(Sheet1!R484+$F$11/10)*VLOOKUP($B2243,$H$13:$J$17,2,0),"N/A")</f>
        <v>0.48383099188874995</v>
      </c>
      <c r="I2243" s="124" t="s">
        <v>91</v>
      </c>
      <c r="J2243" s="127">
        <f>IF(ISNUMBER((Sheet1!S484+$F$11/10)*VLOOKUP($B2243,$H$13:$J$17,2,0)),(Sheet1!S484+$F$11/10)*VLOOKUP($B2243,$H$13:$J$17,2,0),"N/A")</f>
        <v>0.50596282196624998</v>
      </c>
      <c r="K2243" s="127">
        <f>IF(ISNUMBER((Sheet1!T484+$F$11/10)*VLOOKUP($B2243,$H$13:$J$17,2,0)),(Sheet1!T484+$F$11/10)*VLOOKUP($B2243,$H$13:$J$17,2,0),"N/A")</f>
        <v>0.516787969479375</v>
      </c>
    </row>
    <row r="2244" spans="2:11" x14ac:dyDescent="0.3">
      <c r="B2244" s="104" t="str">
        <f>Sheet1!M485</f>
        <v>PA</v>
      </c>
      <c r="C2244" s="104" t="str">
        <f>Sheet1!N485</f>
        <v>Gas</v>
      </c>
      <c r="D2244" s="104">
        <f>Sheet1!O485</f>
        <v>42430</v>
      </c>
      <c r="E2244" s="104" t="str">
        <f>Sheet1!P485</f>
        <v>UGI ($/ccf)</v>
      </c>
      <c r="F2244" s="104" t="str">
        <f>Sheet1!Q485</f>
        <v>75-125K</v>
      </c>
      <c r="G2244" s="126" t="s">
        <v>91</v>
      </c>
      <c r="H2244" s="127">
        <f>IF(ISNUMBER((Sheet1!R485+$F$11/10)*VLOOKUP($B2244,$H$13:$J$17,2,0)),(Sheet1!R485+$F$11/10)*VLOOKUP($B2244,$H$13:$J$17,2,0),"N/A")</f>
        <v>0.44802599188875003</v>
      </c>
      <c r="I2244" s="124" t="s">
        <v>91</v>
      </c>
      <c r="J2244" s="127">
        <f>IF(ISNUMBER((Sheet1!S485+$F$11/10)*VLOOKUP($B2244,$H$13:$J$17,2,0)),(Sheet1!S485+$F$11/10)*VLOOKUP($B2244,$H$13:$J$17,2,0),"N/A")</f>
        <v>0.47015782196625</v>
      </c>
      <c r="K2244" s="127">
        <f>IF(ISNUMBER((Sheet1!T485+$F$11/10)*VLOOKUP($B2244,$H$13:$J$17,2,0)),(Sheet1!T485+$F$11/10)*VLOOKUP($B2244,$H$13:$J$17,2,0),"N/A")</f>
        <v>0.48098296947937497</v>
      </c>
    </row>
    <row r="2245" spans="2:11" x14ac:dyDescent="0.3">
      <c r="B2245" s="104" t="str">
        <f>Sheet1!M486</f>
        <v>PA</v>
      </c>
      <c r="C2245" s="104" t="str">
        <f>Sheet1!N486</f>
        <v>Gas</v>
      </c>
      <c r="D2245" s="104">
        <f>Sheet1!O486</f>
        <v>42430</v>
      </c>
      <c r="E2245" s="104" t="str">
        <f>Sheet1!P486</f>
        <v>UGI ($/ccf)</v>
      </c>
      <c r="F2245" s="104" t="str">
        <f>Sheet1!Q486</f>
        <v>125-500K</v>
      </c>
      <c r="G2245" s="126" t="s">
        <v>91</v>
      </c>
      <c r="H2245" s="127">
        <f>IF(ISNUMBER((Sheet1!R486+$F$11/10)*VLOOKUP($B2245,$H$13:$J$17,2,0)),(Sheet1!R486+$F$11/10)*VLOOKUP($B2245,$H$13:$J$17,2,0),"N/A")</f>
        <v>0.43779599188874996</v>
      </c>
      <c r="I2245" s="124" t="s">
        <v>91</v>
      </c>
      <c r="J2245" s="127">
        <f>IF(ISNUMBER((Sheet1!S486+$F$11/10)*VLOOKUP($B2245,$H$13:$J$17,2,0)),(Sheet1!S486+$F$11/10)*VLOOKUP($B2245,$H$13:$J$17,2,0),"N/A")</f>
        <v>0.45992782196624998</v>
      </c>
      <c r="K2245" s="127">
        <f>IF(ISNUMBER((Sheet1!T486+$F$11/10)*VLOOKUP($B2245,$H$13:$J$17,2,0)),(Sheet1!T486+$F$11/10)*VLOOKUP($B2245,$H$13:$J$17,2,0),"N/A")</f>
        <v>0.47075296947937489</v>
      </c>
    </row>
    <row r="2246" spans="2:11" x14ac:dyDescent="0.3">
      <c r="B2246" s="104" t="str">
        <f>Sheet1!M487</f>
        <v>PA</v>
      </c>
      <c r="C2246" s="104" t="str">
        <f>Sheet1!N487</f>
        <v>Gas</v>
      </c>
      <c r="D2246" s="104">
        <f>Sheet1!O487</f>
        <v>42430</v>
      </c>
      <c r="E2246" s="104" t="str">
        <f>Sheet1!P487</f>
        <v>UGI ($/ccf)</v>
      </c>
      <c r="F2246" s="104" t="str">
        <f>Sheet1!Q487</f>
        <v>500K+</v>
      </c>
      <c r="G2246" s="126" t="s">
        <v>91</v>
      </c>
      <c r="H2246" s="127">
        <f>IF(ISNUMBER((Sheet1!R487+$F$11/10)*VLOOKUP($B2246,$H$13:$J$17,2,0)),(Sheet1!R487+$F$11/10)*VLOOKUP($B2246,$H$13:$J$17,2,0),"N/A")</f>
        <v>0.42245099188875002</v>
      </c>
      <c r="I2246" s="124" t="s">
        <v>91</v>
      </c>
      <c r="J2246" s="127">
        <f>IF(ISNUMBER((Sheet1!S487+$F$11/10)*VLOOKUP($B2246,$H$13:$J$17,2,0)),(Sheet1!S487+$F$11/10)*VLOOKUP($B2246,$H$13:$J$17,2,0),"N/A")</f>
        <v>0.44458282196625004</v>
      </c>
      <c r="K2246" s="127">
        <f>IF(ISNUMBER((Sheet1!T487+$F$11/10)*VLOOKUP($B2246,$H$13:$J$17,2,0)),(Sheet1!T487+$F$11/10)*VLOOKUP($B2246,$H$13:$J$17,2,0),"N/A")</f>
        <v>0.45540796947937501</v>
      </c>
    </row>
    <row r="2247" spans="2:11" x14ac:dyDescent="0.3">
      <c r="B2247" s="104" t="str">
        <f>Sheet1!M488</f>
        <v>PA</v>
      </c>
      <c r="C2247" s="104" t="str">
        <f>Sheet1!N488</f>
        <v>Gas</v>
      </c>
      <c r="D2247" s="104">
        <f>Sheet1!O488</f>
        <v>42430</v>
      </c>
      <c r="E2247" s="104" t="str">
        <f>Sheet1!P488</f>
        <v>PECO ($/ccf)</v>
      </c>
      <c r="F2247" s="104" t="str">
        <f>Sheet1!Q488</f>
        <v>0-25K</v>
      </c>
      <c r="G2247" s="126" t="s">
        <v>91</v>
      </c>
      <c r="H2247" s="127">
        <f>IF(ISNUMBER((Sheet1!R488+$F$11/10)*VLOOKUP($B2247,$H$13:$J$17,2,0)),(Sheet1!R488+$F$11/10)*VLOOKUP($B2247,$H$13:$J$17,2,0),"N/A")</f>
        <v>0.40908663203512502</v>
      </c>
      <c r="I2247" s="124" t="s">
        <v>91</v>
      </c>
      <c r="J2247" s="127">
        <f>IF(ISNUMBER((Sheet1!S488+$F$11/10)*VLOOKUP($B2247,$H$13:$J$17,2,0)),(Sheet1!S488+$F$11/10)*VLOOKUP($B2247,$H$13:$J$17,2,0),"N/A")</f>
        <v>0.43225245706087512</v>
      </c>
      <c r="K2247" s="127">
        <f>IF(ISNUMBER((Sheet1!T488+$F$11/10)*VLOOKUP($B2247,$H$13:$J$17,2,0)),(Sheet1!T488+$F$11/10)*VLOOKUP($B2247,$H$13:$J$17,2,0),"N/A")</f>
        <v>0.44371821292837504</v>
      </c>
    </row>
    <row r="2248" spans="2:11" x14ac:dyDescent="0.3">
      <c r="B2248" s="104" t="str">
        <f>Sheet1!M489</f>
        <v>PA</v>
      </c>
      <c r="C2248" s="104" t="str">
        <f>Sheet1!N489</f>
        <v>Gas</v>
      </c>
      <c r="D2248" s="104">
        <f>Sheet1!O489</f>
        <v>42430</v>
      </c>
      <c r="E2248" s="104" t="str">
        <f>Sheet1!P489</f>
        <v>PECO ($/ccf)</v>
      </c>
      <c r="F2248" s="104" t="str">
        <f>Sheet1!Q489</f>
        <v>25-75K</v>
      </c>
      <c r="G2248" s="126" t="s">
        <v>91</v>
      </c>
      <c r="H2248" s="127">
        <f>IF(ISNUMBER((Sheet1!R489+$F$11/10)*VLOOKUP($B2248,$H$13:$J$17,2,0)),(Sheet1!R489+$F$11/10)*VLOOKUP($B2248,$H$13:$J$17,2,0),"N/A")</f>
        <v>0.38862663203512504</v>
      </c>
      <c r="I2248" s="124" t="s">
        <v>91</v>
      </c>
      <c r="J2248" s="127">
        <f>IF(ISNUMBER((Sheet1!S489+$F$11/10)*VLOOKUP($B2248,$H$13:$J$17,2,0)),(Sheet1!S489+$F$11/10)*VLOOKUP($B2248,$H$13:$J$17,2,0),"N/A")</f>
        <v>0.41179245706087508</v>
      </c>
      <c r="K2248" s="127">
        <f>IF(ISNUMBER((Sheet1!T489+$F$11/10)*VLOOKUP($B2248,$H$13:$J$17,2,0)),(Sheet1!T489+$F$11/10)*VLOOKUP($B2248,$H$13:$J$17,2,0),"N/A")</f>
        <v>0.42325821292837501</v>
      </c>
    </row>
    <row r="2249" spans="2:11" x14ac:dyDescent="0.3">
      <c r="B2249" s="104" t="str">
        <f>Sheet1!M490</f>
        <v>PA</v>
      </c>
      <c r="C2249" s="104" t="str">
        <f>Sheet1!N490</f>
        <v>Gas</v>
      </c>
      <c r="D2249" s="104">
        <f>Sheet1!O490</f>
        <v>42430</v>
      </c>
      <c r="E2249" s="104" t="str">
        <f>Sheet1!P490</f>
        <v>PECO ($/ccf)</v>
      </c>
      <c r="F2249" s="104" t="str">
        <f>Sheet1!Q490</f>
        <v>75-125K</v>
      </c>
      <c r="G2249" s="126" t="s">
        <v>91</v>
      </c>
      <c r="H2249" s="127">
        <f>IF(ISNUMBER((Sheet1!R490+$F$11/10)*VLOOKUP($B2249,$H$13:$J$17,2,0)),(Sheet1!R490+$F$11/10)*VLOOKUP($B2249,$H$13:$J$17,2,0),"N/A")</f>
        <v>0.35282163203512495</v>
      </c>
      <c r="I2249" s="124" t="s">
        <v>91</v>
      </c>
      <c r="J2249" s="127">
        <f>IF(ISNUMBER((Sheet1!S490+$F$11/10)*VLOOKUP($B2249,$H$13:$J$17,2,0)),(Sheet1!S490+$F$11/10)*VLOOKUP($B2249,$H$13:$J$17,2,0),"N/A")</f>
        <v>0.37598745706087505</v>
      </c>
      <c r="K2249" s="127">
        <f>IF(ISNUMBER((Sheet1!T490+$F$11/10)*VLOOKUP($B2249,$H$13:$J$17,2,0)),(Sheet1!T490+$F$11/10)*VLOOKUP($B2249,$H$13:$J$17,2,0),"N/A")</f>
        <v>0.38745321292837503</v>
      </c>
    </row>
    <row r="2250" spans="2:11" x14ac:dyDescent="0.3">
      <c r="B2250" s="104" t="str">
        <f>Sheet1!M491</f>
        <v>PA</v>
      </c>
      <c r="C2250" s="104" t="str">
        <f>Sheet1!N491</f>
        <v>Gas</v>
      </c>
      <c r="D2250" s="104">
        <f>Sheet1!O491</f>
        <v>42430</v>
      </c>
      <c r="E2250" s="104" t="str">
        <f>Sheet1!P491</f>
        <v>PECO ($/ccf)</v>
      </c>
      <c r="F2250" s="104" t="str">
        <f>Sheet1!Q491</f>
        <v>125-500K</v>
      </c>
      <c r="G2250" s="126" t="s">
        <v>91</v>
      </c>
      <c r="H2250" s="127">
        <f>IF(ISNUMBER((Sheet1!R491+$F$11/10)*VLOOKUP($B2250,$H$13:$J$17,2,0)),(Sheet1!R491+$F$11/10)*VLOOKUP($B2250,$H$13:$J$17,2,0),"N/A")</f>
        <v>0.34259163203512499</v>
      </c>
      <c r="I2250" s="124" t="s">
        <v>91</v>
      </c>
      <c r="J2250" s="127">
        <f>IF(ISNUMBER((Sheet1!S491+$F$11/10)*VLOOKUP($B2250,$H$13:$J$17,2,0)),(Sheet1!S491+$F$11/10)*VLOOKUP($B2250,$H$13:$J$17,2,0),"N/A")</f>
        <v>0.36575745706087504</v>
      </c>
      <c r="K2250" s="127">
        <f>IF(ISNUMBER((Sheet1!T491+$F$11/10)*VLOOKUP($B2250,$H$13:$J$17,2,0)),(Sheet1!T491+$F$11/10)*VLOOKUP($B2250,$H$13:$J$17,2,0),"N/A")</f>
        <v>0.37722321292837502</v>
      </c>
    </row>
    <row r="2251" spans="2:11" x14ac:dyDescent="0.3">
      <c r="B2251" s="104" t="str">
        <f>Sheet1!M492</f>
        <v>PA</v>
      </c>
      <c r="C2251" s="104" t="str">
        <f>Sheet1!N492</f>
        <v>Gas</v>
      </c>
      <c r="D2251" s="104">
        <f>Sheet1!O492</f>
        <v>42430</v>
      </c>
      <c r="E2251" s="104" t="str">
        <f>Sheet1!P492</f>
        <v>PECO ($/ccf)</v>
      </c>
      <c r="F2251" s="104" t="str">
        <f>Sheet1!Q492</f>
        <v>500K+</v>
      </c>
      <c r="G2251" s="126" t="s">
        <v>91</v>
      </c>
      <c r="H2251" s="127">
        <f>IF(ISNUMBER((Sheet1!R492+$F$11/10)*VLOOKUP($B2251,$H$13:$J$17,2,0)),(Sheet1!R492+$F$11/10)*VLOOKUP($B2251,$H$13:$J$17,2,0),"N/A")</f>
        <v>0.32724663203512505</v>
      </c>
      <c r="I2251" s="124" t="s">
        <v>91</v>
      </c>
      <c r="J2251" s="127">
        <f>IF(ISNUMBER((Sheet1!S492+$F$11/10)*VLOOKUP($B2251,$H$13:$J$17,2,0)),(Sheet1!S492+$F$11/10)*VLOOKUP($B2251,$H$13:$J$17,2,0),"N/A")</f>
        <v>0.35041245706087509</v>
      </c>
      <c r="K2251" s="127">
        <f>IF(ISNUMBER((Sheet1!T492+$F$11/10)*VLOOKUP($B2251,$H$13:$J$17,2,0)),(Sheet1!T492+$F$11/10)*VLOOKUP($B2251,$H$13:$J$17,2,0),"N/A")</f>
        <v>0.36187821292837502</v>
      </c>
    </row>
    <row r="2252" spans="2:11" x14ac:dyDescent="0.3">
      <c r="B2252" s="104" t="str">
        <f>Sheet1!M493</f>
        <v>PA</v>
      </c>
      <c r="C2252" s="104" t="str">
        <f>Sheet1!N493</f>
        <v>Gas</v>
      </c>
      <c r="D2252" s="104">
        <f>Sheet1!O493</f>
        <v>42430</v>
      </c>
      <c r="E2252" s="104" t="str">
        <f>Sheet1!P493</f>
        <v>Columbia ($/therm)</v>
      </c>
      <c r="F2252" s="104" t="str">
        <f>Sheet1!Q493</f>
        <v>0-25K</v>
      </c>
      <c r="G2252" s="126" t="s">
        <v>91</v>
      </c>
      <c r="H2252" s="127">
        <f>IF(ISNUMBER((Sheet1!R493+$F$11/10)*VLOOKUP($B2252,$H$13:$J$17,2,0)),(Sheet1!R493+$F$11/10)*VLOOKUP($B2252,$H$13:$J$17,2,0),"N/A")</f>
        <v>0.38983999999999996</v>
      </c>
      <c r="I2252" s="124" t="s">
        <v>91</v>
      </c>
      <c r="J2252" s="127">
        <f>IF(ISNUMBER((Sheet1!S493+$F$11/10)*VLOOKUP($B2252,$H$13:$J$17,2,0)),(Sheet1!S493+$F$11/10)*VLOOKUP($B2252,$H$13:$J$17,2,0),"N/A")</f>
        <v>0.40705887499999988</v>
      </c>
      <c r="K2252" s="127">
        <f>IF(ISNUMBER((Sheet1!T493+$F$11/10)*VLOOKUP($B2252,$H$13:$J$17,2,0)),(Sheet1!T493+$F$11/10)*VLOOKUP($B2252,$H$13:$J$17,2,0),"N/A")</f>
        <v>0.41268941666666664</v>
      </c>
    </row>
    <row r="2253" spans="2:11" x14ac:dyDescent="0.3">
      <c r="B2253" s="104" t="str">
        <f>Sheet1!M494</f>
        <v>PA</v>
      </c>
      <c r="C2253" s="104" t="str">
        <f>Sheet1!N494</f>
        <v>Gas</v>
      </c>
      <c r="D2253" s="104">
        <f>Sheet1!O494</f>
        <v>42430</v>
      </c>
      <c r="E2253" s="104" t="str">
        <f>Sheet1!P494</f>
        <v>Columbia ($/therm)</v>
      </c>
      <c r="F2253" s="104" t="str">
        <f>Sheet1!Q494</f>
        <v>25-75K</v>
      </c>
      <c r="G2253" s="126" t="s">
        <v>91</v>
      </c>
      <c r="H2253" s="127">
        <f>IF(ISNUMBER((Sheet1!R494+$F$11/10)*VLOOKUP($B2253,$H$13:$J$17,2,0)),(Sheet1!R494+$F$11/10)*VLOOKUP($B2253,$H$13:$J$17,2,0),"N/A")</f>
        <v>0.36983999999999995</v>
      </c>
      <c r="I2253" s="124" t="s">
        <v>91</v>
      </c>
      <c r="J2253" s="127">
        <f>IF(ISNUMBER((Sheet1!S494+$F$11/10)*VLOOKUP($B2253,$H$13:$J$17,2,0)),(Sheet1!S494+$F$11/10)*VLOOKUP($B2253,$H$13:$J$17,2,0),"N/A")</f>
        <v>0.38705887499999997</v>
      </c>
      <c r="K2253" s="127">
        <f>IF(ISNUMBER((Sheet1!T494+$F$11/10)*VLOOKUP($B2253,$H$13:$J$17,2,0)),(Sheet1!T494+$F$11/10)*VLOOKUP($B2253,$H$13:$J$17,2,0),"N/A")</f>
        <v>0.39268941666666662</v>
      </c>
    </row>
    <row r="2254" spans="2:11" x14ac:dyDescent="0.3">
      <c r="B2254" s="104" t="str">
        <f>Sheet1!M495</f>
        <v>PA</v>
      </c>
      <c r="C2254" s="104" t="str">
        <f>Sheet1!N495</f>
        <v>Gas</v>
      </c>
      <c r="D2254" s="104">
        <f>Sheet1!O495</f>
        <v>42430</v>
      </c>
      <c r="E2254" s="104" t="str">
        <f>Sheet1!P495</f>
        <v>Columbia ($/therm)</v>
      </c>
      <c r="F2254" s="104" t="str">
        <f>Sheet1!Q495</f>
        <v>75-125K</v>
      </c>
      <c r="G2254" s="126" t="s">
        <v>91</v>
      </c>
      <c r="H2254" s="127">
        <f>IF(ISNUMBER((Sheet1!R495+$F$11/10)*VLOOKUP($B2254,$H$13:$J$17,2,0)),(Sheet1!R495+$F$11/10)*VLOOKUP($B2254,$H$13:$J$17,2,0),"N/A")</f>
        <v>0.33483999999999997</v>
      </c>
      <c r="I2254" s="124" t="s">
        <v>91</v>
      </c>
      <c r="J2254" s="127">
        <f>IF(ISNUMBER((Sheet1!S495+$F$11/10)*VLOOKUP($B2254,$H$13:$J$17,2,0)),(Sheet1!S495+$F$11/10)*VLOOKUP($B2254,$H$13:$J$17,2,0),"N/A")</f>
        <v>0.35205887499999988</v>
      </c>
      <c r="K2254" s="127">
        <f>IF(ISNUMBER((Sheet1!T495+$F$11/10)*VLOOKUP($B2254,$H$13:$J$17,2,0)),(Sheet1!T495+$F$11/10)*VLOOKUP($B2254,$H$13:$J$17,2,0),"N/A")</f>
        <v>0.35768941666666654</v>
      </c>
    </row>
    <row r="2255" spans="2:11" x14ac:dyDescent="0.3">
      <c r="B2255" s="104" t="str">
        <f>Sheet1!M496</f>
        <v>PA</v>
      </c>
      <c r="C2255" s="104" t="str">
        <f>Sheet1!N496</f>
        <v>Gas</v>
      </c>
      <c r="D2255" s="104">
        <f>Sheet1!O496</f>
        <v>42430</v>
      </c>
      <c r="E2255" s="104" t="str">
        <f>Sheet1!P496</f>
        <v>Columbia ($/therm)</v>
      </c>
      <c r="F2255" s="104" t="str">
        <f>Sheet1!Q496</f>
        <v>125-500K</v>
      </c>
      <c r="G2255" s="126" t="s">
        <v>91</v>
      </c>
      <c r="H2255" s="127">
        <f>IF(ISNUMBER((Sheet1!R496+$F$11/10)*VLOOKUP($B2255,$H$13:$J$17,2,0)),(Sheet1!R496+$F$11/10)*VLOOKUP($B2255,$H$13:$J$17,2,0),"N/A")</f>
        <v>0.32483999999999996</v>
      </c>
      <c r="I2255" s="124" t="s">
        <v>91</v>
      </c>
      <c r="J2255" s="127">
        <f>IF(ISNUMBER((Sheet1!S496+$F$11/10)*VLOOKUP($B2255,$H$13:$J$17,2,0)),(Sheet1!S496+$F$11/10)*VLOOKUP($B2255,$H$13:$J$17,2,0),"N/A")</f>
        <v>0.34205887499999993</v>
      </c>
      <c r="K2255" s="127">
        <f>IF(ISNUMBER((Sheet1!T496+$F$11/10)*VLOOKUP($B2255,$H$13:$J$17,2,0)),(Sheet1!T496+$F$11/10)*VLOOKUP($B2255,$H$13:$J$17,2,0),"N/A")</f>
        <v>0.34768941666666658</v>
      </c>
    </row>
    <row r="2256" spans="2:11" x14ac:dyDescent="0.3">
      <c r="B2256" s="104" t="str">
        <f>Sheet1!M497</f>
        <v>PA</v>
      </c>
      <c r="C2256" s="104" t="str">
        <f>Sheet1!N497</f>
        <v>Gas</v>
      </c>
      <c r="D2256" s="104">
        <f>Sheet1!O497</f>
        <v>42430</v>
      </c>
      <c r="E2256" s="104" t="str">
        <f>Sheet1!P497</f>
        <v>Columbia ($/therm)</v>
      </c>
      <c r="F2256" s="104" t="str">
        <f>Sheet1!Q497</f>
        <v>500K+</v>
      </c>
      <c r="G2256" s="126" t="s">
        <v>91</v>
      </c>
      <c r="H2256" s="127">
        <f>IF(ISNUMBER((Sheet1!R497+$F$11/10)*VLOOKUP($B2256,$H$13:$J$17,2,0)),(Sheet1!R497+$F$11/10)*VLOOKUP($B2256,$H$13:$J$17,2,0),"N/A")</f>
        <v>0.30984</v>
      </c>
      <c r="I2256" s="124" t="s">
        <v>91</v>
      </c>
      <c r="J2256" s="127">
        <f>IF(ISNUMBER((Sheet1!S497+$F$11/10)*VLOOKUP($B2256,$H$13:$J$17,2,0)),(Sheet1!S497+$F$11/10)*VLOOKUP($B2256,$H$13:$J$17,2,0),"N/A")</f>
        <v>0.32705887499999997</v>
      </c>
      <c r="K2256" s="127">
        <f>IF(ISNUMBER((Sheet1!T497+$F$11/10)*VLOOKUP($B2256,$H$13:$J$17,2,0)),(Sheet1!T497+$F$11/10)*VLOOKUP($B2256,$H$13:$J$17,2,0),"N/A")</f>
        <v>0.33268941666666663</v>
      </c>
    </row>
    <row r="2257" spans="2:11" x14ac:dyDescent="0.3">
      <c r="B2257" s="104" t="str">
        <f>Sheet1!M498</f>
        <v>PA</v>
      </c>
      <c r="C2257" s="104" t="str">
        <f>Sheet1!N498</f>
        <v>Gas</v>
      </c>
      <c r="D2257" s="104">
        <f>Sheet1!O498</f>
        <v>42490</v>
      </c>
      <c r="E2257" s="104" t="str">
        <f>Sheet1!P498</f>
        <v>UGI ($/ccf)</v>
      </c>
      <c r="F2257" s="104" t="str">
        <f>Sheet1!Q498</f>
        <v>0-25K</v>
      </c>
      <c r="G2257" s="126" t="s">
        <v>91</v>
      </c>
      <c r="H2257" s="127">
        <f>IF(ISNUMBER((Sheet1!R498+$F$11/10)*VLOOKUP($B2257,$H$13:$J$17,2,0)),(Sheet1!R498+$F$11/10)*VLOOKUP($B2257,$H$13:$J$17,2,0),"N/A")</f>
        <v>0.514054549284375</v>
      </c>
      <c r="I2257" s="124" t="s">
        <v>91</v>
      </c>
      <c r="J2257" s="127">
        <f>IF(ISNUMBER((Sheet1!S498+$F$11/10)*VLOOKUP($B2257,$H$13:$J$17,2,0)),(Sheet1!S498+$F$11/10)*VLOOKUP($B2257,$H$13:$J$17,2,0),"N/A")</f>
        <v>0.53310897126093748</v>
      </c>
      <c r="K2257" s="127">
        <f>IF(ISNUMBER((Sheet1!T498+$F$11/10)*VLOOKUP($B2257,$H$13:$J$17,2,0)),(Sheet1!T498+$F$11/10)*VLOOKUP($B2257,$H$13:$J$17,2,0),"N/A")</f>
        <v>0.5418827905425001</v>
      </c>
    </row>
    <row r="2258" spans="2:11" x14ac:dyDescent="0.3">
      <c r="B2258" s="104" t="str">
        <f>Sheet1!M499</f>
        <v>PA</v>
      </c>
      <c r="C2258" s="104" t="str">
        <f>Sheet1!N499</f>
        <v>Gas</v>
      </c>
      <c r="D2258" s="104">
        <f>Sheet1!O499</f>
        <v>42490</v>
      </c>
      <c r="E2258" s="104" t="str">
        <f>Sheet1!P499</f>
        <v>UGI ($/ccf)</v>
      </c>
      <c r="F2258" s="104" t="str">
        <f>Sheet1!Q499</f>
        <v>25-75K</v>
      </c>
      <c r="G2258" s="126" t="s">
        <v>91</v>
      </c>
      <c r="H2258" s="127">
        <f>IF(ISNUMBER((Sheet1!R499+$F$11/10)*VLOOKUP($B2258,$H$13:$J$17,2,0)),(Sheet1!R499+$F$11/10)*VLOOKUP($B2258,$H$13:$J$17,2,0),"N/A")</f>
        <v>0.49359454928437496</v>
      </c>
      <c r="I2258" s="124" t="s">
        <v>91</v>
      </c>
      <c r="J2258" s="127">
        <f>IF(ISNUMBER((Sheet1!S499+$F$11/10)*VLOOKUP($B2258,$H$13:$J$17,2,0)),(Sheet1!S499+$F$11/10)*VLOOKUP($B2258,$H$13:$J$17,2,0),"N/A")</f>
        <v>0.51264897126093756</v>
      </c>
      <c r="K2258" s="127">
        <f>IF(ISNUMBER((Sheet1!T499+$F$11/10)*VLOOKUP($B2258,$H$13:$J$17,2,0)),(Sheet1!T499+$F$11/10)*VLOOKUP($B2258,$H$13:$J$17,2,0),"N/A")</f>
        <v>0.52142279054250007</v>
      </c>
    </row>
    <row r="2259" spans="2:11" x14ac:dyDescent="0.3">
      <c r="B2259" s="104" t="str">
        <f>Sheet1!M500</f>
        <v>PA</v>
      </c>
      <c r="C2259" s="104" t="str">
        <f>Sheet1!N500</f>
        <v>Gas</v>
      </c>
      <c r="D2259" s="104">
        <f>Sheet1!O500</f>
        <v>42490</v>
      </c>
      <c r="E2259" s="104" t="str">
        <f>Sheet1!P500</f>
        <v>UGI ($/ccf)</v>
      </c>
      <c r="F2259" s="104" t="str">
        <f>Sheet1!Q500</f>
        <v>75-125K</v>
      </c>
      <c r="G2259" s="126" t="s">
        <v>91</v>
      </c>
      <c r="H2259" s="127">
        <f>IF(ISNUMBER((Sheet1!R500+$F$11/10)*VLOOKUP($B2259,$H$13:$J$17,2,0)),(Sheet1!R500+$F$11/10)*VLOOKUP($B2259,$H$13:$J$17,2,0),"N/A")</f>
        <v>0.45778954928437487</v>
      </c>
      <c r="I2259" s="124" t="s">
        <v>91</v>
      </c>
      <c r="J2259" s="127">
        <f>IF(ISNUMBER((Sheet1!S500+$F$11/10)*VLOOKUP($B2259,$H$13:$J$17,2,0)),(Sheet1!S500+$F$11/10)*VLOOKUP($B2259,$H$13:$J$17,2,0),"N/A")</f>
        <v>0.47684397126093742</v>
      </c>
      <c r="K2259" s="127">
        <f>IF(ISNUMBER((Sheet1!T500+$F$11/10)*VLOOKUP($B2259,$H$13:$J$17,2,0)),(Sheet1!T500+$F$11/10)*VLOOKUP($B2259,$H$13:$J$17,2,0),"N/A")</f>
        <v>0.48561779054250004</v>
      </c>
    </row>
    <row r="2260" spans="2:11" x14ac:dyDescent="0.3">
      <c r="B2260" s="104" t="str">
        <f>Sheet1!M501</f>
        <v>PA</v>
      </c>
      <c r="C2260" s="104" t="str">
        <f>Sheet1!N501</f>
        <v>Gas</v>
      </c>
      <c r="D2260" s="104">
        <f>Sheet1!O501</f>
        <v>42490</v>
      </c>
      <c r="E2260" s="104" t="str">
        <f>Sheet1!P501</f>
        <v>UGI ($/ccf)</v>
      </c>
      <c r="F2260" s="104" t="str">
        <f>Sheet1!Q501</f>
        <v>125-500K</v>
      </c>
      <c r="G2260" s="126" t="s">
        <v>91</v>
      </c>
      <c r="H2260" s="127">
        <f>IF(ISNUMBER((Sheet1!R501+$F$11/10)*VLOOKUP($B2260,$H$13:$J$17,2,0)),(Sheet1!R501+$F$11/10)*VLOOKUP($B2260,$H$13:$J$17,2,0),"N/A")</f>
        <v>0.44755954928437497</v>
      </c>
      <c r="I2260" s="124" t="s">
        <v>91</v>
      </c>
      <c r="J2260" s="127">
        <f>IF(ISNUMBER((Sheet1!S501+$F$11/10)*VLOOKUP($B2260,$H$13:$J$17,2,0)),(Sheet1!S501+$F$11/10)*VLOOKUP($B2260,$H$13:$J$17,2,0),"N/A")</f>
        <v>0.46661397126093745</v>
      </c>
      <c r="K2260" s="127">
        <f>IF(ISNUMBER((Sheet1!T501+$F$11/10)*VLOOKUP($B2260,$H$13:$J$17,2,0)),(Sheet1!T501+$F$11/10)*VLOOKUP($B2260,$H$13:$J$17,2,0),"N/A")</f>
        <v>0.47538779054250002</v>
      </c>
    </row>
    <row r="2261" spans="2:11" x14ac:dyDescent="0.3">
      <c r="B2261" s="104" t="str">
        <f>Sheet1!M502</f>
        <v>PA</v>
      </c>
      <c r="C2261" s="104" t="str">
        <f>Sheet1!N502</f>
        <v>Gas</v>
      </c>
      <c r="D2261" s="104">
        <f>Sheet1!O502</f>
        <v>42490</v>
      </c>
      <c r="E2261" s="104" t="str">
        <f>Sheet1!P502</f>
        <v>UGI ($/ccf)</v>
      </c>
      <c r="F2261" s="104" t="str">
        <f>Sheet1!Q502</f>
        <v>500K+</v>
      </c>
      <c r="G2261" s="126" t="s">
        <v>91</v>
      </c>
      <c r="H2261" s="127">
        <f>IF(ISNUMBER((Sheet1!R502+$F$11/10)*VLOOKUP($B2261,$H$13:$J$17,2,0)),(Sheet1!R502+$F$11/10)*VLOOKUP($B2261,$H$13:$J$17,2,0),"N/A")</f>
        <v>0.43221454928437492</v>
      </c>
      <c r="I2261" s="124" t="s">
        <v>91</v>
      </c>
      <c r="J2261" s="127">
        <f>IF(ISNUMBER((Sheet1!S502+$F$11/10)*VLOOKUP($B2261,$H$13:$J$17,2,0)),(Sheet1!S502+$F$11/10)*VLOOKUP($B2261,$H$13:$J$17,2,0),"N/A")</f>
        <v>0.45126897126093746</v>
      </c>
      <c r="K2261" s="127">
        <f>IF(ISNUMBER((Sheet1!T502+$F$11/10)*VLOOKUP($B2261,$H$13:$J$17,2,0)),(Sheet1!T502+$F$11/10)*VLOOKUP($B2261,$H$13:$J$17,2,0),"N/A")</f>
        <v>0.46004279054250008</v>
      </c>
    </row>
    <row r="2262" spans="2:11" x14ac:dyDescent="0.3">
      <c r="B2262" s="104" t="str">
        <f>Sheet1!M503</f>
        <v>PA</v>
      </c>
      <c r="C2262" s="104" t="str">
        <f>Sheet1!N503</f>
        <v>Gas</v>
      </c>
      <c r="D2262" s="104">
        <f>Sheet1!O503</f>
        <v>42490</v>
      </c>
      <c r="E2262" s="104" t="str">
        <f>Sheet1!P503</f>
        <v>PECO ($/ccf)</v>
      </c>
      <c r="F2262" s="104" t="str">
        <f>Sheet1!Q503</f>
        <v>0-25K</v>
      </c>
      <c r="G2262" s="126" t="s">
        <v>91</v>
      </c>
      <c r="H2262" s="127">
        <f>IF(ISNUMBER((Sheet1!R503+$F$11/10)*VLOOKUP($B2262,$H$13:$J$17,2,0)),(Sheet1!R503+$F$11/10)*VLOOKUP($B2262,$H$13:$J$17,2,0),"N/A")</f>
        <v>0.41919343559775007</v>
      </c>
      <c r="I2262" s="124" t="s">
        <v>91</v>
      </c>
      <c r="J2262" s="127">
        <f>IF(ISNUMBER((Sheet1!S503+$F$11/10)*VLOOKUP($B2262,$H$13:$J$17,2,0)),(Sheet1!S503+$F$11/10)*VLOOKUP($B2262,$H$13:$J$17,2,0),"N/A")</f>
        <v>0.43915097329125008</v>
      </c>
      <c r="K2262" s="127">
        <f>IF(ISNUMBER((Sheet1!T503+$F$11/10)*VLOOKUP($B2262,$H$13:$J$17,2,0)),(Sheet1!T503+$F$11/10)*VLOOKUP($B2262,$H$13:$J$17,2,0),"N/A")</f>
        <v>0.44848895769974989</v>
      </c>
    </row>
    <row r="2263" spans="2:11" x14ac:dyDescent="0.3">
      <c r="B2263" s="104" t="str">
        <f>Sheet1!M504</f>
        <v>PA</v>
      </c>
      <c r="C2263" s="104" t="str">
        <f>Sheet1!N504</f>
        <v>Gas</v>
      </c>
      <c r="D2263" s="104">
        <f>Sheet1!O504</f>
        <v>42490</v>
      </c>
      <c r="E2263" s="104" t="str">
        <f>Sheet1!P504</f>
        <v>PECO ($/ccf)</v>
      </c>
      <c r="F2263" s="104" t="str">
        <f>Sheet1!Q504</f>
        <v>25-75K</v>
      </c>
      <c r="G2263" s="126" t="s">
        <v>91</v>
      </c>
      <c r="H2263" s="127">
        <f>IF(ISNUMBER((Sheet1!R504+$F$11/10)*VLOOKUP($B2263,$H$13:$J$17,2,0)),(Sheet1!R504+$F$11/10)*VLOOKUP($B2263,$H$13:$J$17,2,0),"N/A")</f>
        <v>0.39873343559775004</v>
      </c>
      <c r="I2263" s="124" t="s">
        <v>91</v>
      </c>
      <c r="J2263" s="127">
        <f>IF(ISNUMBER((Sheet1!S504+$F$11/10)*VLOOKUP($B2263,$H$13:$J$17,2,0)),(Sheet1!S504+$F$11/10)*VLOOKUP($B2263,$H$13:$J$17,2,0),"N/A")</f>
        <v>0.41869097329125005</v>
      </c>
      <c r="K2263" s="127">
        <f>IF(ISNUMBER((Sheet1!T504+$F$11/10)*VLOOKUP($B2263,$H$13:$J$17,2,0)),(Sheet1!T504+$F$11/10)*VLOOKUP($B2263,$H$13:$J$17,2,0),"N/A")</f>
        <v>0.42802895769975002</v>
      </c>
    </row>
    <row r="2264" spans="2:11" x14ac:dyDescent="0.3">
      <c r="B2264" s="104" t="str">
        <f>Sheet1!M505</f>
        <v>PA</v>
      </c>
      <c r="C2264" s="104" t="str">
        <f>Sheet1!N505</f>
        <v>Gas</v>
      </c>
      <c r="D2264" s="104">
        <f>Sheet1!O505</f>
        <v>42490</v>
      </c>
      <c r="E2264" s="104" t="str">
        <f>Sheet1!P505</f>
        <v>PECO ($/ccf)</v>
      </c>
      <c r="F2264" s="104" t="str">
        <f>Sheet1!Q505</f>
        <v>75-125K</v>
      </c>
      <c r="G2264" s="126" t="s">
        <v>91</v>
      </c>
      <c r="H2264" s="127">
        <f>IF(ISNUMBER((Sheet1!R505+$F$11/10)*VLOOKUP($B2264,$H$13:$J$17,2,0)),(Sheet1!R505+$F$11/10)*VLOOKUP($B2264,$H$13:$J$17,2,0),"N/A")</f>
        <v>0.36292843559775001</v>
      </c>
      <c r="I2264" s="124" t="s">
        <v>91</v>
      </c>
      <c r="J2264" s="127">
        <f>IF(ISNUMBER((Sheet1!S505+$F$11/10)*VLOOKUP($B2264,$H$13:$J$17,2,0)),(Sheet1!S505+$F$11/10)*VLOOKUP($B2264,$H$13:$J$17,2,0),"N/A")</f>
        <v>0.38288597329125001</v>
      </c>
      <c r="K2264" s="127">
        <f>IF(ISNUMBER((Sheet1!T505+$F$11/10)*VLOOKUP($B2264,$H$13:$J$17,2,0)),(Sheet1!T505+$F$11/10)*VLOOKUP($B2264,$H$13:$J$17,2,0),"N/A")</f>
        <v>0.39222395769974994</v>
      </c>
    </row>
    <row r="2265" spans="2:11" x14ac:dyDescent="0.3">
      <c r="B2265" s="104" t="str">
        <f>Sheet1!M506</f>
        <v>PA</v>
      </c>
      <c r="C2265" s="104" t="str">
        <f>Sheet1!N506</f>
        <v>Gas</v>
      </c>
      <c r="D2265" s="104">
        <f>Sheet1!O506</f>
        <v>42490</v>
      </c>
      <c r="E2265" s="104" t="str">
        <f>Sheet1!P506</f>
        <v>PECO ($/ccf)</v>
      </c>
      <c r="F2265" s="104" t="str">
        <f>Sheet1!Q506</f>
        <v>125-500K</v>
      </c>
      <c r="G2265" s="126" t="s">
        <v>91</v>
      </c>
      <c r="H2265" s="127">
        <f>IF(ISNUMBER((Sheet1!R506+$F$11/10)*VLOOKUP($B2265,$H$13:$J$17,2,0)),(Sheet1!R506+$F$11/10)*VLOOKUP($B2265,$H$13:$J$17,2,0),"N/A")</f>
        <v>0.35269843559775005</v>
      </c>
      <c r="I2265" s="124" t="s">
        <v>91</v>
      </c>
      <c r="J2265" s="127">
        <f>IF(ISNUMBER((Sheet1!S506+$F$11/10)*VLOOKUP($B2265,$H$13:$J$17,2,0)),(Sheet1!S506+$F$11/10)*VLOOKUP($B2265,$H$13:$J$17,2,0),"N/A")</f>
        <v>0.37265597329125005</v>
      </c>
      <c r="K2265" s="127">
        <f>IF(ISNUMBER((Sheet1!T506+$F$11/10)*VLOOKUP($B2265,$H$13:$J$17,2,0)),(Sheet1!T506+$F$11/10)*VLOOKUP($B2265,$H$13:$J$17,2,0),"N/A")</f>
        <v>0.38199395769974998</v>
      </c>
    </row>
    <row r="2266" spans="2:11" x14ac:dyDescent="0.3">
      <c r="B2266" s="104" t="str">
        <f>Sheet1!M507</f>
        <v>PA</v>
      </c>
      <c r="C2266" s="104" t="str">
        <f>Sheet1!N507</f>
        <v>Gas</v>
      </c>
      <c r="D2266" s="104">
        <f>Sheet1!O507</f>
        <v>42490</v>
      </c>
      <c r="E2266" s="104" t="str">
        <f>Sheet1!P507</f>
        <v>PECO ($/ccf)</v>
      </c>
      <c r="F2266" s="104" t="str">
        <f>Sheet1!Q507</f>
        <v>500K+</v>
      </c>
      <c r="G2266" s="126" t="s">
        <v>91</v>
      </c>
      <c r="H2266" s="127">
        <f>IF(ISNUMBER((Sheet1!R507+$F$11/10)*VLOOKUP($B2266,$H$13:$J$17,2,0)),(Sheet1!R507+$F$11/10)*VLOOKUP($B2266,$H$13:$J$17,2,0),"N/A")</f>
        <v>0.33735343559775005</v>
      </c>
      <c r="I2266" s="124" t="s">
        <v>91</v>
      </c>
      <c r="J2266" s="127">
        <f>IF(ISNUMBER((Sheet1!S507+$F$11/10)*VLOOKUP($B2266,$H$13:$J$17,2,0)),(Sheet1!S507+$F$11/10)*VLOOKUP($B2266,$H$13:$J$17,2,0),"N/A")</f>
        <v>0.35731097329125006</v>
      </c>
      <c r="K2266" s="127">
        <f>IF(ISNUMBER((Sheet1!T507+$F$11/10)*VLOOKUP($B2266,$H$13:$J$17,2,0)),(Sheet1!T507+$F$11/10)*VLOOKUP($B2266,$H$13:$J$17,2,0),"N/A")</f>
        <v>0.36664895769974998</v>
      </c>
    </row>
    <row r="2267" spans="2:11" x14ac:dyDescent="0.3">
      <c r="B2267" s="104" t="str">
        <f>Sheet1!M508</f>
        <v>PA</v>
      </c>
      <c r="C2267" s="104" t="str">
        <f>Sheet1!N508</f>
        <v>Gas</v>
      </c>
      <c r="D2267" s="104">
        <f>Sheet1!O508</f>
        <v>42490</v>
      </c>
      <c r="E2267" s="104" t="str">
        <f>Sheet1!P508</f>
        <v>Columbia ($/therm)</v>
      </c>
      <c r="F2267" s="104" t="str">
        <f>Sheet1!Q508</f>
        <v>0-25K</v>
      </c>
      <c r="G2267" s="126" t="s">
        <v>91</v>
      </c>
      <c r="H2267" s="127">
        <f>IF(ISNUMBER((Sheet1!R508+$F$11/10)*VLOOKUP($B2267,$H$13:$J$17,2,0)),(Sheet1!R508+$F$11/10)*VLOOKUP($B2267,$H$13:$J$17,2,0),"N/A")</f>
        <v>0.39601524999999999</v>
      </c>
      <c r="I2267" s="124" t="s">
        <v>91</v>
      </c>
      <c r="J2267" s="127">
        <f>IF(ISNUMBER((Sheet1!S508+$F$11/10)*VLOOKUP($B2267,$H$13:$J$17,2,0)),(Sheet1!S508+$F$11/10)*VLOOKUP($B2267,$H$13:$J$17,2,0),"N/A")</f>
        <v>0.41065012499999992</v>
      </c>
      <c r="K2267" s="127">
        <f>IF(ISNUMBER((Sheet1!T508+$F$11/10)*VLOOKUP($B2267,$H$13:$J$17,2,0)),(Sheet1!T508+$F$11/10)*VLOOKUP($B2267,$H$13:$J$17,2,0),"N/A")</f>
        <v>0.41533716666666665</v>
      </c>
    </row>
    <row r="2268" spans="2:11" x14ac:dyDescent="0.3">
      <c r="B2268" s="104" t="str">
        <f>Sheet1!M509</f>
        <v>PA</v>
      </c>
      <c r="C2268" s="104" t="str">
        <f>Sheet1!N509</f>
        <v>Gas</v>
      </c>
      <c r="D2268" s="104">
        <f>Sheet1!O509</f>
        <v>42490</v>
      </c>
      <c r="E2268" s="104" t="str">
        <f>Sheet1!P509</f>
        <v>Columbia ($/therm)</v>
      </c>
      <c r="F2268" s="104" t="str">
        <f>Sheet1!Q509</f>
        <v>25-75K</v>
      </c>
      <c r="G2268" s="126" t="s">
        <v>91</v>
      </c>
      <c r="H2268" s="127">
        <f>IF(ISNUMBER((Sheet1!R509+$F$11/10)*VLOOKUP($B2268,$H$13:$J$17,2,0)),(Sheet1!R509+$F$11/10)*VLOOKUP($B2268,$H$13:$J$17,2,0),"N/A")</f>
        <v>0.37601525000000002</v>
      </c>
      <c r="I2268" s="124" t="s">
        <v>91</v>
      </c>
      <c r="J2268" s="127">
        <f>IF(ISNUMBER((Sheet1!S509+$F$11/10)*VLOOKUP($B2268,$H$13:$J$17,2,0)),(Sheet1!S509+$F$11/10)*VLOOKUP($B2268,$H$13:$J$17,2,0),"N/A")</f>
        <v>0.39065012499999996</v>
      </c>
      <c r="K2268" s="127">
        <f>IF(ISNUMBER((Sheet1!T509+$F$11/10)*VLOOKUP($B2268,$H$13:$J$17,2,0)),(Sheet1!T509+$F$11/10)*VLOOKUP($B2268,$H$13:$J$17,2,0),"N/A")</f>
        <v>0.39533716666666663</v>
      </c>
    </row>
    <row r="2269" spans="2:11" x14ac:dyDescent="0.3">
      <c r="B2269" s="104" t="str">
        <f>Sheet1!M510</f>
        <v>PA</v>
      </c>
      <c r="C2269" s="104" t="str">
        <f>Sheet1!N510</f>
        <v>Gas</v>
      </c>
      <c r="D2269" s="104">
        <f>Sheet1!O510</f>
        <v>42490</v>
      </c>
      <c r="E2269" s="104" t="str">
        <f>Sheet1!P510</f>
        <v>Columbia ($/therm)</v>
      </c>
      <c r="F2269" s="104" t="str">
        <f>Sheet1!Q510</f>
        <v>75-125K</v>
      </c>
      <c r="G2269" s="126" t="s">
        <v>91</v>
      </c>
      <c r="H2269" s="127">
        <f>IF(ISNUMBER((Sheet1!R510+$F$11/10)*VLOOKUP($B2269,$H$13:$J$17,2,0)),(Sheet1!R510+$F$11/10)*VLOOKUP($B2269,$H$13:$J$17,2,0),"N/A")</f>
        <v>0.34101524999999999</v>
      </c>
      <c r="I2269" s="124" t="s">
        <v>91</v>
      </c>
      <c r="J2269" s="127">
        <f>IF(ISNUMBER((Sheet1!S510+$F$11/10)*VLOOKUP($B2269,$H$13:$J$17,2,0)),(Sheet1!S510+$F$11/10)*VLOOKUP($B2269,$H$13:$J$17,2,0),"N/A")</f>
        <v>0.35565012499999993</v>
      </c>
      <c r="K2269" s="127">
        <f>IF(ISNUMBER((Sheet1!T510+$F$11/10)*VLOOKUP($B2269,$H$13:$J$17,2,0)),(Sheet1!T510+$F$11/10)*VLOOKUP($B2269,$H$13:$J$17,2,0),"N/A")</f>
        <v>0.36033716666666671</v>
      </c>
    </row>
    <row r="2270" spans="2:11" x14ac:dyDescent="0.3">
      <c r="B2270" s="104" t="str">
        <f>Sheet1!M511</f>
        <v>PA</v>
      </c>
      <c r="C2270" s="104" t="str">
        <f>Sheet1!N511</f>
        <v>Gas</v>
      </c>
      <c r="D2270" s="104">
        <f>Sheet1!O511</f>
        <v>42490</v>
      </c>
      <c r="E2270" s="104" t="str">
        <f>Sheet1!P511</f>
        <v>Columbia ($/therm)</v>
      </c>
      <c r="F2270" s="104" t="str">
        <f>Sheet1!Q511</f>
        <v>125-500K</v>
      </c>
      <c r="G2270" s="126" t="s">
        <v>91</v>
      </c>
      <c r="H2270" s="127">
        <f>IF(ISNUMBER((Sheet1!R511+$F$11/10)*VLOOKUP($B2270,$H$13:$J$17,2,0)),(Sheet1!R511+$F$11/10)*VLOOKUP($B2270,$H$13:$J$17,2,0),"N/A")</f>
        <v>0.33101524999999998</v>
      </c>
      <c r="I2270" s="124" t="s">
        <v>91</v>
      </c>
      <c r="J2270" s="127">
        <f>IF(ISNUMBER((Sheet1!S511+$F$11/10)*VLOOKUP($B2270,$H$13:$J$17,2,0)),(Sheet1!S511+$F$11/10)*VLOOKUP($B2270,$H$13:$J$17,2,0),"N/A")</f>
        <v>0.34565012499999997</v>
      </c>
      <c r="K2270" s="127">
        <f>IF(ISNUMBER((Sheet1!T511+$F$11/10)*VLOOKUP($B2270,$H$13:$J$17,2,0)),(Sheet1!T511+$F$11/10)*VLOOKUP($B2270,$H$13:$J$17,2,0),"N/A")</f>
        <v>0.3503371666666667</v>
      </c>
    </row>
    <row r="2271" spans="2:11" x14ac:dyDescent="0.3">
      <c r="B2271" s="104" t="str">
        <f>Sheet1!M512</f>
        <v>PA</v>
      </c>
      <c r="C2271" s="104" t="str">
        <f>Sheet1!N512</f>
        <v>Gas</v>
      </c>
      <c r="D2271" s="104">
        <f>Sheet1!O512</f>
        <v>42490</v>
      </c>
      <c r="E2271" s="104" t="str">
        <f>Sheet1!P512</f>
        <v>Columbia ($/therm)</v>
      </c>
      <c r="F2271" s="104" t="str">
        <f>Sheet1!Q512</f>
        <v>500K+</v>
      </c>
      <c r="G2271" s="126" t="s">
        <v>91</v>
      </c>
      <c r="H2271" s="127">
        <f>IF(ISNUMBER((Sheet1!R512+$F$11/10)*VLOOKUP($B2271,$H$13:$J$17,2,0)),(Sheet1!R512+$F$11/10)*VLOOKUP($B2271,$H$13:$J$17,2,0),"N/A")</f>
        <v>0.31601525000000003</v>
      </c>
      <c r="I2271" s="124" t="s">
        <v>91</v>
      </c>
      <c r="J2271" s="127">
        <f>IF(ISNUMBER((Sheet1!S512+$F$11/10)*VLOOKUP($B2271,$H$13:$J$17,2,0)),(Sheet1!S512+$F$11/10)*VLOOKUP($B2271,$H$13:$J$17,2,0),"N/A")</f>
        <v>0.33065012499999996</v>
      </c>
      <c r="K2271" s="127">
        <f>IF(ISNUMBER((Sheet1!T512+$F$11/10)*VLOOKUP($B2271,$H$13:$J$17,2,0)),(Sheet1!T512+$F$11/10)*VLOOKUP($B2271,$H$13:$J$17,2,0),"N/A")</f>
        <v>0.33533716666666669</v>
      </c>
    </row>
    <row r="2272" spans="2:11" x14ac:dyDescent="0.3">
      <c r="B2272" s="104" t="str">
        <f>Sheet1!M513</f>
        <v>PA</v>
      </c>
      <c r="C2272" s="104" t="str">
        <f>Sheet1!N513</f>
        <v>Gas</v>
      </c>
      <c r="D2272" s="104">
        <f>Sheet1!O513</f>
        <v>42521</v>
      </c>
      <c r="E2272" s="104" t="str">
        <f>Sheet1!P513</f>
        <v>UGI ($/ccf)</v>
      </c>
      <c r="F2272" s="104" t="str">
        <f>Sheet1!Q513</f>
        <v>0-25K</v>
      </c>
      <c r="G2272" s="126" t="s">
        <v>91</v>
      </c>
      <c r="H2272" s="127">
        <f>IF(ISNUMBER((Sheet1!R513+$F$11/10)*VLOOKUP($B2272,$H$13:$J$17,2,0)),(Sheet1!R513+$F$11/10)*VLOOKUP($B2272,$H$13:$J$17,2,0),"N/A")</f>
        <v>0.51791665560937494</v>
      </c>
      <c r="I2272" s="124" t="s">
        <v>91</v>
      </c>
      <c r="J2272" s="127">
        <f>IF(ISNUMBER((Sheet1!S513+$F$11/10)*VLOOKUP($B2272,$H$13:$J$17,2,0)),(Sheet1!S513+$F$11/10)*VLOOKUP($B2272,$H$13:$J$17,2,0),"N/A")</f>
        <v>0.53563528574531238</v>
      </c>
      <c r="K2272" s="127">
        <f>IF(ISNUMBER((Sheet1!T513+$F$11/10)*VLOOKUP($B2272,$H$13:$J$17,2,0)),(Sheet1!T513+$F$11/10)*VLOOKUP($B2272,$H$13:$J$17,2,0),"N/A")</f>
        <v>0.54388949455499991</v>
      </c>
    </row>
    <row r="2273" spans="2:11" x14ac:dyDescent="0.3">
      <c r="B2273" s="104" t="str">
        <f>Sheet1!M514</f>
        <v>PA</v>
      </c>
      <c r="C2273" s="104" t="str">
        <f>Sheet1!N514</f>
        <v>Gas</v>
      </c>
      <c r="D2273" s="104">
        <f>Sheet1!O514</f>
        <v>42521</v>
      </c>
      <c r="E2273" s="104" t="str">
        <f>Sheet1!P514</f>
        <v>UGI ($/ccf)</v>
      </c>
      <c r="F2273" s="104" t="str">
        <f>Sheet1!Q514</f>
        <v>25-75K</v>
      </c>
      <c r="G2273" s="126" t="s">
        <v>91</v>
      </c>
      <c r="H2273" s="127">
        <f>IF(ISNUMBER((Sheet1!R514+$F$11/10)*VLOOKUP($B2273,$H$13:$J$17,2,0)),(Sheet1!R514+$F$11/10)*VLOOKUP($B2273,$H$13:$J$17,2,0),"N/A")</f>
        <v>0.49745665560937502</v>
      </c>
      <c r="I2273" s="124" t="s">
        <v>91</v>
      </c>
      <c r="J2273" s="127">
        <f>IF(ISNUMBER((Sheet1!S514+$F$11/10)*VLOOKUP($B2273,$H$13:$J$17,2,0)),(Sheet1!S514+$F$11/10)*VLOOKUP($B2273,$H$13:$J$17,2,0),"N/A")</f>
        <v>0.51517528574531235</v>
      </c>
      <c r="K2273" s="127">
        <f>IF(ISNUMBER((Sheet1!T514+$F$11/10)*VLOOKUP($B2273,$H$13:$J$17,2,0)),(Sheet1!T514+$F$11/10)*VLOOKUP($B2273,$H$13:$J$17,2,0),"N/A")</f>
        <v>0.52342949455499987</v>
      </c>
    </row>
    <row r="2274" spans="2:11" x14ac:dyDescent="0.3">
      <c r="B2274" s="104" t="str">
        <f>Sheet1!M515</f>
        <v>PA</v>
      </c>
      <c r="C2274" s="104" t="str">
        <f>Sheet1!N515</f>
        <v>Gas</v>
      </c>
      <c r="D2274" s="104">
        <f>Sheet1!O515</f>
        <v>42521</v>
      </c>
      <c r="E2274" s="104" t="str">
        <f>Sheet1!P515</f>
        <v>UGI ($/ccf)</v>
      </c>
      <c r="F2274" s="104" t="str">
        <f>Sheet1!Q515</f>
        <v>75-125K</v>
      </c>
      <c r="G2274" s="126" t="s">
        <v>91</v>
      </c>
      <c r="H2274" s="127">
        <f>IF(ISNUMBER((Sheet1!R515+$F$11/10)*VLOOKUP($B2274,$H$13:$J$17,2,0)),(Sheet1!R515+$F$11/10)*VLOOKUP($B2274,$H$13:$J$17,2,0),"N/A")</f>
        <v>0.46165165560937493</v>
      </c>
      <c r="I2274" s="124" t="s">
        <v>91</v>
      </c>
      <c r="J2274" s="127">
        <f>IF(ISNUMBER((Sheet1!S515+$F$11/10)*VLOOKUP($B2274,$H$13:$J$17,2,0)),(Sheet1!S515+$F$11/10)*VLOOKUP($B2274,$H$13:$J$17,2,0),"N/A")</f>
        <v>0.47937028574531243</v>
      </c>
      <c r="K2274" s="127">
        <f>IF(ISNUMBER((Sheet1!T515+$F$11/10)*VLOOKUP($B2274,$H$13:$J$17,2,0)),(Sheet1!T515+$F$11/10)*VLOOKUP($B2274,$H$13:$J$17,2,0),"N/A")</f>
        <v>0.48762449455500001</v>
      </c>
    </row>
    <row r="2275" spans="2:11" x14ac:dyDescent="0.3">
      <c r="B2275" s="104" t="str">
        <f>Sheet1!M516</f>
        <v>PA</v>
      </c>
      <c r="C2275" s="104" t="str">
        <f>Sheet1!N516</f>
        <v>Gas</v>
      </c>
      <c r="D2275" s="104">
        <f>Sheet1!O516</f>
        <v>42521</v>
      </c>
      <c r="E2275" s="104" t="str">
        <f>Sheet1!P516</f>
        <v>UGI ($/ccf)</v>
      </c>
      <c r="F2275" s="104" t="str">
        <f>Sheet1!Q516</f>
        <v>125-500K</v>
      </c>
      <c r="G2275" s="126" t="s">
        <v>91</v>
      </c>
      <c r="H2275" s="127">
        <f>IF(ISNUMBER((Sheet1!R516+$F$11/10)*VLOOKUP($B2275,$H$13:$J$17,2,0)),(Sheet1!R516+$F$11/10)*VLOOKUP($B2275,$H$13:$J$17,2,0),"N/A")</f>
        <v>0.45142165560937497</v>
      </c>
      <c r="I2275" s="124" t="s">
        <v>91</v>
      </c>
      <c r="J2275" s="127">
        <f>IF(ISNUMBER((Sheet1!S516+$F$11/10)*VLOOKUP($B2275,$H$13:$J$17,2,0)),(Sheet1!S516+$F$11/10)*VLOOKUP($B2275,$H$13:$J$17,2,0),"N/A")</f>
        <v>0.46914028574531241</v>
      </c>
      <c r="K2275" s="127">
        <f>IF(ISNUMBER((Sheet1!T516+$F$11/10)*VLOOKUP($B2275,$H$13:$J$17,2,0)),(Sheet1!T516+$F$11/10)*VLOOKUP($B2275,$H$13:$J$17,2,0),"N/A")</f>
        <v>0.47739449455499994</v>
      </c>
    </row>
    <row r="2276" spans="2:11" x14ac:dyDescent="0.3">
      <c r="B2276" s="104" t="str">
        <f>Sheet1!M517</f>
        <v>PA</v>
      </c>
      <c r="C2276" s="104" t="str">
        <f>Sheet1!N517</f>
        <v>Gas</v>
      </c>
      <c r="D2276" s="104">
        <f>Sheet1!O517</f>
        <v>42521</v>
      </c>
      <c r="E2276" s="104" t="str">
        <f>Sheet1!P517</f>
        <v>UGI ($/ccf)</v>
      </c>
      <c r="F2276" s="104" t="str">
        <f>Sheet1!Q517</f>
        <v>500K+</v>
      </c>
      <c r="G2276" s="126" t="s">
        <v>91</v>
      </c>
      <c r="H2276" s="127">
        <f>IF(ISNUMBER((Sheet1!R517+$F$11/10)*VLOOKUP($B2276,$H$13:$J$17,2,0)),(Sheet1!R517+$F$11/10)*VLOOKUP($B2276,$H$13:$J$17,2,0),"N/A")</f>
        <v>0.43607665560937497</v>
      </c>
      <c r="I2276" s="124" t="s">
        <v>91</v>
      </c>
      <c r="J2276" s="127">
        <f>IF(ISNUMBER((Sheet1!S517+$F$11/10)*VLOOKUP($B2276,$H$13:$J$17,2,0)),(Sheet1!S517+$F$11/10)*VLOOKUP($B2276,$H$13:$J$17,2,0),"N/A")</f>
        <v>0.45379528574531242</v>
      </c>
      <c r="K2276" s="127">
        <f>IF(ISNUMBER((Sheet1!T517+$F$11/10)*VLOOKUP($B2276,$H$13:$J$17,2,0)),(Sheet1!T517+$F$11/10)*VLOOKUP($B2276,$H$13:$J$17,2,0),"N/A")</f>
        <v>0.462049494555</v>
      </c>
    </row>
    <row r="2277" spans="2:11" x14ac:dyDescent="0.3">
      <c r="B2277" s="104" t="str">
        <f>Sheet1!M518</f>
        <v>PA</v>
      </c>
      <c r="C2277" s="104" t="str">
        <f>Sheet1!N518</f>
        <v>Gas</v>
      </c>
      <c r="D2277" s="104">
        <f>Sheet1!O518</f>
        <v>42521</v>
      </c>
      <c r="E2277" s="104" t="str">
        <f>Sheet1!P518</f>
        <v>PECO ($/ccf)</v>
      </c>
      <c r="F2277" s="104" t="str">
        <f>Sheet1!Q518</f>
        <v>0-25K</v>
      </c>
      <c r="G2277" s="126" t="s">
        <v>91</v>
      </c>
      <c r="H2277" s="127">
        <f>IF(ISNUMBER((Sheet1!R518+$F$11/10)*VLOOKUP($B2277,$H$13:$J$17,2,0)),(Sheet1!R518+$F$11/10)*VLOOKUP($B2277,$H$13:$J$17,2,0),"N/A")</f>
        <v>0.42365030325337499</v>
      </c>
      <c r="I2277" s="124" t="s">
        <v>91</v>
      </c>
      <c r="J2277" s="127">
        <f>IF(ISNUMBER((Sheet1!S518+$F$11/10)*VLOOKUP($B2277,$H$13:$J$17,2,0)),(Sheet1!S518+$F$11/10)*VLOOKUP($B2277,$H$13:$J$17,2,0),"N/A")</f>
        <v>0.44200464074250001</v>
      </c>
      <c r="K2277" s="127">
        <f>IF(ISNUMBER((Sheet1!T518+$F$11/10)*VLOOKUP($B2277,$H$13:$J$17,2,0)),(Sheet1!T518+$F$11/10)*VLOOKUP($B2277,$H$13:$J$17,2,0),"N/A")</f>
        <v>0.45070076681849991</v>
      </c>
    </row>
    <row r="2278" spans="2:11" x14ac:dyDescent="0.3">
      <c r="B2278" s="104" t="str">
        <f>Sheet1!M519</f>
        <v>PA</v>
      </c>
      <c r="C2278" s="104" t="str">
        <f>Sheet1!N519</f>
        <v>Gas</v>
      </c>
      <c r="D2278" s="104">
        <f>Sheet1!O519</f>
        <v>42521</v>
      </c>
      <c r="E2278" s="104" t="str">
        <f>Sheet1!P519</f>
        <v>PECO ($/ccf)</v>
      </c>
      <c r="F2278" s="104" t="str">
        <f>Sheet1!Q519</f>
        <v>25-75K</v>
      </c>
      <c r="G2278" s="126" t="s">
        <v>91</v>
      </c>
      <c r="H2278" s="127">
        <f>IF(ISNUMBER((Sheet1!R519+$F$11/10)*VLOOKUP($B2278,$H$13:$J$17,2,0)),(Sheet1!R519+$F$11/10)*VLOOKUP($B2278,$H$13:$J$17,2,0),"N/A")</f>
        <v>0.40319030325337496</v>
      </c>
      <c r="I2278" s="124" t="s">
        <v>91</v>
      </c>
      <c r="J2278" s="127">
        <f>IF(ISNUMBER((Sheet1!S519+$F$11/10)*VLOOKUP($B2278,$H$13:$J$17,2,0)),(Sheet1!S519+$F$11/10)*VLOOKUP($B2278,$H$13:$J$17,2,0),"N/A")</f>
        <v>0.42154464074249998</v>
      </c>
      <c r="K2278" s="127">
        <f>IF(ISNUMBER((Sheet1!T519+$F$11/10)*VLOOKUP($B2278,$H$13:$J$17,2,0)),(Sheet1!T519+$F$11/10)*VLOOKUP($B2278,$H$13:$J$17,2,0),"N/A")</f>
        <v>0.43024076681849988</v>
      </c>
    </row>
    <row r="2279" spans="2:11" x14ac:dyDescent="0.3">
      <c r="B2279" s="104" t="str">
        <f>Sheet1!M520</f>
        <v>PA</v>
      </c>
      <c r="C2279" s="104" t="str">
        <f>Sheet1!N520</f>
        <v>Gas</v>
      </c>
      <c r="D2279" s="104">
        <f>Sheet1!O520</f>
        <v>42521</v>
      </c>
      <c r="E2279" s="104" t="str">
        <f>Sheet1!P520</f>
        <v>PECO ($/ccf)</v>
      </c>
      <c r="F2279" s="104" t="str">
        <f>Sheet1!Q520</f>
        <v>75-125K</v>
      </c>
      <c r="G2279" s="126" t="s">
        <v>91</v>
      </c>
      <c r="H2279" s="127">
        <f>IF(ISNUMBER((Sheet1!R520+$F$11/10)*VLOOKUP($B2279,$H$13:$J$17,2,0)),(Sheet1!R520+$F$11/10)*VLOOKUP($B2279,$H$13:$J$17,2,0),"N/A")</f>
        <v>0.36738530325337498</v>
      </c>
      <c r="I2279" s="124" t="s">
        <v>91</v>
      </c>
      <c r="J2279" s="127">
        <f>IF(ISNUMBER((Sheet1!S520+$F$11/10)*VLOOKUP($B2279,$H$13:$J$17,2,0)),(Sheet1!S520+$F$11/10)*VLOOKUP($B2279,$H$13:$J$17,2,0),"N/A")</f>
        <v>0.3857396407425</v>
      </c>
      <c r="K2279" s="127">
        <f>IF(ISNUMBER((Sheet1!T520+$F$11/10)*VLOOKUP($B2279,$H$13:$J$17,2,0)),(Sheet1!T520+$F$11/10)*VLOOKUP($B2279,$H$13:$J$17,2,0),"N/A")</f>
        <v>0.39443576681849996</v>
      </c>
    </row>
    <row r="2280" spans="2:11" x14ac:dyDescent="0.3">
      <c r="B2280" s="104" t="str">
        <f>Sheet1!M521</f>
        <v>PA</v>
      </c>
      <c r="C2280" s="104" t="str">
        <f>Sheet1!N521</f>
        <v>Gas</v>
      </c>
      <c r="D2280" s="104">
        <f>Sheet1!O521</f>
        <v>42521</v>
      </c>
      <c r="E2280" s="104" t="str">
        <f>Sheet1!P521</f>
        <v>PECO ($/ccf)</v>
      </c>
      <c r="F2280" s="104" t="str">
        <f>Sheet1!Q521</f>
        <v>125-500K</v>
      </c>
      <c r="G2280" s="126" t="s">
        <v>91</v>
      </c>
      <c r="H2280" s="127">
        <f>IF(ISNUMBER((Sheet1!R521+$F$11/10)*VLOOKUP($B2280,$H$13:$J$17,2,0)),(Sheet1!R521+$F$11/10)*VLOOKUP($B2280,$H$13:$J$17,2,0),"N/A")</f>
        <v>0.35715530325337497</v>
      </c>
      <c r="I2280" s="124" t="s">
        <v>91</v>
      </c>
      <c r="J2280" s="127">
        <f>IF(ISNUMBER((Sheet1!S521+$F$11/10)*VLOOKUP($B2280,$H$13:$J$17,2,0)),(Sheet1!S521+$F$11/10)*VLOOKUP($B2280,$H$13:$J$17,2,0),"N/A")</f>
        <v>0.37550964074250004</v>
      </c>
      <c r="K2280" s="127">
        <f>IF(ISNUMBER((Sheet1!T521+$F$11/10)*VLOOKUP($B2280,$H$13:$J$17,2,0)),(Sheet1!T521+$F$11/10)*VLOOKUP($B2280,$H$13:$J$17,2,0),"N/A")</f>
        <v>0.38420576681849994</v>
      </c>
    </row>
    <row r="2281" spans="2:11" x14ac:dyDescent="0.3">
      <c r="B2281" s="104" t="str">
        <f>Sheet1!M522</f>
        <v>PA</v>
      </c>
      <c r="C2281" s="104" t="str">
        <f>Sheet1!N522</f>
        <v>Gas</v>
      </c>
      <c r="D2281" s="104">
        <f>Sheet1!O522</f>
        <v>42521</v>
      </c>
      <c r="E2281" s="104" t="str">
        <f>Sheet1!P522</f>
        <v>PECO ($/ccf)</v>
      </c>
      <c r="F2281" s="104" t="str">
        <f>Sheet1!Q522</f>
        <v>500K+</v>
      </c>
      <c r="G2281" s="126" t="s">
        <v>91</v>
      </c>
      <c r="H2281" s="127">
        <f>IF(ISNUMBER((Sheet1!R522+$F$11/10)*VLOOKUP($B2281,$H$13:$J$17,2,0)),(Sheet1!R522+$F$11/10)*VLOOKUP($B2281,$H$13:$J$17,2,0),"N/A")</f>
        <v>0.34181030325337503</v>
      </c>
      <c r="I2281" s="124" t="s">
        <v>91</v>
      </c>
      <c r="J2281" s="127">
        <f>IF(ISNUMBER((Sheet1!S522+$F$11/10)*VLOOKUP($B2281,$H$13:$J$17,2,0)),(Sheet1!S522+$F$11/10)*VLOOKUP($B2281,$H$13:$J$17,2,0),"N/A")</f>
        <v>0.36016464074250004</v>
      </c>
      <c r="K2281" s="127">
        <f>IF(ISNUMBER((Sheet1!T522+$F$11/10)*VLOOKUP($B2281,$H$13:$J$17,2,0)),(Sheet1!T522+$F$11/10)*VLOOKUP($B2281,$H$13:$J$17,2,0),"N/A")</f>
        <v>0.36886076681849994</v>
      </c>
    </row>
    <row r="2282" spans="2:11" x14ac:dyDescent="0.3">
      <c r="B2282" s="104" t="str">
        <f>Sheet1!M523</f>
        <v>PA</v>
      </c>
      <c r="C2282" s="104" t="str">
        <f>Sheet1!N523</f>
        <v>Gas</v>
      </c>
      <c r="D2282" s="104">
        <f>Sheet1!O523</f>
        <v>42521</v>
      </c>
      <c r="E2282" s="104" t="str">
        <f>Sheet1!P523</f>
        <v>Columbia ($/therm)</v>
      </c>
      <c r="F2282" s="104" t="str">
        <f>Sheet1!Q523</f>
        <v>0-25K</v>
      </c>
      <c r="G2282" s="126" t="s">
        <v>91</v>
      </c>
      <c r="H2282" s="127">
        <f>IF(ISNUMBER((Sheet1!R523+$F$11/10)*VLOOKUP($B2282,$H$13:$J$17,2,0)),(Sheet1!R523+$F$11/10)*VLOOKUP($B2282,$H$13:$J$17,2,0),"N/A")</f>
        <v>0.39997624999999998</v>
      </c>
      <c r="I2282" s="124" t="s">
        <v>91</v>
      </c>
      <c r="J2282" s="127">
        <f>IF(ISNUMBER((Sheet1!S523+$F$11/10)*VLOOKUP($B2282,$H$13:$J$17,2,0)),(Sheet1!S523+$F$11/10)*VLOOKUP($B2282,$H$13:$J$17,2,0),"N/A")</f>
        <v>0.41263062500000008</v>
      </c>
      <c r="K2282" s="127">
        <f>IF(ISNUMBER((Sheet1!T523+$F$11/10)*VLOOKUP($B2282,$H$13:$J$17,2,0)),(Sheet1!T523+$F$11/10)*VLOOKUP($B2282,$H$13:$J$17,2,0),"N/A")</f>
        <v>0.41683883333333327</v>
      </c>
    </row>
    <row r="2283" spans="2:11" x14ac:dyDescent="0.3">
      <c r="B2283" s="104" t="str">
        <f>Sheet1!M524</f>
        <v>PA</v>
      </c>
      <c r="C2283" s="104" t="str">
        <f>Sheet1!N524</f>
        <v>Gas</v>
      </c>
      <c r="D2283" s="104">
        <f>Sheet1!O524</f>
        <v>42521</v>
      </c>
      <c r="E2283" s="104" t="str">
        <f>Sheet1!P524</f>
        <v>Columbia ($/therm)</v>
      </c>
      <c r="F2283" s="104" t="str">
        <f>Sheet1!Q524</f>
        <v>25-75K</v>
      </c>
      <c r="G2283" s="126" t="s">
        <v>91</v>
      </c>
      <c r="H2283" s="127">
        <f>IF(ISNUMBER((Sheet1!R524+$F$11/10)*VLOOKUP($B2283,$H$13:$J$17,2,0)),(Sheet1!R524+$F$11/10)*VLOOKUP($B2283,$H$13:$J$17,2,0),"N/A")</f>
        <v>0.37997625000000002</v>
      </c>
      <c r="I2283" s="124" t="s">
        <v>91</v>
      </c>
      <c r="J2283" s="127">
        <f>IF(ISNUMBER((Sheet1!S524+$F$11/10)*VLOOKUP($B2283,$H$13:$J$17,2,0)),(Sheet1!S524+$F$11/10)*VLOOKUP($B2283,$H$13:$J$17,2,0),"N/A")</f>
        <v>0.39263062500000007</v>
      </c>
      <c r="K2283" s="127">
        <f>IF(ISNUMBER((Sheet1!T524+$F$11/10)*VLOOKUP($B2283,$H$13:$J$17,2,0)),(Sheet1!T524+$F$11/10)*VLOOKUP($B2283,$H$13:$J$17,2,0),"N/A")</f>
        <v>0.39683883333333336</v>
      </c>
    </row>
    <row r="2284" spans="2:11" x14ac:dyDescent="0.3">
      <c r="B2284" s="104" t="str">
        <f>Sheet1!M525</f>
        <v>PA</v>
      </c>
      <c r="C2284" s="104" t="str">
        <f>Sheet1!N525</f>
        <v>Gas</v>
      </c>
      <c r="D2284" s="104">
        <f>Sheet1!O525</f>
        <v>42521</v>
      </c>
      <c r="E2284" s="104" t="str">
        <f>Sheet1!P525</f>
        <v>Columbia ($/therm)</v>
      </c>
      <c r="F2284" s="104" t="str">
        <f>Sheet1!Q525</f>
        <v>75-125K</v>
      </c>
      <c r="G2284" s="126" t="s">
        <v>91</v>
      </c>
      <c r="H2284" s="127">
        <f>IF(ISNUMBER((Sheet1!R525+$F$11/10)*VLOOKUP($B2284,$H$13:$J$17,2,0)),(Sheet1!R525+$F$11/10)*VLOOKUP($B2284,$H$13:$J$17,2,0),"N/A")</f>
        <v>0.34497624999999993</v>
      </c>
      <c r="I2284" s="124" t="s">
        <v>91</v>
      </c>
      <c r="J2284" s="127">
        <f>IF(ISNUMBER((Sheet1!S525+$F$11/10)*VLOOKUP($B2284,$H$13:$J$17,2,0)),(Sheet1!S525+$F$11/10)*VLOOKUP($B2284,$H$13:$J$17,2,0),"N/A")</f>
        <v>0.35763062499999998</v>
      </c>
      <c r="K2284" s="127">
        <f>IF(ISNUMBER((Sheet1!T525+$F$11/10)*VLOOKUP($B2284,$H$13:$J$17,2,0)),(Sheet1!T525+$F$11/10)*VLOOKUP($B2284,$H$13:$J$17,2,0),"N/A")</f>
        <v>0.36183883333333328</v>
      </c>
    </row>
    <row r="2285" spans="2:11" x14ac:dyDescent="0.3">
      <c r="B2285" s="104" t="str">
        <f>Sheet1!M526</f>
        <v>PA</v>
      </c>
      <c r="C2285" s="104" t="str">
        <f>Sheet1!N526</f>
        <v>Gas</v>
      </c>
      <c r="D2285" s="104">
        <f>Sheet1!O526</f>
        <v>42521</v>
      </c>
      <c r="E2285" s="104" t="str">
        <f>Sheet1!P526</f>
        <v>Columbia ($/therm)</v>
      </c>
      <c r="F2285" s="104" t="str">
        <f>Sheet1!Q526</f>
        <v>125-500K</v>
      </c>
      <c r="G2285" s="126" t="s">
        <v>91</v>
      </c>
      <c r="H2285" s="127">
        <f>IF(ISNUMBER((Sheet1!R526+$F$11/10)*VLOOKUP($B2285,$H$13:$J$17,2,0)),(Sheet1!R526+$F$11/10)*VLOOKUP($B2285,$H$13:$J$17,2,0),"N/A")</f>
        <v>0.33497624999999998</v>
      </c>
      <c r="I2285" s="124" t="s">
        <v>91</v>
      </c>
      <c r="J2285" s="127">
        <f>IF(ISNUMBER((Sheet1!S526+$F$11/10)*VLOOKUP($B2285,$H$13:$J$17,2,0)),(Sheet1!S526+$F$11/10)*VLOOKUP($B2285,$H$13:$J$17,2,0),"N/A")</f>
        <v>0.34763062500000003</v>
      </c>
      <c r="K2285" s="127">
        <f>IF(ISNUMBER((Sheet1!T526+$F$11/10)*VLOOKUP($B2285,$H$13:$J$17,2,0)),(Sheet1!T526+$F$11/10)*VLOOKUP($B2285,$H$13:$J$17,2,0),"N/A")</f>
        <v>0.35183883333333332</v>
      </c>
    </row>
    <row r="2286" spans="2:11" x14ac:dyDescent="0.3">
      <c r="B2286" s="104" t="str">
        <f>Sheet1!M527</f>
        <v>PA</v>
      </c>
      <c r="C2286" s="104" t="str">
        <f>Sheet1!N527</f>
        <v>Gas</v>
      </c>
      <c r="D2286" s="104">
        <f>Sheet1!O527</f>
        <v>42521</v>
      </c>
      <c r="E2286" s="104" t="str">
        <f>Sheet1!P527</f>
        <v>Columbia ($/therm)</v>
      </c>
      <c r="F2286" s="104" t="str">
        <f>Sheet1!Q527</f>
        <v>500K+</v>
      </c>
      <c r="G2286" s="126" t="s">
        <v>91</v>
      </c>
      <c r="H2286" s="127">
        <f>IF(ISNUMBER((Sheet1!R527+$F$11/10)*VLOOKUP($B2286,$H$13:$J$17,2,0)),(Sheet1!R527+$F$11/10)*VLOOKUP($B2286,$H$13:$J$17,2,0),"N/A")</f>
        <v>0.31997624999999996</v>
      </c>
      <c r="I2286" s="124" t="s">
        <v>91</v>
      </c>
      <c r="J2286" s="127">
        <f>IF(ISNUMBER((Sheet1!S527+$F$11/10)*VLOOKUP($B2286,$H$13:$J$17,2,0)),(Sheet1!S527+$F$11/10)*VLOOKUP($B2286,$H$13:$J$17,2,0),"N/A")</f>
        <v>0.33263062500000007</v>
      </c>
      <c r="K2286" s="127">
        <f>IF(ISNUMBER((Sheet1!T527+$F$11/10)*VLOOKUP($B2286,$H$13:$J$17,2,0)),(Sheet1!T527+$F$11/10)*VLOOKUP($B2286,$H$13:$J$17,2,0),"N/A")</f>
        <v>0.33683883333333331</v>
      </c>
    </row>
    <row r="2287" spans="2:11" x14ac:dyDescent="0.3">
      <c r="B2287" s="104" t="str">
        <f>Sheet1!M528</f>
        <v>PA</v>
      </c>
      <c r="C2287" s="104" t="str">
        <f>Sheet1!N528</f>
        <v>Gas</v>
      </c>
      <c r="D2287" s="104">
        <f>Sheet1!O528</f>
        <v>42551</v>
      </c>
      <c r="E2287" s="104" t="str">
        <f>Sheet1!P528</f>
        <v>UGI ($/ccf)</v>
      </c>
      <c r="F2287" s="104" t="str">
        <f>Sheet1!Q528</f>
        <v>0-25K</v>
      </c>
      <c r="G2287" s="126" t="s">
        <v>91</v>
      </c>
      <c r="H2287" s="127">
        <f>IF(ISNUMBER((Sheet1!R528+$F$11/10)*VLOOKUP($B2287,$H$13:$J$17,2,0)),(Sheet1!R528+$F$11/10)*VLOOKUP($B2287,$H$13:$J$17,2,0),"N/A")</f>
        <v>0.52001414064187479</v>
      </c>
      <c r="I2287" s="124" t="s">
        <v>91</v>
      </c>
      <c r="J2287" s="127">
        <f>IF(ISNUMBER((Sheet1!S528+$F$11/10)*VLOOKUP($B2287,$H$13:$J$17,2,0)),(Sheet1!S528+$F$11/10)*VLOOKUP($B2287,$H$13:$J$17,2,0),"N/A")</f>
        <v>0.53702400057281241</v>
      </c>
      <c r="K2287" s="127">
        <f>IF(ISNUMBER((Sheet1!T528+$F$11/10)*VLOOKUP($B2287,$H$13:$J$17,2,0)),(Sheet1!T528+$F$11/10)*VLOOKUP($B2287,$H$13:$J$17,2,0),"N/A")</f>
        <v>0.54497921461499987</v>
      </c>
    </row>
    <row r="2288" spans="2:11" x14ac:dyDescent="0.3">
      <c r="B2288" s="104" t="str">
        <f>Sheet1!M529</f>
        <v>PA</v>
      </c>
      <c r="C2288" s="104" t="str">
        <f>Sheet1!N529</f>
        <v>Gas</v>
      </c>
      <c r="D2288" s="104">
        <f>Sheet1!O529</f>
        <v>42551</v>
      </c>
      <c r="E2288" s="104" t="str">
        <f>Sheet1!P529</f>
        <v>UGI ($/ccf)</v>
      </c>
      <c r="F2288" s="104" t="str">
        <f>Sheet1!Q529</f>
        <v>25-75K</v>
      </c>
      <c r="G2288" s="126" t="s">
        <v>91</v>
      </c>
      <c r="H2288" s="127">
        <f>IF(ISNUMBER((Sheet1!R529+$F$11/10)*VLOOKUP($B2288,$H$13:$J$17,2,0)),(Sheet1!R529+$F$11/10)*VLOOKUP($B2288,$H$13:$J$17,2,0),"N/A")</f>
        <v>0.49955414064187492</v>
      </c>
      <c r="I2288" s="124" t="s">
        <v>91</v>
      </c>
      <c r="J2288" s="127">
        <f>IF(ISNUMBER((Sheet1!S529+$F$11/10)*VLOOKUP($B2288,$H$13:$J$17,2,0)),(Sheet1!S529+$F$11/10)*VLOOKUP($B2288,$H$13:$J$17,2,0),"N/A")</f>
        <v>0.51656400057281238</v>
      </c>
      <c r="K2288" s="127">
        <f>IF(ISNUMBER((Sheet1!T529+$F$11/10)*VLOOKUP($B2288,$H$13:$J$17,2,0)),(Sheet1!T529+$F$11/10)*VLOOKUP($B2288,$H$13:$J$17,2,0),"N/A")</f>
        <v>0.52451921461499995</v>
      </c>
    </row>
    <row r="2289" spans="2:11" x14ac:dyDescent="0.3">
      <c r="B2289" s="104" t="str">
        <f>Sheet1!M530</f>
        <v>PA</v>
      </c>
      <c r="C2289" s="104" t="str">
        <f>Sheet1!N530</f>
        <v>Gas</v>
      </c>
      <c r="D2289" s="104">
        <f>Sheet1!O530</f>
        <v>42551</v>
      </c>
      <c r="E2289" s="104" t="str">
        <f>Sheet1!P530</f>
        <v>UGI ($/ccf)</v>
      </c>
      <c r="F2289" s="104" t="str">
        <f>Sheet1!Q530</f>
        <v>75-125K</v>
      </c>
      <c r="G2289" s="126" t="s">
        <v>91</v>
      </c>
      <c r="H2289" s="127">
        <f>IF(ISNUMBER((Sheet1!R530+$F$11/10)*VLOOKUP($B2289,$H$13:$J$17,2,0)),(Sheet1!R530+$F$11/10)*VLOOKUP($B2289,$H$13:$J$17,2,0),"N/A")</f>
        <v>0.46374914064187489</v>
      </c>
      <c r="I2289" s="124" t="s">
        <v>91</v>
      </c>
      <c r="J2289" s="127">
        <f>IF(ISNUMBER((Sheet1!S530+$F$11/10)*VLOOKUP($B2289,$H$13:$J$17,2,0)),(Sheet1!S530+$F$11/10)*VLOOKUP($B2289,$H$13:$J$17,2,0),"N/A")</f>
        <v>0.48075900057281246</v>
      </c>
      <c r="K2289" s="127">
        <f>IF(ISNUMBER((Sheet1!T530+$F$11/10)*VLOOKUP($B2289,$H$13:$J$17,2,0)),(Sheet1!T530+$F$11/10)*VLOOKUP($B2289,$H$13:$J$17,2,0),"N/A")</f>
        <v>0.48871421461499992</v>
      </c>
    </row>
    <row r="2290" spans="2:11" x14ac:dyDescent="0.3">
      <c r="B2290" s="104" t="str">
        <f>Sheet1!M531</f>
        <v>PA</v>
      </c>
      <c r="C2290" s="104" t="str">
        <f>Sheet1!N531</f>
        <v>Gas</v>
      </c>
      <c r="D2290" s="104">
        <f>Sheet1!O531</f>
        <v>42551</v>
      </c>
      <c r="E2290" s="104" t="str">
        <f>Sheet1!P531</f>
        <v>UGI ($/ccf)</v>
      </c>
      <c r="F2290" s="104" t="str">
        <f>Sheet1!Q531</f>
        <v>125-500K</v>
      </c>
      <c r="G2290" s="126" t="s">
        <v>91</v>
      </c>
      <c r="H2290" s="127">
        <f>IF(ISNUMBER((Sheet1!R531+$F$11/10)*VLOOKUP($B2290,$H$13:$J$17,2,0)),(Sheet1!R531+$F$11/10)*VLOOKUP($B2290,$H$13:$J$17,2,0),"N/A")</f>
        <v>0.45351914064187493</v>
      </c>
      <c r="I2290" s="124" t="s">
        <v>91</v>
      </c>
      <c r="J2290" s="127">
        <f>IF(ISNUMBER((Sheet1!S531+$F$11/10)*VLOOKUP($B2290,$H$13:$J$17,2,0)),(Sheet1!S531+$F$11/10)*VLOOKUP($B2290,$H$13:$J$17,2,0),"N/A")</f>
        <v>0.47052900057281238</v>
      </c>
      <c r="K2290" s="127">
        <f>IF(ISNUMBER((Sheet1!T531+$F$11/10)*VLOOKUP($B2290,$H$13:$J$17,2,0)),(Sheet1!T531+$F$11/10)*VLOOKUP($B2290,$H$13:$J$17,2,0),"N/A")</f>
        <v>0.47848421461499985</v>
      </c>
    </row>
    <row r="2291" spans="2:11" x14ac:dyDescent="0.3">
      <c r="B2291" s="104" t="str">
        <f>Sheet1!M532</f>
        <v>PA</v>
      </c>
      <c r="C2291" s="104" t="str">
        <f>Sheet1!N532</f>
        <v>Gas</v>
      </c>
      <c r="D2291" s="104">
        <f>Sheet1!O532</f>
        <v>42551</v>
      </c>
      <c r="E2291" s="104" t="str">
        <f>Sheet1!P532</f>
        <v>UGI ($/ccf)</v>
      </c>
      <c r="F2291" s="104" t="str">
        <f>Sheet1!Q532</f>
        <v>500K+</v>
      </c>
      <c r="G2291" s="126" t="s">
        <v>91</v>
      </c>
      <c r="H2291" s="127">
        <f>IF(ISNUMBER((Sheet1!R532+$F$11/10)*VLOOKUP($B2291,$H$13:$J$17,2,0)),(Sheet1!R532+$F$11/10)*VLOOKUP($B2291,$H$13:$J$17,2,0),"N/A")</f>
        <v>0.43817414064187488</v>
      </c>
      <c r="I2291" s="124" t="s">
        <v>91</v>
      </c>
      <c r="J2291" s="127">
        <f>IF(ISNUMBER((Sheet1!S532+$F$11/10)*VLOOKUP($B2291,$H$13:$J$17,2,0)),(Sheet1!S532+$F$11/10)*VLOOKUP($B2291,$H$13:$J$17,2,0),"N/A")</f>
        <v>0.4551840005728125</v>
      </c>
      <c r="K2291" s="127">
        <f>IF(ISNUMBER((Sheet1!T532+$F$11/10)*VLOOKUP($B2291,$H$13:$J$17,2,0)),(Sheet1!T532+$F$11/10)*VLOOKUP($B2291,$H$13:$J$17,2,0),"N/A")</f>
        <v>0.46313921461499991</v>
      </c>
    </row>
    <row r="2292" spans="2:11" x14ac:dyDescent="0.3">
      <c r="B2292" s="104" t="str">
        <f>Sheet1!M533</f>
        <v>PA</v>
      </c>
      <c r="C2292" s="104" t="str">
        <f>Sheet1!N533</f>
        <v>Gas</v>
      </c>
      <c r="D2292" s="104">
        <f>Sheet1!O533</f>
        <v>42551</v>
      </c>
      <c r="E2292" s="104" t="str">
        <f>Sheet1!P533</f>
        <v>PECO ($/ccf)</v>
      </c>
      <c r="F2292" s="104" t="str">
        <f>Sheet1!Q533</f>
        <v>0-25K</v>
      </c>
      <c r="G2292" s="126" t="s">
        <v>91</v>
      </c>
      <c r="H2292" s="127">
        <f>IF(ISNUMBER((Sheet1!R533+$F$11/10)*VLOOKUP($B2292,$H$13:$J$17,2,0)),(Sheet1!R533+$F$11/10)*VLOOKUP($B2292,$H$13:$J$17,2,0),"N/A")</f>
        <v>0.42621724093987501</v>
      </c>
      <c r="I2292" s="124" t="s">
        <v>91</v>
      </c>
      <c r="J2292" s="127">
        <f>IF(ISNUMBER((Sheet1!S533+$F$11/10)*VLOOKUP($B2292,$H$13:$J$17,2,0)),(Sheet1!S533+$F$11/10)*VLOOKUP($B2292,$H$13:$J$17,2,0),"N/A")</f>
        <v>0.44363747629781242</v>
      </c>
      <c r="K2292" s="127">
        <f>IF(ISNUMBER((Sheet1!T533+$F$11/10)*VLOOKUP($B2292,$H$13:$J$17,2,0)),(Sheet1!T533+$F$11/10)*VLOOKUP($B2292,$H$13:$J$17,2,0),"N/A")</f>
        <v>0.45194161032074992</v>
      </c>
    </row>
    <row r="2293" spans="2:11" x14ac:dyDescent="0.3">
      <c r="B2293" s="104" t="str">
        <f>Sheet1!M534</f>
        <v>PA</v>
      </c>
      <c r="C2293" s="104" t="str">
        <f>Sheet1!N534</f>
        <v>Gas</v>
      </c>
      <c r="D2293" s="104">
        <f>Sheet1!O534</f>
        <v>42551</v>
      </c>
      <c r="E2293" s="104" t="str">
        <f>Sheet1!P534</f>
        <v>PECO ($/ccf)</v>
      </c>
      <c r="F2293" s="104" t="str">
        <f>Sheet1!Q534</f>
        <v>25-75K</v>
      </c>
      <c r="G2293" s="126" t="s">
        <v>91</v>
      </c>
      <c r="H2293" s="127">
        <f>IF(ISNUMBER((Sheet1!R534+$F$11/10)*VLOOKUP($B2293,$H$13:$J$17,2,0)),(Sheet1!R534+$F$11/10)*VLOOKUP($B2293,$H$13:$J$17,2,0),"N/A")</f>
        <v>0.40575724093987503</v>
      </c>
      <c r="I2293" s="124" t="s">
        <v>91</v>
      </c>
      <c r="J2293" s="127">
        <f>IF(ISNUMBER((Sheet1!S534+$F$11/10)*VLOOKUP($B2293,$H$13:$J$17,2,0)),(Sheet1!S534+$F$11/10)*VLOOKUP($B2293,$H$13:$J$17,2,0),"N/A")</f>
        <v>0.42317747629781255</v>
      </c>
      <c r="K2293" s="127">
        <f>IF(ISNUMBER((Sheet1!T534+$F$11/10)*VLOOKUP($B2293,$H$13:$J$17,2,0)),(Sheet1!T534+$F$11/10)*VLOOKUP($B2293,$H$13:$J$17,2,0),"N/A")</f>
        <v>0.43148161032074994</v>
      </c>
    </row>
    <row r="2294" spans="2:11" x14ac:dyDescent="0.3">
      <c r="B2294" s="104" t="str">
        <f>Sheet1!M535</f>
        <v>PA</v>
      </c>
      <c r="C2294" s="104" t="str">
        <f>Sheet1!N535</f>
        <v>Gas</v>
      </c>
      <c r="D2294" s="104">
        <f>Sheet1!O535</f>
        <v>42551</v>
      </c>
      <c r="E2294" s="104" t="str">
        <f>Sheet1!P535</f>
        <v>PECO ($/ccf)</v>
      </c>
      <c r="F2294" s="104" t="str">
        <f>Sheet1!Q535</f>
        <v>75-125K</v>
      </c>
      <c r="G2294" s="126" t="s">
        <v>91</v>
      </c>
      <c r="H2294" s="127">
        <f>IF(ISNUMBER((Sheet1!R535+$F$11/10)*VLOOKUP($B2294,$H$13:$J$17,2,0)),(Sheet1!R535+$F$11/10)*VLOOKUP($B2294,$H$13:$J$17,2,0),"N/A")</f>
        <v>0.369952240939875</v>
      </c>
      <c r="I2294" s="124" t="s">
        <v>91</v>
      </c>
      <c r="J2294" s="127">
        <f>IF(ISNUMBER((Sheet1!S535+$F$11/10)*VLOOKUP($B2294,$H$13:$J$17,2,0)),(Sheet1!S535+$F$11/10)*VLOOKUP($B2294,$H$13:$J$17,2,0),"N/A")</f>
        <v>0.38737247629781252</v>
      </c>
      <c r="K2294" s="127">
        <f>IF(ISNUMBER((Sheet1!T535+$F$11/10)*VLOOKUP($B2294,$H$13:$J$17,2,0)),(Sheet1!T535+$F$11/10)*VLOOKUP($B2294,$H$13:$J$17,2,0),"N/A")</f>
        <v>0.39567661032074991</v>
      </c>
    </row>
    <row r="2295" spans="2:11" x14ac:dyDescent="0.3">
      <c r="B2295" s="104" t="str">
        <f>Sheet1!M536</f>
        <v>PA</v>
      </c>
      <c r="C2295" s="104" t="str">
        <f>Sheet1!N536</f>
        <v>Gas</v>
      </c>
      <c r="D2295" s="104">
        <f>Sheet1!O536</f>
        <v>42551</v>
      </c>
      <c r="E2295" s="104" t="str">
        <f>Sheet1!P536</f>
        <v>PECO ($/ccf)</v>
      </c>
      <c r="F2295" s="104" t="str">
        <f>Sheet1!Q536</f>
        <v>125-500K</v>
      </c>
      <c r="G2295" s="126" t="s">
        <v>91</v>
      </c>
      <c r="H2295" s="127">
        <f>IF(ISNUMBER((Sheet1!R536+$F$11/10)*VLOOKUP($B2295,$H$13:$J$17,2,0)),(Sheet1!R536+$F$11/10)*VLOOKUP($B2295,$H$13:$J$17,2,0),"N/A")</f>
        <v>0.35972224093987504</v>
      </c>
      <c r="I2295" s="124" t="s">
        <v>91</v>
      </c>
      <c r="J2295" s="127">
        <f>IF(ISNUMBER((Sheet1!S536+$F$11/10)*VLOOKUP($B2295,$H$13:$J$17,2,0)),(Sheet1!S536+$F$11/10)*VLOOKUP($B2295,$H$13:$J$17,2,0),"N/A")</f>
        <v>0.3771424762978125</v>
      </c>
      <c r="K2295" s="127">
        <f>IF(ISNUMBER((Sheet1!T536+$F$11/10)*VLOOKUP($B2295,$H$13:$J$17,2,0)),(Sheet1!T536+$F$11/10)*VLOOKUP($B2295,$H$13:$J$17,2,0),"N/A")</f>
        <v>0.38544661032074995</v>
      </c>
    </row>
    <row r="2296" spans="2:11" x14ac:dyDescent="0.3">
      <c r="B2296" s="104" t="str">
        <f>Sheet1!M537</f>
        <v>PA</v>
      </c>
      <c r="C2296" s="104" t="str">
        <f>Sheet1!N537</f>
        <v>Gas</v>
      </c>
      <c r="D2296" s="104">
        <f>Sheet1!O537</f>
        <v>42551</v>
      </c>
      <c r="E2296" s="104" t="str">
        <f>Sheet1!P537</f>
        <v>PECO ($/ccf)</v>
      </c>
      <c r="F2296" s="104" t="str">
        <f>Sheet1!Q537</f>
        <v>500K+</v>
      </c>
      <c r="G2296" s="126" t="s">
        <v>91</v>
      </c>
      <c r="H2296" s="127">
        <f>IF(ISNUMBER((Sheet1!R537+$F$11/10)*VLOOKUP($B2296,$H$13:$J$17,2,0)),(Sheet1!R537+$F$11/10)*VLOOKUP($B2296,$H$13:$J$17,2,0),"N/A")</f>
        <v>0.34437724093987504</v>
      </c>
      <c r="I2296" s="124" t="s">
        <v>91</v>
      </c>
      <c r="J2296" s="127">
        <f>IF(ISNUMBER((Sheet1!S537+$F$11/10)*VLOOKUP($B2296,$H$13:$J$17,2,0)),(Sheet1!S537+$F$11/10)*VLOOKUP($B2296,$H$13:$J$17,2,0),"N/A")</f>
        <v>0.36179747629781256</v>
      </c>
      <c r="K2296" s="127">
        <f>IF(ISNUMBER((Sheet1!T537+$F$11/10)*VLOOKUP($B2296,$H$13:$J$17,2,0)),(Sheet1!T537+$F$11/10)*VLOOKUP($B2296,$H$13:$J$17,2,0),"N/A")</f>
        <v>0.37010161032074995</v>
      </c>
    </row>
    <row r="2297" spans="2:11" x14ac:dyDescent="0.3">
      <c r="B2297" s="104" t="str">
        <f>Sheet1!M538</f>
        <v>PA</v>
      </c>
      <c r="C2297" s="104" t="str">
        <f>Sheet1!N538</f>
        <v>Gas</v>
      </c>
      <c r="D2297" s="104">
        <f>Sheet1!O538</f>
        <v>42551</v>
      </c>
      <c r="E2297" s="104" t="str">
        <f>Sheet1!P538</f>
        <v>Columbia ($/therm)</v>
      </c>
      <c r="F2297" s="104" t="str">
        <f>Sheet1!Q538</f>
        <v>0-25K</v>
      </c>
      <c r="G2297" s="126" t="s">
        <v>91</v>
      </c>
      <c r="H2297" s="127">
        <f>IF(ISNUMBER((Sheet1!R538+$F$11/10)*VLOOKUP($B2297,$H$13:$J$17,2,0)),(Sheet1!R538+$F$11/10)*VLOOKUP($B2297,$H$13:$J$17,2,0),"N/A")</f>
        <v>0.40358025000000008</v>
      </c>
      <c r="I2297" s="124" t="s">
        <v>91</v>
      </c>
      <c r="J2297" s="127">
        <f>IF(ISNUMBER((Sheet1!S538+$F$11/10)*VLOOKUP($B2297,$H$13:$J$17,2,0)),(Sheet1!S538+$F$11/10)*VLOOKUP($B2297,$H$13:$J$17,2,0),"N/A")</f>
        <v>0.41441562500000001</v>
      </c>
      <c r="K2297" s="127">
        <f>IF(ISNUMBER((Sheet1!T538+$F$11/10)*VLOOKUP($B2297,$H$13:$J$17,2,0)),(Sheet1!T538+$F$11/10)*VLOOKUP($B2297,$H$13:$J$17,2,0),"N/A")</f>
        <v>0.41813366666666668</v>
      </c>
    </row>
    <row r="2298" spans="2:11" x14ac:dyDescent="0.3">
      <c r="B2298" s="104" t="str">
        <f>Sheet1!M539</f>
        <v>PA</v>
      </c>
      <c r="C2298" s="104" t="str">
        <f>Sheet1!N539</f>
        <v>Gas</v>
      </c>
      <c r="D2298" s="104">
        <f>Sheet1!O539</f>
        <v>42551</v>
      </c>
      <c r="E2298" s="104" t="str">
        <f>Sheet1!P539</f>
        <v>Columbia ($/therm)</v>
      </c>
      <c r="F2298" s="104" t="str">
        <f>Sheet1!Q539</f>
        <v>25-75K</v>
      </c>
      <c r="G2298" s="126" t="s">
        <v>91</v>
      </c>
      <c r="H2298" s="127">
        <f>IF(ISNUMBER((Sheet1!R539+$F$11/10)*VLOOKUP($B2298,$H$13:$J$17,2,0)),(Sheet1!R539+$F$11/10)*VLOOKUP($B2298,$H$13:$J$17,2,0),"N/A")</f>
        <v>0.38358025000000007</v>
      </c>
      <c r="I2298" s="124" t="s">
        <v>91</v>
      </c>
      <c r="J2298" s="127">
        <f>IF(ISNUMBER((Sheet1!S539+$F$11/10)*VLOOKUP($B2298,$H$13:$J$17,2,0)),(Sheet1!S539+$F$11/10)*VLOOKUP($B2298,$H$13:$J$17,2,0),"N/A")</f>
        <v>0.39441562500000005</v>
      </c>
      <c r="K2298" s="127">
        <f>IF(ISNUMBER((Sheet1!T539+$F$11/10)*VLOOKUP($B2298,$H$13:$J$17,2,0)),(Sheet1!T539+$F$11/10)*VLOOKUP($B2298,$H$13:$J$17,2,0),"N/A")</f>
        <v>0.39813366666666672</v>
      </c>
    </row>
    <row r="2299" spans="2:11" x14ac:dyDescent="0.3">
      <c r="B2299" s="104" t="str">
        <f>Sheet1!M540</f>
        <v>PA</v>
      </c>
      <c r="C2299" s="104" t="str">
        <f>Sheet1!N540</f>
        <v>Gas</v>
      </c>
      <c r="D2299" s="104">
        <f>Sheet1!O540</f>
        <v>42551</v>
      </c>
      <c r="E2299" s="104" t="str">
        <f>Sheet1!P540</f>
        <v>Columbia ($/therm)</v>
      </c>
      <c r="F2299" s="104" t="str">
        <f>Sheet1!Q540</f>
        <v>75-125K</v>
      </c>
      <c r="G2299" s="126" t="s">
        <v>91</v>
      </c>
      <c r="H2299" s="127">
        <f>IF(ISNUMBER((Sheet1!R540+$F$11/10)*VLOOKUP($B2299,$H$13:$J$17,2,0)),(Sheet1!R540+$F$11/10)*VLOOKUP($B2299,$H$13:$J$17,2,0),"N/A")</f>
        <v>0.34858025000000004</v>
      </c>
      <c r="I2299" s="124" t="s">
        <v>91</v>
      </c>
      <c r="J2299" s="127">
        <f>IF(ISNUMBER((Sheet1!S540+$F$11/10)*VLOOKUP($B2299,$H$13:$J$17,2,0)),(Sheet1!S540+$F$11/10)*VLOOKUP($B2299,$H$13:$J$17,2,0),"N/A")</f>
        <v>0.35941562500000002</v>
      </c>
      <c r="K2299" s="127">
        <f>IF(ISNUMBER((Sheet1!T540+$F$11/10)*VLOOKUP($B2299,$H$13:$J$17,2,0)),(Sheet1!T540+$F$11/10)*VLOOKUP($B2299,$H$13:$J$17,2,0),"N/A")</f>
        <v>0.36313366666666669</v>
      </c>
    </row>
    <row r="2300" spans="2:11" x14ac:dyDescent="0.3">
      <c r="B2300" s="104" t="str">
        <f>Sheet1!M541</f>
        <v>PA</v>
      </c>
      <c r="C2300" s="104" t="str">
        <f>Sheet1!N541</f>
        <v>Gas</v>
      </c>
      <c r="D2300" s="104">
        <f>Sheet1!O541</f>
        <v>42551</v>
      </c>
      <c r="E2300" s="104" t="str">
        <f>Sheet1!P541</f>
        <v>Columbia ($/therm)</v>
      </c>
      <c r="F2300" s="104" t="str">
        <f>Sheet1!Q541</f>
        <v>125-500K</v>
      </c>
      <c r="G2300" s="126" t="s">
        <v>91</v>
      </c>
      <c r="H2300" s="127">
        <f>IF(ISNUMBER((Sheet1!R541+$F$11/10)*VLOOKUP($B2300,$H$13:$J$17,2,0)),(Sheet1!R541+$F$11/10)*VLOOKUP($B2300,$H$13:$J$17,2,0),"N/A")</f>
        <v>0.33858025000000003</v>
      </c>
      <c r="I2300" s="124" t="s">
        <v>91</v>
      </c>
      <c r="J2300" s="127">
        <f>IF(ISNUMBER((Sheet1!S541+$F$11/10)*VLOOKUP($B2300,$H$13:$J$17,2,0)),(Sheet1!S541+$F$11/10)*VLOOKUP($B2300,$H$13:$J$17,2,0),"N/A")</f>
        <v>0.34941562500000006</v>
      </c>
      <c r="K2300" s="127">
        <f>IF(ISNUMBER((Sheet1!T541+$F$11/10)*VLOOKUP($B2300,$H$13:$J$17,2,0)),(Sheet1!T541+$F$11/10)*VLOOKUP($B2300,$H$13:$J$17,2,0),"N/A")</f>
        <v>0.35313366666666673</v>
      </c>
    </row>
    <row r="2301" spans="2:11" x14ac:dyDescent="0.3">
      <c r="B2301" s="104" t="str">
        <f>Sheet1!M542</f>
        <v>PA</v>
      </c>
      <c r="C2301" s="104" t="str">
        <f>Sheet1!N542</f>
        <v>Gas</v>
      </c>
      <c r="D2301" s="104">
        <f>Sheet1!O542</f>
        <v>42551</v>
      </c>
      <c r="E2301" s="104" t="str">
        <f>Sheet1!P542</f>
        <v>Columbia ($/therm)</v>
      </c>
      <c r="F2301" s="104" t="str">
        <f>Sheet1!Q542</f>
        <v>500K+</v>
      </c>
      <c r="G2301" s="126" t="s">
        <v>91</v>
      </c>
      <c r="H2301" s="127">
        <f>IF(ISNUMBER((Sheet1!R542+$F$11/10)*VLOOKUP($B2301,$H$13:$J$17,2,0)),(Sheet1!R542+$F$11/10)*VLOOKUP($B2301,$H$13:$J$17,2,0),"N/A")</f>
        <v>0.32358025000000007</v>
      </c>
      <c r="I2301" s="124" t="s">
        <v>91</v>
      </c>
      <c r="J2301" s="127">
        <f>IF(ISNUMBER((Sheet1!S542+$F$11/10)*VLOOKUP($B2301,$H$13:$J$17,2,0)),(Sheet1!S542+$F$11/10)*VLOOKUP($B2301,$H$13:$J$17,2,0),"N/A")</f>
        <v>0.33441562500000005</v>
      </c>
      <c r="K2301" s="127">
        <f>IF(ISNUMBER((Sheet1!T542+$F$11/10)*VLOOKUP($B2301,$H$13:$J$17,2,0)),(Sheet1!T542+$F$11/10)*VLOOKUP($B2301,$H$13:$J$17,2,0),"N/A")</f>
        <v>0.33813366666666672</v>
      </c>
    </row>
    <row r="2302" spans="2:11" x14ac:dyDescent="0.3">
      <c r="B2302" s="104" t="str">
        <f>Sheet1!M543</f>
        <v>PA</v>
      </c>
      <c r="C2302" s="104" t="str">
        <f>Sheet1!N543</f>
        <v>Gas</v>
      </c>
      <c r="D2302" s="104">
        <f>Sheet1!O543</f>
        <v>42582</v>
      </c>
      <c r="E2302" s="104" t="str">
        <f>Sheet1!P543</f>
        <v>UGI ($/ccf)</v>
      </c>
      <c r="F2302" s="104" t="str">
        <f>Sheet1!Q543</f>
        <v>0-25K</v>
      </c>
      <c r="G2302" s="126" t="s">
        <v>91</v>
      </c>
      <c r="H2302" s="127">
        <f>IF(ISNUMBER((Sheet1!R543+$F$11/10)*VLOOKUP($B2302,$H$13:$J$17,2,0)),(Sheet1!R543+$F$11/10)*VLOOKUP($B2302,$H$13:$J$17,2,0),"N/A")</f>
        <v>0.52106005712062486</v>
      </c>
      <c r="I2302" s="124" t="s">
        <v>91</v>
      </c>
      <c r="J2302" s="127">
        <f>IF(ISNUMBER((Sheet1!S543+$F$11/10)*VLOOKUP($B2302,$H$13:$J$17,2,0)),(Sheet1!S543+$F$11/10)*VLOOKUP($B2302,$H$13:$J$17,2,0),"N/A")</f>
        <v>0.53766268504781256</v>
      </c>
      <c r="K2302" s="127">
        <f>IF(ISNUMBER((Sheet1!T543+$F$11/10)*VLOOKUP($B2302,$H$13:$J$17,2,0)),(Sheet1!T543+$F$11/10)*VLOOKUP($B2302,$H$13:$J$17,2,0),"N/A")</f>
        <v>0.54548206088749995</v>
      </c>
    </row>
    <row r="2303" spans="2:11" x14ac:dyDescent="0.3">
      <c r="B2303" s="104" t="str">
        <f>Sheet1!M544</f>
        <v>PA</v>
      </c>
      <c r="C2303" s="104" t="str">
        <f>Sheet1!N544</f>
        <v>Gas</v>
      </c>
      <c r="D2303" s="104">
        <f>Sheet1!O544</f>
        <v>42582</v>
      </c>
      <c r="E2303" s="104" t="str">
        <f>Sheet1!P544</f>
        <v>UGI ($/ccf)</v>
      </c>
      <c r="F2303" s="104" t="str">
        <f>Sheet1!Q544</f>
        <v>25-75K</v>
      </c>
      <c r="G2303" s="126" t="s">
        <v>91</v>
      </c>
      <c r="H2303" s="127">
        <f>IF(ISNUMBER((Sheet1!R544+$F$11/10)*VLOOKUP($B2303,$H$13:$J$17,2,0)),(Sheet1!R544+$F$11/10)*VLOOKUP($B2303,$H$13:$J$17,2,0),"N/A")</f>
        <v>0.50060005712062494</v>
      </c>
      <c r="I2303" s="124" t="s">
        <v>91</v>
      </c>
      <c r="J2303" s="127">
        <f>IF(ISNUMBER((Sheet1!S544+$F$11/10)*VLOOKUP($B2303,$H$13:$J$17,2,0)),(Sheet1!S544+$F$11/10)*VLOOKUP($B2303,$H$13:$J$17,2,0),"N/A")</f>
        <v>0.51720268504781253</v>
      </c>
      <c r="K2303" s="127">
        <f>IF(ISNUMBER((Sheet1!T544+$F$11/10)*VLOOKUP($B2303,$H$13:$J$17,2,0)),(Sheet1!T544+$F$11/10)*VLOOKUP($B2303,$H$13:$J$17,2,0),"N/A")</f>
        <v>0.52502206088749992</v>
      </c>
    </row>
    <row r="2304" spans="2:11" x14ac:dyDescent="0.3">
      <c r="B2304" s="104" t="str">
        <f>Sheet1!M545</f>
        <v>PA</v>
      </c>
      <c r="C2304" s="104" t="str">
        <f>Sheet1!N545</f>
        <v>Gas</v>
      </c>
      <c r="D2304" s="104">
        <f>Sheet1!O545</f>
        <v>42582</v>
      </c>
      <c r="E2304" s="104" t="str">
        <f>Sheet1!P545</f>
        <v>UGI ($/ccf)</v>
      </c>
      <c r="F2304" s="104" t="str">
        <f>Sheet1!Q545</f>
        <v>75-125K</v>
      </c>
      <c r="G2304" s="126" t="s">
        <v>91</v>
      </c>
      <c r="H2304" s="127">
        <f>IF(ISNUMBER((Sheet1!R545+$F$11/10)*VLOOKUP($B2304,$H$13:$J$17,2,0)),(Sheet1!R545+$F$11/10)*VLOOKUP($B2304,$H$13:$J$17,2,0),"N/A")</f>
        <v>0.46479505712062491</v>
      </c>
      <c r="I2304" s="124" t="s">
        <v>91</v>
      </c>
      <c r="J2304" s="127">
        <f>IF(ISNUMBER((Sheet1!S545+$F$11/10)*VLOOKUP($B2304,$H$13:$J$17,2,0)),(Sheet1!S545+$F$11/10)*VLOOKUP($B2304,$H$13:$J$17,2,0),"N/A")</f>
        <v>0.48139768504781255</v>
      </c>
      <c r="K2304" s="127">
        <f>IF(ISNUMBER((Sheet1!T545+$F$11/10)*VLOOKUP($B2304,$H$13:$J$17,2,0)),(Sheet1!T545+$F$11/10)*VLOOKUP($B2304,$H$13:$J$17,2,0),"N/A")</f>
        <v>0.48921706088749994</v>
      </c>
    </row>
    <row r="2305" spans="2:11" x14ac:dyDescent="0.3">
      <c r="B2305" s="104" t="str">
        <f>Sheet1!M546</f>
        <v>PA</v>
      </c>
      <c r="C2305" s="104" t="str">
        <f>Sheet1!N546</f>
        <v>Gas</v>
      </c>
      <c r="D2305" s="104">
        <f>Sheet1!O546</f>
        <v>42582</v>
      </c>
      <c r="E2305" s="104" t="str">
        <f>Sheet1!P546</f>
        <v>UGI ($/ccf)</v>
      </c>
      <c r="F2305" s="104" t="str">
        <f>Sheet1!Q546</f>
        <v>125-500K</v>
      </c>
      <c r="G2305" s="126" t="s">
        <v>91</v>
      </c>
      <c r="H2305" s="127">
        <f>IF(ISNUMBER((Sheet1!R546+$F$11/10)*VLOOKUP($B2305,$H$13:$J$17,2,0)),(Sheet1!R546+$F$11/10)*VLOOKUP($B2305,$H$13:$J$17,2,0),"N/A")</f>
        <v>0.45456505712062495</v>
      </c>
      <c r="I2305" s="124" t="s">
        <v>91</v>
      </c>
      <c r="J2305" s="127">
        <f>IF(ISNUMBER((Sheet1!S546+$F$11/10)*VLOOKUP($B2305,$H$13:$J$17,2,0)),(Sheet1!S546+$F$11/10)*VLOOKUP($B2305,$H$13:$J$17,2,0),"N/A")</f>
        <v>0.47116768504781248</v>
      </c>
      <c r="K2305" s="127">
        <f>IF(ISNUMBER((Sheet1!T546+$F$11/10)*VLOOKUP($B2305,$H$13:$J$17,2,0)),(Sheet1!T546+$F$11/10)*VLOOKUP($B2305,$H$13:$J$17,2,0),"N/A")</f>
        <v>0.47898706088749987</v>
      </c>
    </row>
    <row r="2306" spans="2:11" x14ac:dyDescent="0.3">
      <c r="B2306" s="104" t="str">
        <f>Sheet1!M547</f>
        <v>PA</v>
      </c>
      <c r="C2306" s="104" t="str">
        <f>Sheet1!N547</f>
        <v>Gas</v>
      </c>
      <c r="D2306" s="104">
        <f>Sheet1!O547</f>
        <v>42582</v>
      </c>
      <c r="E2306" s="104" t="str">
        <f>Sheet1!P547</f>
        <v>UGI ($/ccf)</v>
      </c>
      <c r="F2306" s="104" t="str">
        <f>Sheet1!Q547</f>
        <v>500K+</v>
      </c>
      <c r="G2306" s="126" t="s">
        <v>91</v>
      </c>
      <c r="H2306" s="127">
        <f>IF(ISNUMBER((Sheet1!R547+$F$11/10)*VLOOKUP($B2306,$H$13:$J$17,2,0)),(Sheet1!R547+$F$11/10)*VLOOKUP($B2306,$H$13:$J$17,2,0),"N/A")</f>
        <v>0.4392200571206249</v>
      </c>
      <c r="I2306" s="124" t="s">
        <v>91</v>
      </c>
      <c r="J2306" s="127">
        <f>IF(ISNUMBER((Sheet1!S547+$F$11/10)*VLOOKUP($B2306,$H$13:$J$17,2,0)),(Sheet1!S547+$F$11/10)*VLOOKUP($B2306,$H$13:$J$17,2,0),"N/A")</f>
        <v>0.45582268504781254</v>
      </c>
      <c r="K2306" s="127">
        <f>IF(ISNUMBER((Sheet1!T547+$F$11/10)*VLOOKUP($B2306,$H$13:$J$17,2,0)),(Sheet1!T547+$F$11/10)*VLOOKUP($B2306,$H$13:$J$17,2,0),"N/A")</f>
        <v>0.46364206088749998</v>
      </c>
    </row>
    <row r="2307" spans="2:11" x14ac:dyDescent="0.3">
      <c r="B2307" s="104" t="str">
        <f>Sheet1!M548</f>
        <v>PA</v>
      </c>
      <c r="C2307" s="104" t="str">
        <f>Sheet1!N548</f>
        <v>Gas</v>
      </c>
      <c r="D2307" s="104">
        <f>Sheet1!O548</f>
        <v>42582</v>
      </c>
      <c r="E2307" s="104" t="str">
        <f>Sheet1!P548</f>
        <v>PECO ($/ccf)</v>
      </c>
      <c r="F2307" s="104" t="str">
        <f>Sheet1!Q548</f>
        <v>0-25K</v>
      </c>
      <c r="G2307" s="126" t="s">
        <v>91</v>
      </c>
      <c r="H2307" s="127">
        <f>IF(ISNUMBER((Sheet1!R548+$F$11/10)*VLOOKUP($B2307,$H$13:$J$17,2,0)),(Sheet1!R548+$F$11/10)*VLOOKUP($B2307,$H$13:$J$17,2,0),"N/A")</f>
        <v>0.42756052830149988</v>
      </c>
      <c r="I2307" s="124" t="s">
        <v>91</v>
      </c>
      <c r="J2307" s="127">
        <f>IF(ISNUMBER((Sheet1!S548+$F$11/10)*VLOOKUP($B2307,$H$13:$J$17,2,0)),(Sheet1!S548+$F$11/10)*VLOOKUP($B2307,$H$13:$J$17,2,0),"N/A")</f>
        <v>0.44445939995737505</v>
      </c>
      <c r="K2307" s="127">
        <f>IF(ISNUMBER((Sheet1!T548+$F$11/10)*VLOOKUP($B2307,$H$13:$J$17,2,0)),(Sheet1!T548+$F$11/10)*VLOOKUP($B2307,$H$13:$J$17,2,0),"N/A")</f>
        <v>0.45257116886849985</v>
      </c>
    </row>
    <row r="2308" spans="2:11" x14ac:dyDescent="0.3">
      <c r="B2308" s="104" t="str">
        <f>Sheet1!M549</f>
        <v>PA</v>
      </c>
      <c r="C2308" s="104" t="str">
        <f>Sheet1!N549</f>
        <v>Gas</v>
      </c>
      <c r="D2308" s="104">
        <f>Sheet1!O549</f>
        <v>42582</v>
      </c>
      <c r="E2308" s="104" t="str">
        <f>Sheet1!P549</f>
        <v>PECO ($/ccf)</v>
      </c>
      <c r="F2308" s="104" t="str">
        <f>Sheet1!Q549</f>
        <v>25-75K</v>
      </c>
      <c r="G2308" s="126" t="s">
        <v>91</v>
      </c>
      <c r="H2308" s="127">
        <f>IF(ISNUMBER((Sheet1!R549+$F$11/10)*VLOOKUP($B2308,$H$13:$J$17,2,0)),(Sheet1!R549+$F$11/10)*VLOOKUP($B2308,$H$13:$J$17,2,0),"N/A")</f>
        <v>0.40710052830149995</v>
      </c>
      <c r="I2308" s="124" t="s">
        <v>91</v>
      </c>
      <c r="J2308" s="127">
        <f>IF(ISNUMBER((Sheet1!S549+$F$11/10)*VLOOKUP($B2308,$H$13:$J$17,2,0)),(Sheet1!S549+$F$11/10)*VLOOKUP($B2308,$H$13:$J$17,2,0),"N/A")</f>
        <v>0.42399939995737507</v>
      </c>
      <c r="K2308" s="127">
        <f>IF(ISNUMBER((Sheet1!T549+$F$11/10)*VLOOKUP($B2308,$H$13:$J$17,2,0)),(Sheet1!T549+$F$11/10)*VLOOKUP($B2308,$H$13:$J$17,2,0),"N/A")</f>
        <v>0.43211116886849987</v>
      </c>
    </row>
    <row r="2309" spans="2:11" x14ac:dyDescent="0.3">
      <c r="B2309" s="104" t="str">
        <f>Sheet1!M550</f>
        <v>PA</v>
      </c>
      <c r="C2309" s="104" t="str">
        <f>Sheet1!N550</f>
        <v>Gas</v>
      </c>
      <c r="D2309" s="104">
        <f>Sheet1!O550</f>
        <v>42582</v>
      </c>
      <c r="E2309" s="104" t="str">
        <f>Sheet1!P550</f>
        <v>PECO ($/ccf)</v>
      </c>
      <c r="F2309" s="104" t="str">
        <f>Sheet1!Q550</f>
        <v>75-125K</v>
      </c>
      <c r="G2309" s="126" t="s">
        <v>91</v>
      </c>
      <c r="H2309" s="127">
        <f>IF(ISNUMBER((Sheet1!R550+$F$11/10)*VLOOKUP($B2309,$H$13:$J$17,2,0)),(Sheet1!R550+$F$11/10)*VLOOKUP($B2309,$H$13:$J$17,2,0),"N/A")</f>
        <v>0.37129552830149987</v>
      </c>
      <c r="I2309" s="124" t="s">
        <v>91</v>
      </c>
      <c r="J2309" s="127">
        <f>IF(ISNUMBER((Sheet1!S550+$F$11/10)*VLOOKUP($B2309,$H$13:$J$17,2,0)),(Sheet1!S550+$F$11/10)*VLOOKUP($B2309,$H$13:$J$17,2,0),"N/A")</f>
        <v>0.38819439995737504</v>
      </c>
      <c r="K2309" s="127">
        <f>IF(ISNUMBER((Sheet1!T550+$F$11/10)*VLOOKUP($B2309,$H$13:$J$17,2,0)),(Sheet1!T550+$F$11/10)*VLOOKUP($B2309,$H$13:$J$17,2,0),"N/A")</f>
        <v>0.39630616886849984</v>
      </c>
    </row>
    <row r="2310" spans="2:11" x14ac:dyDescent="0.3">
      <c r="B2310" s="104" t="str">
        <f>Sheet1!M551</f>
        <v>PA</v>
      </c>
      <c r="C2310" s="104" t="str">
        <f>Sheet1!N551</f>
        <v>Gas</v>
      </c>
      <c r="D2310" s="104">
        <f>Sheet1!O551</f>
        <v>42582</v>
      </c>
      <c r="E2310" s="104" t="str">
        <f>Sheet1!P551</f>
        <v>PECO ($/ccf)</v>
      </c>
      <c r="F2310" s="104" t="str">
        <f>Sheet1!Q551</f>
        <v>125-500K</v>
      </c>
      <c r="G2310" s="126" t="s">
        <v>91</v>
      </c>
      <c r="H2310" s="127">
        <f>IF(ISNUMBER((Sheet1!R551+$F$11/10)*VLOOKUP($B2310,$H$13:$J$17,2,0)),(Sheet1!R551+$F$11/10)*VLOOKUP($B2310,$H$13:$J$17,2,0),"N/A")</f>
        <v>0.36106552830149991</v>
      </c>
      <c r="I2310" s="124" t="s">
        <v>91</v>
      </c>
      <c r="J2310" s="127">
        <f>IF(ISNUMBER((Sheet1!S551+$F$11/10)*VLOOKUP($B2310,$H$13:$J$17,2,0)),(Sheet1!S551+$F$11/10)*VLOOKUP($B2310,$H$13:$J$17,2,0),"N/A")</f>
        <v>0.37796439995737502</v>
      </c>
      <c r="K2310" s="127">
        <f>IF(ISNUMBER((Sheet1!T551+$F$11/10)*VLOOKUP($B2310,$H$13:$J$17,2,0)),(Sheet1!T551+$F$11/10)*VLOOKUP($B2310,$H$13:$J$17,2,0),"N/A")</f>
        <v>0.38607616886849988</v>
      </c>
    </row>
    <row r="2311" spans="2:11" x14ac:dyDescent="0.3">
      <c r="B2311" s="104" t="str">
        <f>Sheet1!M552</f>
        <v>PA</v>
      </c>
      <c r="C2311" s="104" t="str">
        <f>Sheet1!N552</f>
        <v>Gas</v>
      </c>
      <c r="D2311" s="104">
        <f>Sheet1!O552</f>
        <v>42582</v>
      </c>
      <c r="E2311" s="104" t="str">
        <f>Sheet1!P552</f>
        <v>PECO ($/ccf)</v>
      </c>
      <c r="F2311" s="104" t="str">
        <f>Sheet1!Q552</f>
        <v>500K+</v>
      </c>
      <c r="G2311" s="126" t="s">
        <v>91</v>
      </c>
      <c r="H2311" s="127">
        <f>IF(ISNUMBER((Sheet1!R552+$F$11/10)*VLOOKUP($B2311,$H$13:$J$17,2,0)),(Sheet1!R552+$F$11/10)*VLOOKUP($B2311,$H$13:$J$17,2,0),"N/A")</f>
        <v>0.34572052830149991</v>
      </c>
      <c r="I2311" s="124" t="s">
        <v>91</v>
      </c>
      <c r="J2311" s="127">
        <f>IF(ISNUMBER((Sheet1!S552+$F$11/10)*VLOOKUP($B2311,$H$13:$J$17,2,0)),(Sheet1!S552+$F$11/10)*VLOOKUP($B2311,$H$13:$J$17,2,0),"N/A")</f>
        <v>0.36261939995737508</v>
      </c>
      <c r="K2311" s="127">
        <f>IF(ISNUMBER((Sheet1!T552+$F$11/10)*VLOOKUP($B2311,$H$13:$J$17,2,0)),(Sheet1!T552+$F$11/10)*VLOOKUP($B2311,$H$13:$J$17,2,0),"N/A")</f>
        <v>0.37073116886849988</v>
      </c>
    </row>
    <row r="2312" spans="2:11" x14ac:dyDescent="0.3">
      <c r="B2312" s="104" t="str">
        <f>Sheet1!M553</f>
        <v>PA</v>
      </c>
      <c r="C2312" s="104" t="str">
        <f>Sheet1!N553</f>
        <v>Gas</v>
      </c>
      <c r="D2312" s="104">
        <f>Sheet1!O553</f>
        <v>42582</v>
      </c>
      <c r="E2312" s="104" t="str">
        <f>Sheet1!P553</f>
        <v>Columbia ($/therm)</v>
      </c>
      <c r="F2312" s="104" t="str">
        <f>Sheet1!Q553</f>
        <v>0-25K</v>
      </c>
      <c r="G2312" s="126" t="s">
        <v>91</v>
      </c>
      <c r="H2312" s="127">
        <f>IF(ISNUMBER((Sheet1!R553+$F$11/10)*VLOOKUP($B2312,$H$13:$J$17,2,0)),(Sheet1!R553+$F$11/10)*VLOOKUP($B2312,$H$13:$J$17,2,0),"N/A")</f>
        <v>0.40703550000000011</v>
      </c>
      <c r="I2312" s="124" t="s">
        <v>91</v>
      </c>
      <c r="J2312" s="127">
        <f>IF(ISNUMBER((Sheet1!S553+$F$11/10)*VLOOKUP($B2312,$H$13:$J$17,2,0)),(Sheet1!S553+$F$11/10)*VLOOKUP($B2312,$H$13:$J$17,2,0),"N/A")</f>
        <v>0.41605612500000005</v>
      </c>
      <c r="K2312" s="127">
        <f>IF(ISNUMBER((Sheet1!T553+$F$11/10)*VLOOKUP($B2312,$H$13:$J$17,2,0)),(Sheet1!T553+$F$11/10)*VLOOKUP($B2312,$H$13:$J$17,2,0),"N/A")</f>
        <v>0.41938316666666664</v>
      </c>
    </row>
    <row r="2313" spans="2:11" x14ac:dyDescent="0.3">
      <c r="B2313" s="104" t="str">
        <f>Sheet1!M554</f>
        <v>PA</v>
      </c>
      <c r="C2313" s="104" t="str">
        <f>Sheet1!N554</f>
        <v>Gas</v>
      </c>
      <c r="D2313" s="104">
        <f>Sheet1!O554</f>
        <v>42582</v>
      </c>
      <c r="E2313" s="104" t="str">
        <f>Sheet1!P554</f>
        <v>Columbia ($/therm)</v>
      </c>
      <c r="F2313" s="104" t="str">
        <f>Sheet1!Q554</f>
        <v>25-75K</v>
      </c>
      <c r="G2313" s="126" t="s">
        <v>91</v>
      </c>
      <c r="H2313" s="127">
        <f>IF(ISNUMBER((Sheet1!R554+$F$11/10)*VLOOKUP($B2313,$H$13:$J$17,2,0)),(Sheet1!R554+$F$11/10)*VLOOKUP($B2313,$H$13:$J$17,2,0),"N/A")</f>
        <v>0.38703550000000009</v>
      </c>
      <c r="I2313" s="124" t="s">
        <v>91</v>
      </c>
      <c r="J2313" s="127">
        <f>IF(ISNUMBER((Sheet1!S554+$F$11/10)*VLOOKUP($B2313,$H$13:$J$17,2,0)),(Sheet1!S554+$F$11/10)*VLOOKUP($B2313,$H$13:$J$17,2,0),"N/A")</f>
        <v>0.39605612500000004</v>
      </c>
      <c r="K2313" s="127">
        <f>IF(ISNUMBER((Sheet1!T554+$F$11/10)*VLOOKUP($B2313,$H$13:$J$17,2,0)),(Sheet1!T554+$F$11/10)*VLOOKUP($B2313,$H$13:$J$17,2,0),"N/A")</f>
        <v>0.39938316666666668</v>
      </c>
    </row>
    <row r="2314" spans="2:11" x14ac:dyDescent="0.3">
      <c r="B2314" s="104" t="str">
        <f>Sheet1!M555</f>
        <v>PA</v>
      </c>
      <c r="C2314" s="104" t="str">
        <f>Sheet1!N555</f>
        <v>Gas</v>
      </c>
      <c r="D2314" s="104">
        <f>Sheet1!O555</f>
        <v>42582</v>
      </c>
      <c r="E2314" s="104" t="str">
        <f>Sheet1!P555</f>
        <v>Columbia ($/therm)</v>
      </c>
      <c r="F2314" s="104" t="str">
        <f>Sheet1!Q555</f>
        <v>75-125K</v>
      </c>
      <c r="G2314" s="126" t="s">
        <v>91</v>
      </c>
      <c r="H2314" s="127">
        <f>IF(ISNUMBER((Sheet1!R555+$F$11/10)*VLOOKUP($B2314,$H$13:$J$17,2,0)),(Sheet1!R555+$F$11/10)*VLOOKUP($B2314,$H$13:$J$17,2,0),"N/A")</f>
        <v>0.35203550000000006</v>
      </c>
      <c r="I2314" s="124" t="s">
        <v>91</v>
      </c>
      <c r="J2314" s="127">
        <f>IF(ISNUMBER((Sheet1!S555+$F$11/10)*VLOOKUP($B2314,$H$13:$J$17,2,0)),(Sheet1!S555+$F$11/10)*VLOOKUP($B2314,$H$13:$J$17,2,0),"N/A")</f>
        <v>0.36105612500000001</v>
      </c>
      <c r="K2314" s="127">
        <f>IF(ISNUMBER((Sheet1!T555+$F$11/10)*VLOOKUP($B2314,$H$13:$J$17,2,0)),(Sheet1!T555+$F$11/10)*VLOOKUP($B2314,$H$13:$J$17,2,0),"N/A")</f>
        <v>0.36438316666666665</v>
      </c>
    </row>
    <row r="2315" spans="2:11" x14ac:dyDescent="0.3">
      <c r="B2315" s="104" t="str">
        <f>Sheet1!M556</f>
        <v>PA</v>
      </c>
      <c r="C2315" s="104" t="str">
        <f>Sheet1!N556</f>
        <v>Gas</v>
      </c>
      <c r="D2315" s="104">
        <f>Sheet1!O556</f>
        <v>42582</v>
      </c>
      <c r="E2315" s="104" t="str">
        <f>Sheet1!P556</f>
        <v>Columbia ($/therm)</v>
      </c>
      <c r="F2315" s="104" t="str">
        <f>Sheet1!Q556</f>
        <v>125-500K</v>
      </c>
      <c r="G2315" s="126" t="s">
        <v>91</v>
      </c>
      <c r="H2315" s="127">
        <f>IF(ISNUMBER((Sheet1!R556+$F$11/10)*VLOOKUP($B2315,$H$13:$J$17,2,0)),(Sheet1!R556+$F$11/10)*VLOOKUP($B2315,$H$13:$J$17,2,0),"N/A")</f>
        <v>0.34203550000000005</v>
      </c>
      <c r="I2315" s="124" t="s">
        <v>91</v>
      </c>
      <c r="J2315" s="127">
        <f>IF(ISNUMBER((Sheet1!S556+$F$11/10)*VLOOKUP($B2315,$H$13:$J$17,2,0)),(Sheet1!S556+$F$11/10)*VLOOKUP($B2315,$H$13:$J$17,2,0),"N/A")</f>
        <v>0.35105612500000005</v>
      </c>
      <c r="K2315" s="127">
        <f>IF(ISNUMBER((Sheet1!T556+$F$11/10)*VLOOKUP($B2315,$H$13:$J$17,2,0)),(Sheet1!T556+$F$11/10)*VLOOKUP($B2315,$H$13:$J$17,2,0),"N/A")</f>
        <v>0.35438316666666669</v>
      </c>
    </row>
    <row r="2316" spans="2:11" x14ac:dyDescent="0.3">
      <c r="B2316" s="104" t="str">
        <f>Sheet1!M557</f>
        <v>PA</v>
      </c>
      <c r="C2316" s="104" t="str">
        <f>Sheet1!N557</f>
        <v>Gas</v>
      </c>
      <c r="D2316" s="104">
        <f>Sheet1!O557</f>
        <v>42582</v>
      </c>
      <c r="E2316" s="104" t="str">
        <f>Sheet1!P557</f>
        <v>Columbia ($/therm)</v>
      </c>
      <c r="F2316" s="104" t="str">
        <f>Sheet1!Q557</f>
        <v>500K+</v>
      </c>
      <c r="G2316" s="126" t="s">
        <v>91</v>
      </c>
      <c r="H2316" s="127">
        <f>IF(ISNUMBER((Sheet1!R557+$F$11/10)*VLOOKUP($B2316,$H$13:$J$17,2,0)),(Sheet1!R557+$F$11/10)*VLOOKUP($B2316,$H$13:$J$17,2,0),"N/A")</f>
        <v>0.32703550000000009</v>
      </c>
      <c r="I2316" s="124" t="s">
        <v>91</v>
      </c>
      <c r="J2316" s="127">
        <f>IF(ISNUMBER((Sheet1!S557+$F$11/10)*VLOOKUP($B2316,$H$13:$J$17,2,0)),(Sheet1!S557+$F$11/10)*VLOOKUP($B2316,$H$13:$J$17,2,0),"N/A")</f>
        <v>0.33605612500000004</v>
      </c>
      <c r="K2316" s="127">
        <f>IF(ISNUMBER((Sheet1!T557+$F$11/10)*VLOOKUP($B2316,$H$13:$J$17,2,0)),(Sheet1!T557+$F$11/10)*VLOOKUP($B2316,$H$13:$J$17,2,0),"N/A")</f>
        <v>0.33938316666666668</v>
      </c>
    </row>
    <row r="2317" spans="2:11" x14ac:dyDescent="0.3">
      <c r="B2317" s="104" t="str">
        <f>Sheet1!M558</f>
        <v>PA</v>
      </c>
      <c r="C2317" s="104" t="str">
        <f>Sheet1!N558</f>
        <v>Gas</v>
      </c>
      <c r="D2317" s="104">
        <f>Sheet1!O558</f>
        <v>42613</v>
      </c>
      <c r="E2317" s="104" t="str">
        <f>Sheet1!P558</f>
        <v>UGI ($/ccf)</v>
      </c>
      <c r="F2317" s="104" t="str">
        <f>Sheet1!Q558</f>
        <v>0-25K</v>
      </c>
      <c r="G2317" s="126" t="s">
        <v>91</v>
      </c>
      <c r="H2317" s="127">
        <f>IF(ISNUMBER((Sheet1!R558+$F$11/10)*VLOOKUP($B2317,$H$13:$J$17,2,0)),(Sheet1!R558+$F$11/10)*VLOOKUP($B2317,$H$13:$J$17,2,0),"N/A")</f>
        <v>0.52201829035124991</v>
      </c>
      <c r="I2317" s="124" t="s">
        <v>91</v>
      </c>
      <c r="J2317" s="127">
        <f>IF(ISNUMBER((Sheet1!S558+$F$11/10)*VLOOKUP($B2317,$H$13:$J$17,2,0)),(Sheet1!S558+$F$11/10)*VLOOKUP($B2317,$H$13:$J$17,2,0),"N/A")</f>
        <v>0.53822492520843757</v>
      </c>
      <c r="K2317" s="127">
        <f>IF(ISNUMBER((Sheet1!T558+$F$11/10)*VLOOKUP($B2317,$H$13:$J$17,2,0)),(Sheet1!T558+$F$11/10)*VLOOKUP($B2317,$H$13:$J$17,2,0),"N/A")</f>
        <v>0.54584855447374991</v>
      </c>
    </row>
    <row r="2318" spans="2:11" x14ac:dyDescent="0.3">
      <c r="B2318" s="104" t="str">
        <f>Sheet1!M559</f>
        <v>PA</v>
      </c>
      <c r="C2318" s="104" t="str">
        <f>Sheet1!N559</f>
        <v>Gas</v>
      </c>
      <c r="D2318" s="104">
        <f>Sheet1!O559</f>
        <v>42613</v>
      </c>
      <c r="E2318" s="104" t="str">
        <f>Sheet1!P559</f>
        <v>UGI ($/ccf)</v>
      </c>
      <c r="F2318" s="104" t="str">
        <f>Sheet1!Q559</f>
        <v>25-75K</v>
      </c>
      <c r="G2318" s="126" t="s">
        <v>91</v>
      </c>
      <c r="H2318" s="127">
        <f>IF(ISNUMBER((Sheet1!R559+$F$11/10)*VLOOKUP($B2318,$H$13:$J$17,2,0)),(Sheet1!R559+$F$11/10)*VLOOKUP($B2318,$H$13:$J$17,2,0),"N/A")</f>
        <v>0.50155829035124999</v>
      </c>
      <c r="I2318" s="124" t="s">
        <v>91</v>
      </c>
      <c r="J2318" s="127">
        <f>IF(ISNUMBER((Sheet1!S559+$F$11/10)*VLOOKUP($B2318,$H$13:$J$17,2,0)),(Sheet1!S559+$F$11/10)*VLOOKUP($B2318,$H$13:$J$17,2,0),"N/A")</f>
        <v>0.51776492520843753</v>
      </c>
      <c r="K2318" s="127">
        <f>IF(ISNUMBER((Sheet1!T559+$F$11/10)*VLOOKUP($B2318,$H$13:$J$17,2,0)),(Sheet1!T559+$F$11/10)*VLOOKUP($B2318,$H$13:$J$17,2,0),"N/A")</f>
        <v>0.52538855447374988</v>
      </c>
    </row>
    <row r="2319" spans="2:11" x14ac:dyDescent="0.3">
      <c r="B2319" s="104" t="str">
        <f>Sheet1!M560</f>
        <v>PA</v>
      </c>
      <c r="C2319" s="104" t="str">
        <f>Sheet1!N560</f>
        <v>Gas</v>
      </c>
      <c r="D2319" s="104">
        <f>Sheet1!O560</f>
        <v>42613</v>
      </c>
      <c r="E2319" s="104" t="str">
        <f>Sheet1!P560</f>
        <v>UGI ($/ccf)</v>
      </c>
      <c r="F2319" s="104" t="str">
        <f>Sheet1!Q560</f>
        <v>75-125K</v>
      </c>
      <c r="G2319" s="126" t="s">
        <v>91</v>
      </c>
      <c r="H2319" s="127">
        <f>IF(ISNUMBER((Sheet1!R560+$F$11/10)*VLOOKUP($B2319,$H$13:$J$17,2,0)),(Sheet1!R560+$F$11/10)*VLOOKUP($B2319,$H$13:$J$17,2,0),"N/A")</f>
        <v>0.4657532903512499</v>
      </c>
      <c r="I2319" s="124" t="s">
        <v>91</v>
      </c>
      <c r="J2319" s="127">
        <f>IF(ISNUMBER((Sheet1!S560+$F$11/10)*VLOOKUP($B2319,$H$13:$J$17,2,0)),(Sheet1!S560+$F$11/10)*VLOOKUP($B2319,$H$13:$J$17,2,0),"N/A")</f>
        <v>0.48195992520843761</v>
      </c>
      <c r="K2319" s="127">
        <f>IF(ISNUMBER((Sheet1!T560+$F$11/10)*VLOOKUP($B2319,$H$13:$J$17,2,0)),(Sheet1!T560+$F$11/10)*VLOOKUP($B2319,$H$13:$J$17,2,0),"N/A")</f>
        <v>0.4895835544737499</v>
      </c>
    </row>
    <row r="2320" spans="2:11" x14ac:dyDescent="0.3">
      <c r="B2320" s="104" t="str">
        <f>Sheet1!M561</f>
        <v>PA</v>
      </c>
      <c r="C2320" s="104" t="str">
        <f>Sheet1!N561</f>
        <v>Gas</v>
      </c>
      <c r="D2320" s="104">
        <f>Sheet1!O561</f>
        <v>42613</v>
      </c>
      <c r="E2320" s="104" t="str">
        <f>Sheet1!P561</f>
        <v>UGI ($/ccf)</v>
      </c>
      <c r="F2320" s="104" t="str">
        <f>Sheet1!Q561</f>
        <v>125-500K</v>
      </c>
      <c r="G2320" s="126" t="s">
        <v>91</v>
      </c>
      <c r="H2320" s="127">
        <f>IF(ISNUMBER((Sheet1!R561+$F$11/10)*VLOOKUP($B2320,$H$13:$J$17,2,0)),(Sheet1!R561+$F$11/10)*VLOOKUP($B2320,$H$13:$J$17,2,0),"N/A")</f>
        <v>0.45552329035124994</v>
      </c>
      <c r="I2320" s="124" t="s">
        <v>91</v>
      </c>
      <c r="J2320" s="127">
        <f>IF(ISNUMBER((Sheet1!S561+$F$11/10)*VLOOKUP($B2320,$H$13:$J$17,2,0)),(Sheet1!S561+$F$11/10)*VLOOKUP($B2320,$H$13:$J$17,2,0),"N/A")</f>
        <v>0.47172992520843754</v>
      </c>
      <c r="K2320" s="127">
        <f>IF(ISNUMBER((Sheet1!T561+$F$11/10)*VLOOKUP($B2320,$H$13:$J$17,2,0)),(Sheet1!T561+$F$11/10)*VLOOKUP($B2320,$H$13:$J$17,2,0),"N/A")</f>
        <v>0.47935355447374989</v>
      </c>
    </row>
    <row r="2321" spans="2:11" x14ac:dyDescent="0.3">
      <c r="B2321" s="104" t="str">
        <f>Sheet1!M562</f>
        <v>PA</v>
      </c>
      <c r="C2321" s="104" t="str">
        <f>Sheet1!N562</f>
        <v>Gas</v>
      </c>
      <c r="D2321" s="104">
        <f>Sheet1!O562</f>
        <v>42613</v>
      </c>
      <c r="E2321" s="104" t="str">
        <f>Sheet1!P562</f>
        <v>UGI ($/ccf)</v>
      </c>
      <c r="F2321" s="104" t="str">
        <f>Sheet1!Q562</f>
        <v>500K+</v>
      </c>
      <c r="G2321" s="126" t="s">
        <v>91</v>
      </c>
      <c r="H2321" s="127">
        <f>IF(ISNUMBER((Sheet1!R562+$F$11/10)*VLOOKUP($B2321,$H$13:$J$17,2,0)),(Sheet1!R562+$F$11/10)*VLOOKUP($B2321,$H$13:$J$17,2,0),"N/A")</f>
        <v>0.44017829035124989</v>
      </c>
      <c r="I2321" s="124" t="s">
        <v>91</v>
      </c>
      <c r="J2321" s="127">
        <f>IF(ISNUMBER((Sheet1!S562+$F$11/10)*VLOOKUP($B2321,$H$13:$J$17,2,0)),(Sheet1!S562+$F$11/10)*VLOOKUP($B2321,$H$13:$J$17,2,0),"N/A")</f>
        <v>0.4563849252084376</v>
      </c>
      <c r="K2321" s="127">
        <f>IF(ISNUMBER((Sheet1!T562+$F$11/10)*VLOOKUP($B2321,$H$13:$J$17,2,0)),(Sheet1!T562+$F$11/10)*VLOOKUP($B2321,$H$13:$J$17,2,0),"N/A")</f>
        <v>0.46400855447374995</v>
      </c>
    </row>
    <row r="2322" spans="2:11" x14ac:dyDescent="0.3">
      <c r="B2322" s="104" t="str">
        <f>Sheet1!M563</f>
        <v>PA</v>
      </c>
      <c r="C2322" s="104" t="str">
        <f>Sheet1!N563</f>
        <v>Gas</v>
      </c>
      <c r="D2322" s="104">
        <f>Sheet1!O563</f>
        <v>42613</v>
      </c>
      <c r="E2322" s="104" t="str">
        <f>Sheet1!P563</f>
        <v>PECO ($/ccf)</v>
      </c>
      <c r="F2322" s="104" t="str">
        <f>Sheet1!Q563</f>
        <v>0-25K</v>
      </c>
      <c r="G2322" s="126" t="s">
        <v>91</v>
      </c>
      <c r="H2322" s="127">
        <f>IF(ISNUMBER((Sheet1!R563+$F$11/10)*VLOOKUP($B2322,$H$13:$J$17,2,0)),(Sheet1!R563+$F$11/10)*VLOOKUP($B2322,$H$13:$J$17,2,0),"N/A")</f>
        <v>0.42874070764799982</v>
      </c>
      <c r="I2322" s="124" t="s">
        <v>91</v>
      </c>
      <c r="J2322" s="127">
        <f>IF(ISNUMBER((Sheet1!S563+$F$11/10)*VLOOKUP($B2322,$H$13:$J$17,2,0)),(Sheet1!S563+$F$11/10)*VLOOKUP($B2322,$H$13:$J$17,2,0),"N/A")</f>
        <v>0.44517810477112507</v>
      </c>
      <c r="K2322" s="127">
        <f>IF(ISNUMBER((Sheet1!T563+$F$11/10)*VLOOKUP($B2322,$H$13:$J$17,2,0)),(Sheet1!T563+$F$11/10)*VLOOKUP($B2322,$H$13:$J$17,2,0),"N/A")</f>
        <v>0.45304991991049987</v>
      </c>
    </row>
    <row r="2323" spans="2:11" x14ac:dyDescent="0.3">
      <c r="B2323" s="104" t="str">
        <f>Sheet1!M564</f>
        <v>PA</v>
      </c>
      <c r="C2323" s="104" t="str">
        <f>Sheet1!N564</f>
        <v>Gas</v>
      </c>
      <c r="D2323" s="104">
        <f>Sheet1!O564</f>
        <v>42613</v>
      </c>
      <c r="E2323" s="104" t="str">
        <f>Sheet1!P564</f>
        <v>PECO ($/ccf)</v>
      </c>
      <c r="F2323" s="104" t="str">
        <f>Sheet1!Q564</f>
        <v>25-75K</v>
      </c>
      <c r="G2323" s="126" t="s">
        <v>91</v>
      </c>
      <c r="H2323" s="127">
        <f>IF(ISNUMBER((Sheet1!R564+$F$11/10)*VLOOKUP($B2323,$H$13:$J$17,2,0)),(Sheet1!R564+$F$11/10)*VLOOKUP($B2323,$H$13:$J$17,2,0),"N/A")</f>
        <v>0.4082807076479999</v>
      </c>
      <c r="I2323" s="124" t="s">
        <v>91</v>
      </c>
      <c r="J2323" s="127">
        <f>IF(ISNUMBER((Sheet1!S564+$F$11/10)*VLOOKUP($B2323,$H$13:$J$17,2,0)),(Sheet1!S564+$F$11/10)*VLOOKUP($B2323,$H$13:$J$17,2,0),"N/A")</f>
        <v>0.42471810477112504</v>
      </c>
      <c r="K2323" s="127">
        <f>IF(ISNUMBER((Sheet1!T564+$F$11/10)*VLOOKUP($B2323,$H$13:$J$17,2,0)),(Sheet1!T564+$F$11/10)*VLOOKUP($B2323,$H$13:$J$17,2,0),"N/A")</f>
        <v>0.43258991991049983</v>
      </c>
    </row>
    <row r="2324" spans="2:11" x14ac:dyDescent="0.3">
      <c r="B2324" s="104" t="str">
        <f>Sheet1!M565</f>
        <v>PA</v>
      </c>
      <c r="C2324" s="104" t="str">
        <f>Sheet1!N565</f>
        <v>Gas</v>
      </c>
      <c r="D2324" s="104">
        <f>Sheet1!O565</f>
        <v>42613</v>
      </c>
      <c r="E2324" s="104" t="str">
        <f>Sheet1!P565</f>
        <v>PECO ($/ccf)</v>
      </c>
      <c r="F2324" s="104" t="str">
        <f>Sheet1!Q565</f>
        <v>75-125K</v>
      </c>
      <c r="G2324" s="126" t="s">
        <v>91</v>
      </c>
      <c r="H2324" s="127">
        <f>IF(ISNUMBER((Sheet1!R565+$F$11/10)*VLOOKUP($B2324,$H$13:$J$17,2,0)),(Sheet1!R565+$F$11/10)*VLOOKUP($B2324,$H$13:$J$17,2,0),"N/A")</f>
        <v>0.37247570764799987</v>
      </c>
      <c r="I2324" s="124" t="s">
        <v>91</v>
      </c>
      <c r="J2324" s="127">
        <f>IF(ISNUMBER((Sheet1!S565+$F$11/10)*VLOOKUP($B2324,$H$13:$J$17,2,0)),(Sheet1!S565+$F$11/10)*VLOOKUP($B2324,$H$13:$J$17,2,0),"N/A")</f>
        <v>0.38891310477112495</v>
      </c>
      <c r="K2324" s="127">
        <f>IF(ISNUMBER((Sheet1!T565+$F$11/10)*VLOOKUP($B2324,$H$13:$J$17,2,0)),(Sheet1!T565+$F$11/10)*VLOOKUP($B2324,$H$13:$J$17,2,0),"N/A")</f>
        <v>0.39678491991049997</v>
      </c>
    </row>
    <row r="2325" spans="2:11" x14ac:dyDescent="0.3">
      <c r="B2325" s="104" t="str">
        <f>Sheet1!M566</f>
        <v>PA</v>
      </c>
      <c r="C2325" s="104" t="str">
        <f>Sheet1!N566</f>
        <v>Gas</v>
      </c>
      <c r="D2325" s="104">
        <f>Sheet1!O566</f>
        <v>42613</v>
      </c>
      <c r="E2325" s="104" t="str">
        <f>Sheet1!P566</f>
        <v>PECO ($/ccf)</v>
      </c>
      <c r="F2325" s="104" t="str">
        <f>Sheet1!Q566</f>
        <v>125-500K</v>
      </c>
      <c r="G2325" s="126" t="s">
        <v>91</v>
      </c>
      <c r="H2325" s="127">
        <f>IF(ISNUMBER((Sheet1!R566+$F$11/10)*VLOOKUP($B2325,$H$13:$J$17,2,0)),(Sheet1!R566+$F$11/10)*VLOOKUP($B2325,$H$13:$J$17,2,0),"N/A")</f>
        <v>0.3622457076479999</v>
      </c>
      <c r="I2325" s="124" t="s">
        <v>91</v>
      </c>
      <c r="J2325" s="127">
        <f>IF(ISNUMBER((Sheet1!S566+$F$11/10)*VLOOKUP($B2325,$H$13:$J$17,2,0)),(Sheet1!S566+$F$11/10)*VLOOKUP($B2325,$H$13:$J$17,2,0),"N/A")</f>
        <v>0.37868310477112499</v>
      </c>
      <c r="K2325" s="127">
        <f>IF(ISNUMBER((Sheet1!T566+$F$11/10)*VLOOKUP($B2325,$H$13:$J$17,2,0)),(Sheet1!T566+$F$11/10)*VLOOKUP($B2325,$H$13:$J$17,2,0),"N/A")</f>
        <v>0.38655491991049995</v>
      </c>
    </row>
    <row r="2326" spans="2:11" x14ac:dyDescent="0.3">
      <c r="B2326" s="104" t="str">
        <f>Sheet1!M567</f>
        <v>PA</v>
      </c>
      <c r="C2326" s="104" t="str">
        <f>Sheet1!N567</f>
        <v>Gas</v>
      </c>
      <c r="D2326" s="104">
        <f>Sheet1!O567</f>
        <v>42613</v>
      </c>
      <c r="E2326" s="104" t="str">
        <f>Sheet1!P567</f>
        <v>PECO ($/ccf)</v>
      </c>
      <c r="F2326" s="104" t="str">
        <f>Sheet1!Q567</f>
        <v>500K+</v>
      </c>
      <c r="G2326" s="126" t="s">
        <v>91</v>
      </c>
      <c r="H2326" s="127">
        <f>IF(ISNUMBER((Sheet1!R567+$F$11/10)*VLOOKUP($B2326,$H$13:$J$17,2,0)),(Sheet1!R567+$F$11/10)*VLOOKUP($B2326,$H$13:$J$17,2,0),"N/A")</f>
        <v>0.34690070764799991</v>
      </c>
      <c r="I2326" s="124" t="s">
        <v>91</v>
      </c>
      <c r="J2326" s="127">
        <f>IF(ISNUMBER((Sheet1!S567+$F$11/10)*VLOOKUP($B2326,$H$13:$J$17,2,0)),(Sheet1!S567+$F$11/10)*VLOOKUP($B2326,$H$13:$J$17,2,0),"N/A")</f>
        <v>0.36333810477112499</v>
      </c>
      <c r="K2326" s="127">
        <f>IF(ISNUMBER((Sheet1!T567+$F$11/10)*VLOOKUP($B2326,$H$13:$J$17,2,0)),(Sheet1!T567+$F$11/10)*VLOOKUP($B2326,$H$13:$J$17,2,0),"N/A")</f>
        <v>0.3712099199104999</v>
      </c>
    </row>
    <row r="2327" spans="2:11" x14ac:dyDescent="0.3">
      <c r="B2327" s="104" t="str">
        <f>Sheet1!M568</f>
        <v>PA</v>
      </c>
      <c r="C2327" s="104" t="str">
        <f>Sheet1!N568</f>
        <v>Gas</v>
      </c>
      <c r="D2327" s="104">
        <f>Sheet1!O568</f>
        <v>42613</v>
      </c>
      <c r="E2327" s="104" t="str">
        <f>Sheet1!P568</f>
        <v>Columbia ($/therm)</v>
      </c>
      <c r="F2327" s="104" t="str">
        <f>Sheet1!Q568</f>
        <v>0-25K</v>
      </c>
      <c r="G2327" s="126" t="s">
        <v>91</v>
      </c>
      <c r="H2327" s="127">
        <f>IF(ISNUMBER((Sheet1!R568+$F$11/10)*VLOOKUP($B2327,$H$13:$J$17,2,0)),(Sheet1!R568+$F$11/10)*VLOOKUP($B2327,$H$13:$J$17,2,0),"N/A")</f>
        <v>0.41050775</v>
      </c>
      <c r="I2327" s="124" t="s">
        <v>91</v>
      </c>
      <c r="J2327" s="127">
        <f>IF(ISNUMBER((Sheet1!S568+$F$11/10)*VLOOKUP($B2327,$H$13:$J$17,2,0)),(Sheet1!S568+$F$11/10)*VLOOKUP($B2327,$H$13:$J$17,2,0),"N/A")</f>
        <v>0.41754362500000008</v>
      </c>
      <c r="K2327" s="127">
        <f>IF(ISNUMBER((Sheet1!T568+$F$11/10)*VLOOKUP($B2327,$H$13:$J$17,2,0)),(Sheet1!T568+$F$11/10)*VLOOKUP($B2327,$H$13:$J$17,2,0),"N/A")</f>
        <v>0.42052783333333332</v>
      </c>
    </row>
    <row r="2328" spans="2:11" x14ac:dyDescent="0.3">
      <c r="B2328" s="104" t="str">
        <f>Sheet1!M569</f>
        <v>PA</v>
      </c>
      <c r="C2328" s="104" t="str">
        <f>Sheet1!N569</f>
        <v>Gas</v>
      </c>
      <c r="D2328" s="104">
        <f>Sheet1!O569</f>
        <v>42613</v>
      </c>
      <c r="E2328" s="104" t="str">
        <f>Sheet1!P569</f>
        <v>Columbia ($/therm)</v>
      </c>
      <c r="F2328" s="104" t="str">
        <f>Sheet1!Q569</f>
        <v>25-75K</v>
      </c>
      <c r="G2328" s="126" t="s">
        <v>91</v>
      </c>
      <c r="H2328" s="127">
        <f>IF(ISNUMBER((Sheet1!R569+$F$11/10)*VLOOKUP($B2328,$H$13:$J$17,2,0)),(Sheet1!R569+$F$11/10)*VLOOKUP($B2328,$H$13:$J$17,2,0),"N/A")</f>
        <v>0.39050774999999999</v>
      </c>
      <c r="I2328" s="124" t="s">
        <v>91</v>
      </c>
      <c r="J2328" s="127">
        <f>IF(ISNUMBER((Sheet1!S569+$F$11/10)*VLOOKUP($B2328,$H$13:$J$17,2,0)),(Sheet1!S569+$F$11/10)*VLOOKUP($B2328,$H$13:$J$17,2,0),"N/A")</f>
        <v>0.39754362500000007</v>
      </c>
      <c r="K2328" s="127">
        <f>IF(ISNUMBER((Sheet1!T569+$F$11/10)*VLOOKUP($B2328,$H$13:$J$17,2,0)),(Sheet1!T569+$F$11/10)*VLOOKUP($B2328,$H$13:$J$17,2,0),"N/A")</f>
        <v>0.40052783333333331</v>
      </c>
    </row>
    <row r="2329" spans="2:11" x14ac:dyDescent="0.3">
      <c r="B2329" s="104" t="str">
        <f>Sheet1!M570</f>
        <v>PA</v>
      </c>
      <c r="C2329" s="104" t="str">
        <f>Sheet1!N570</f>
        <v>Gas</v>
      </c>
      <c r="D2329" s="104">
        <f>Sheet1!O570</f>
        <v>42613</v>
      </c>
      <c r="E2329" s="104" t="str">
        <f>Sheet1!P570</f>
        <v>Columbia ($/therm)</v>
      </c>
      <c r="F2329" s="104" t="str">
        <f>Sheet1!Q570</f>
        <v>75-125K</v>
      </c>
      <c r="G2329" s="126" t="s">
        <v>91</v>
      </c>
      <c r="H2329" s="127">
        <f>IF(ISNUMBER((Sheet1!R570+$F$11/10)*VLOOKUP($B2329,$H$13:$J$17,2,0)),(Sheet1!R570+$F$11/10)*VLOOKUP($B2329,$H$13:$J$17,2,0),"N/A")</f>
        <v>0.35550775000000001</v>
      </c>
      <c r="I2329" s="124" t="s">
        <v>91</v>
      </c>
      <c r="J2329" s="127">
        <f>IF(ISNUMBER((Sheet1!S570+$F$11/10)*VLOOKUP($B2329,$H$13:$J$17,2,0)),(Sheet1!S570+$F$11/10)*VLOOKUP($B2329,$H$13:$J$17,2,0),"N/A")</f>
        <v>0.36254362499999998</v>
      </c>
      <c r="K2329" s="127">
        <f>IF(ISNUMBER((Sheet1!T570+$F$11/10)*VLOOKUP($B2329,$H$13:$J$17,2,0)),(Sheet1!T570+$F$11/10)*VLOOKUP($B2329,$H$13:$J$17,2,0),"N/A")</f>
        <v>0.36552783333333333</v>
      </c>
    </row>
    <row r="2330" spans="2:11" x14ac:dyDescent="0.3">
      <c r="B2330" s="104" t="str">
        <f>Sheet1!M571</f>
        <v>PA</v>
      </c>
      <c r="C2330" s="104" t="str">
        <f>Sheet1!N571</f>
        <v>Gas</v>
      </c>
      <c r="D2330" s="104">
        <f>Sheet1!O571</f>
        <v>42613</v>
      </c>
      <c r="E2330" s="104" t="str">
        <f>Sheet1!P571</f>
        <v>Columbia ($/therm)</v>
      </c>
      <c r="F2330" s="104" t="str">
        <f>Sheet1!Q571</f>
        <v>125-500K</v>
      </c>
      <c r="G2330" s="126" t="s">
        <v>91</v>
      </c>
      <c r="H2330" s="127">
        <f>IF(ISNUMBER((Sheet1!R571+$F$11/10)*VLOOKUP($B2330,$H$13:$J$17,2,0)),(Sheet1!R571+$F$11/10)*VLOOKUP($B2330,$H$13:$J$17,2,0),"N/A")</f>
        <v>0.34550775</v>
      </c>
      <c r="I2330" s="124" t="s">
        <v>91</v>
      </c>
      <c r="J2330" s="127">
        <f>IF(ISNUMBER((Sheet1!S571+$F$11/10)*VLOOKUP($B2330,$H$13:$J$17,2,0)),(Sheet1!S571+$F$11/10)*VLOOKUP($B2330,$H$13:$J$17,2,0),"N/A")</f>
        <v>0.35254362500000003</v>
      </c>
      <c r="K2330" s="127">
        <f>IF(ISNUMBER((Sheet1!T571+$F$11/10)*VLOOKUP($B2330,$H$13:$J$17,2,0)),(Sheet1!T571+$F$11/10)*VLOOKUP($B2330,$H$13:$J$17,2,0),"N/A")</f>
        <v>0.35552783333333332</v>
      </c>
    </row>
    <row r="2331" spans="2:11" x14ac:dyDescent="0.3">
      <c r="B2331" s="104" t="str">
        <f>Sheet1!M572</f>
        <v>PA</v>
      </c>
      <c r="C2331" s="104" t="str">
        <f>Sheet1!N572</f>
        <v>Gas</v>
      </c>
      <c r="D2331" s="104">
        <f>Sheet1!O572</f>
        <v>42613</v>
      </c>
      <c r="E2331" s="104" t="str">
        <f>Sheet1!P572</f>
        <v>Columbia ($/therm)</v>
      </c>
      <c r="F2331" s="104" t="str">
        <f>Sheet1!Q572</f>
        <v>500K+</v>
      </c>
      <c r="G2331" s="126" t="s">
        <v>91</v>
      </c>
      <c r="H2331" s="127">
        <f>IF(ISNUMBER((Sheet1!R572+$F$11/10)*VLOOKUP($B2331,$H$13:$J$17,2,0)),(Sheet1!R572+$F$11/10)*VLOOKUP($B2331,$H$13:$J$17,2,0),"N/A")</f>
        <v>0.33050775000000004</v>
      </c>
      <c r="I2331" s="124" t="s">
        <v>91</v>
      </c>
      <c r="J2331" s="127">
        <f>IF(ISNUMBER((Sheet1!S572+$F$11/10)*VLOOKUP($B2331,$H$13:$J$17,2,0)),(Sheet1!S572+$F$11/10)*VLOOKUP($B2331,$H$13:$J$17,2,0),"N/A")</f>
        <v>0.33754362500000001</v>
      </c>
      <c r="K2331" s="127">
        <f>IF(ISNUMBER((Sheet1!T572+$F$11/10)*VLOOKUP($B2331,$H$13:$J$17,2,0)),(Sheet1!T572+$F$11/10)*VLOOKUP($B2331,$H$13:$J$17,2,0),"N/A")</f>
        <v>0.34052783333333336</v>
      </c>
    </row>
    <row r="2332" spans="2:11" x14ac:dyDescent="0.3">
      <c r="B2332" s="104" t="str">
        <f>Sheet1!M573</f>
        <v>PA</v>
      </c>
      <c r="C2332" s="104" t="str">
        <f>Sheet1!N573</f>
        <v>Gas</v>
      </c>
      <c r="D2332" s="104">
        <f>Sheet1!O573</f>
        <v>42643</v>
      </c>
      <c r="E2332" s="104" t="str">
        <f>Sheet1!P573</f>
        <v>UGI ($/ccf)</v>
      </c>
      <c r="F2332" s="104" t="str">
        <f>Sheet1!Q573</f>
        <v>0-25K</v>
      </c>
      <c r="G2332" s="126" t="s">
        <v>91</v>
      </c>
      <c r="H2332" s="127">
        <f>IF(ISNUMBER((Sheet1!R573+$F$11/10)*VLOOKUP($B2332,$H$13:$J$17,2,0)),(Sheet1!R573+$F$11/10)*VLOOKUP($B2332,$H$13:$J$17,2,0),"N/A")</f>
        <v>0.52283968901999989</v>
      </c>
      <c r="I2332" s="124" t="s">
        <v>91</v>
      </c>
      <c r="J2332" s="127">
        <f>IF(ISNUMBER((Sheet1!S573+$F$11/10)*VLOOKUP($B2332,$H$13:$J$17,2,0)),(Sheet1!S573+$F$11/10)*VLOOKUP($B2332,$H$13:$J$17,2,0),"N/A")</f>
        <v>0.53865595027406243</v>
      </c>
      <c r="K2332" s="127" t="str">
        <f>IF(ISNUMBER((Sheet1!T573+$F$11/10)*VLOOKUP($B2332,$H$13:$J$17,2,0)),(Sheet1!T573+$F$11/10)*VLOOKUP($B2332,$H$13:$J$17,2,0),"N/A")</f>
        <v>N/A</v>
      </c>
    </row>
    <row r="2333" spans="2:11" x14ac:dyDescent="0.3">
      <c r="B2333" s="104" t="str">
        <f>Sheet1!M574</f>
        <v>PA</v>
      </c>
      <c r="C2333" s="104" t="str">
        <f>Sheet1!N574</f>
        <v>Gas</v>
      </c>
      <c r="D2333" s="104">
        <f>Sheet1!O574</f>
        <v>42643</v>
      </c>
      <c r="E2333" s="104" t="str">
        <f>Sheet1!P574</f>
        <v>UGI ($/ccf)</v>
      </c>
      <c r="F2333" s="104" t="str">
        <f>Sheet1!Q574</f>
        <v>25-75K</v>
      </c>
      <c r="G2333" s="126" t="s">
        <v>91</v>
      </c>
      <c r="H2333" s="127">
        <f>IF(ISNUMBER((Sheet1!R574+$F$11/10)*VLOOKUP($B2333,$H$13:$J$17,2,0)),(Sheet1!R574+$F$11/10)*VLOOKUP($B2333,$H$13:$J$17,2,0),"N/A")</f>
        <v>0.50237968901999996</v>
      </c>
      <c r="I2333" s="124" t="s">
        <v>91</v>
      </c>
      <c r="J2333" s="127">
        <f>IF(ISNUMBER((Sheet1!S574+$F$11/10)*VLOOKUP($B2333,$H$13:$J$17,2,0)),(Sheet1!S574+$F$11/10)*VLOOKUP($B2333,$H$13:$J$17,2,0),"N/A")</f>
        <v>0.5181959502740624</v>
      </c>
      <c r="K2333" s="127" t="str">
        <f>IF(ISNUMBER((Sheet1!T574+$F$11/10)*VLOOKUP($B2333,$H$13:$J$17,2,0)),(Sheet1!T574+$F$11/10)*VLOOKUP($B2333,$H$13:$J$17,2,0),"N/A")</f>
        <v>N/A</v>
      </c>
    </row>
    <row r="2334" spans="2:11" x14ac:dyDescent="0.3">
      <c r="B2334" s="104" t="str">
        <f>Sheet1!M575</f>
        <v>PA</v>
      </c>
      <c r="C2334" s="104" t="str">
        <f>Sheet1!N575</f>
        <v>Gas</v>
      </c>
      <c r="D2334" s="104">
        <f>Sheet1!O575</f>
        <v>42643</v>
      </c>
      <c r="E2334" s="104" t="str">
        <f>Sheet1!P575</f>
        <v>UGI ($/ccf)</v>
      </c>
      <c r="F2334" s="104" t="str">
        <f>Sheet1!Q575</f>
        <v>75-125K</v>
      </c>
      <c r="G2334" s="126" t="s">
        <v>91</v>
      </c>
      <c r="H2334" s="127">
        <f>IF(ISNUMBER((Sheet1!R575+$F$11/10)*VLOOKUP($B2334,$H$13:$J$17,2,0)),(Sheet1!R575+$F$11/10)*VLOOKUP($B2334,$H$13:$J$17,2,0),"N/A")</f>
        <v>0.46657468901999988</v>
      </c>
      <c r="I2334" s="124" t="s">
        <v>91</v>
      </c>
      <c r="J2334" s="127">
        <f>IF(ISNUMBER((Sheet1!S575+$F$11/10)*VLOOKUP($B2334,$H$13:$J$17,2,0)),(Sheet1!S575+$F$11/10)*VLOOKUP($B2334,$H$13:$J$17,2,0),"N/A")</f>
        <v>0.48239095027406254</v>
      </c>
      <c r="K2334" s="127" t="str">
        <f>IF(ISNUMBER((Sheet1!T575+$F$11/10)*VLOOKUP($B2334,$H$13:$J$17,2,0)),(Sheet1!T575+$F$11/10)*VLOOKUP($B2334,$H$13:$J$17,2,0),"N/A")</f>
        <v>N/A</v>
      </c>
    </row>
    <row r="2335" spans="2:11" x14ac:dyDescent="0.3">
      <c r="B2335" s="104" t="str">
        <f>Sheet1!M576</f>
        <v>PA</v>
      </c>
      <c r="C2335" s="104" t="str">
        <f>Sheet1!N576</f>
        <v>Gas</v>
      </c>
      <c r="D2335" s="104">
        <f>Sheet1!O576</f>
        <v>42643</v>
      </c>
      <c r="E2335" s="104" t="str">
        <f>Sheet1!P576</f>
        <v>UGI ($/ccf)</v>
      </c>
      <c r="F2335" s="104" t="str">
        <f>Sheet1!Q576</f>
        <v>125-500K</v>
      </c>
      <c r="G2335" s="126" t="s">
        <v>91</v>
      </c>
      <c r="H2335" s="127">
        <f>IF(ISNUMBER((Sheet1!R576+$F$11/10)*VLOOKUP($B2335,$H$13:$J$17,2,0)),(Sheet1!R576+$F$11/10)*VLOOKUP($B2335,$H$13:$J$17,2,0),"N/A")</f>
        <v>0.45634468901999992</v>
      </c>
      <c r="I2335" s="124" t="s">
        <v>91</v>
      </c>
      <c r="J2335" s="127">
        <f>IF(ISNUMBER((Sheet1!S576+$F$11/10)*VLOOKUP($B2335,$H$13:$J$17,2,0)),(Sheet1!S576+$F$11/10)*VLOOKUP($B2335,$H$13:$J$17,2,0),"N/A")</f>
        <v>0.47216095027406246</v>
      </c>
      <c r="K2335" s="127" t="str">
        <f>IF(ISNUMBER((Sheet1!T576+$F$11/10)*VLOOKUP($B2335,$H$13:$J$17,2,0)),(Sheet1!T576+$F$11/10)*VLOOKUP($B2335,$H$13:$J$17,2,0),"N/A")</f>
        <v>N/A</v>
      </c>
    </row>
    <row r="2336" spans="2:11" x14ac:dyDescent="0.3">
      <c r="B2336" s="104" t="str">
        <f>Sheet1!M577</f>
        <v>PA</v>
      </c>
      <c r="C2336" s="104" t="str">
        <f>Sheet1!N577</f>
        <v>Gas</v>
      </c>
      <c r="D2336" s="104">
        <f>Sheet1!O577</f>
        <v>42643</v>
      </c>
      <c r="E2336" s="104" t="str">
        <f>Sheet1!P577</f>
        <v>UGI ($/ccf)</v>
      </c>
      <c r="F2336" s="104" t="str">
        <f>Sheet1!Q577</f>
        <v>500K+</v>
      </c>
      <c r="G2336" s="126" t="s">
        <v>91</v>
      </c>
      <c r="H2336" s="127">
        <f>IF(ISNUMBER((Sheet1!R577+$F$11/10)*VLOOKUP($B2336,$H$13:$J$17,2,0)),(Sheet1!R577+$F$11/10)*VLOOKUP($B2336,$H$13:$J$17,2,0),"N/A")</f>
        <v>0.44099968901999986</v>
      </c>
      <c r="I2336" s="124" t="s">
        <v>91</v>
      </c>
      <c r="J2336" s="127">
        <f>IF(ISNUMBER((Sheet1!S577+$F$11/10)*VLOOKUP($B2336,$H$13:$J$17,2,0)),(Sheet1!S577+$F$11/10)*VLOOKUP($B2336,$H$13:$J$17,2,0),"N/A")</f>
        <v>0.45681595027406247</v>
      </c>
      <c r="K2336" s="127" t="str">
        <f>IF(ISNUMBER((Sheet1!T577+$F$11/10)*VLOOKUP($B2336,$H$13:$J$17,2,0)),(Sheet1!T577+$F$11/10)*VLOOKUP($B2336,$H$13:$J$17,2,0),"N/A")</f>
        <v>N/A</v>
      </c>
    </row>
    <row r="2337" spans="2:11" x14ac:dyDescent="0.3">
      <c r="B2337" s="104" t="str">
        <f>Sheet1!M578</f>
        <v>PA</v>
      </c>
      <c r="C2337" s="104" t="str">
        <f>Sheet1!N578</f>
        <v>Gas</v>
      </c>
      <c r="D2337" s="104">
        <f>Sheet1!O578</f>
        <v>42643</v>
      </c>
      <c r="E2337" s="104" t="str">
        <f>Sheet1!P578</f>
        <v>PECO ($/ccf)</v>
      </c>
      <c r="F2337" s="104" t="str">
        <f>Sheet1!Q578</f>
        <v>0-25K</v>
      </c>
      <c r="G2337" s="126" t="s">
        <v>91</v>
      </c>
      <c r="H2337" s="127">
        <f>IF(ISNUMBER((Sheet1!R578+$F$11/10)*VLOOKUP($B2337,$H$13:$J$17,2,0)),(Sheet1!R578+$F$11/10)*VLOOKUP($B2337,$H$13:$J$17,2,0),"N/A")</f>
        <v>0.42977461346737506</v>
      </c>
      <c r="I2337" s="124" t="s">
        <v>91</v>
      </c>
      <c r="J2337" s="127">
        <f>IF(ISNUMBER((Sheet1!S578+$F$11/10)*VLOOKUP($B2337,$H$13:$J$17,2,0)),(Sheet1!S578+$F$11/10)*VLOOKUP($B2337,$H$13:$J$17,2,0),"N/A")</f>
        <v>0.44577743558699995</v>
      </c>
      <c r="K2337" s="127" t="str">
        <f>IF(ISNUMBER((Sheet1!T578+$F$11/10)*VLOOKUP($B2337,$H$13:$J$17,2,0)),(Sheet1!T578+$F$11/10)*VLOOKUP($B2337,$H$13:$J$17,2,0),"N/A")</f>
        <v>N/A</v>
      </c>
    </row>
    <row r="2338" spans="2:11" x14ac:dyDescent="0.3">
      <c r="B2338" s="104" t="str">
        <f>Sheet1!M579</f>
        <v>PA</v>
      </c>
      <c r="C2338" s="104" t="str">
        <f>Sheet1!N579</f>
        <v>Gas</v>
      </c>
      <c r="D2338" s="104">
        <f>Sheet1!O579</f>
        <v>42643</v>
      </c>
      <c r="E2338" s="104" t="str">
        <f>Sheet1!P579</f>
        <v>PECO ($/ccf)</v>
      </c>
      <c r="F2338" s="104" t="str">
        <f>Sheet1!Q579</f>
        <v>25-75K</v>
      </c>
      <c r="G2338" s="126" t="s">
        <v>91</v>
      </c>
      <c r="H2338" s="127">
        <f>IF(ISNUMBER((Sheet1!R579+$F$11/10)*VLOOKUP($B2338,$H$13:$J$17,2,0)),(Sheet1!R579+$F$11/10)*VLOOKUP($B2338,$H$13:$J$17,2,0),"N/A")</f>
        <v>0.40931461346737502</v>
      </c>
      <c r="I2338" s="124" t="s">
        <v>91</v>
      </c>
      <c r="J2338" s="127">
        <f>IF(ISNUMBER((Sheet1!S579+$F$11/10)*VLOOKUP($B2338,$H$13:$J$17,2,0)),(Sheet1!S579+$F$11/10)*VLOOKUP($B2338,$H$13:$J$17,2,0),"N/A")</f>
        <v>0.42531743558699991</v>
      </c>
      <c r="K2338" s="127" t="str">
        <f>IF(ISNUMBER((Sheet1!T579+$F$11/10)*VLOOKUP($B2338,$H$13:$J$17,2,0)),(Sheet1!T579+$F$11/10)*VLOOKUP($B2338,$H$13:$J$17,2,0),"N/A")</f>
        <v>N/A</v>
      </c>
    </row>
    <row r="2339" spans="2:11" x14ac:dyDescent="0.3">
      <c r="B2339" s="104" t="str">
        <f>Sheet1!M580</f>
        <v>PA</v>
      </c>
      <c r="C2339" s="104" t="str">
        <f>Sheet1!N580</f>
        <v>Gas</v>
      </c>
      <c r="D2339" s="104">
        <f>Sheet1!O580</f>
        <v>42643</v>
      </c>
      <c r="E2339" s="104" t="str">
        <f>Sheet1!P580</f>
        <v>PECO ($/ccf)</v>
      </c>
      <c r="F2339" s="104" t="str">
        <f>Sheet1!Q580</f>
        <v>75-125K</v>
      </c>
      <c r="G2339" s="126" t="s">
        <v>91</v>
      </c>
      <c r="H2339" s="127">
        <f>IF(ISNUMBER((Sheet1!R580+$F$11/10)*VLOOKUP($B2339,$H$13:$J$17,2,0)),(Sheet1!R580+$F$11/10)*VLOOKUP($B2339,$H$13:$J$17,2,0),"N/A")</f>
        <v>0.37350961346737493</v>
      </c>
      <c r="I2339" s="124" t="s">
        <v>91</v>
      </c>
      <c r="J2339" s="127">
        <f>IF(ISNUMBER((Sheet1!S580+$F$11/10)*VLOOKUP($B2339,$H$13:$J$17,2,0)),(Sheet1!S580+$F$11/10)*VLOOKUP($B2339,$H$13:$J$17,2,0),"N/A")</f>
        <v>0.38951243558699999</v>
      </c>
      <c r="K2339" s="127" t="str">
        <f>IF(ISNUMBER((Sheet1!T580+$F$11/10)*VLOOKUP($B2339,$H$13:$J$17,2,0)),(Sheet1!T580+$F$11/10)*VLOOKUP($B2339,$H$13:$J$17,2,0),"N/A")</f>
        <v>N/A</v>
      </c>
    </row>
    <row r="2340" spans="2:11" x14ac:dyDescent="0.3">
      <c r="B2340" s="104" t="str">
        <f>Sheet1!M581</f>
        <v>PA</v>
      </c>
      <c r="C2340" s="104" t="str">
        <f>Sheet1!N581</f>
        <v>Gas</v>
      </c>
      <c r="D2340" s="104">
        <f>Sheet1!O581</f>
        <v>42643</v>
      </c>
      <c r="E2340" s="104" t="str">
        <f>Sheet1!P581</f>
        <v>PECO ($/ccf)</v>
      </c>
      <c r="F2340" s="104" t="str">
        <f>Sheet1!Q581</f>
        <v>125-500K</v>
      </c>
      <c r="G2340" s="126" t="s">
        <v>91</v>
      </c>
      <c r="H2340" s="127">
        <f>IF(ISNUMBER((Sheet1!R581+$F$11/10)*VLOOKUP($B2340,$H$13:$J$17,2,0)),(Sheet1!R581+$F$11/10)*VLOOKUP($B2340,$H$13:$J$17,2,0),"N/A")</f>
        <v>0.36327961346737497</v>
      </c>
      <c r="I2340" s="124" t="s">
        <v>91</v>
      </c>
      <c r="J2340" s="127">
        <f>IF(ISNUMBER((Sheet1!S581+$F$11/10)*VLOOKUP($B2340,$H$13:$J$17,2,0)),(Sheet1!S581+$F$11/10)*VLOOKUP($B2340,$H$13:$J$17,2,0),"N/A")</f>
        <v>0.37928243558699998</v>
      </c>
      <c r="K2340" s="127" t="str">
        <f>IF(ISNUMBER((Sheet1!T581+$F$11/10)*VLOOKUP($B2340,$H$13:$J$17,2,0)),(Sheet1!T581+$F$11/10)*VLOOKUP($B2340,$H$13:$J$17,2,0),"N/A")</f>
        <v>N/A</v>
      </c>
    </row>
    <row r="2341" spans="2:11" x14ac:dyDescent="0.3">
      <c r="B2341" s="104" t="str">
        <f>Sheet1!M582</f>
        <v>PA</v>
      </c>
      <c r="C2341" s="104" t="str">
        <f>Sheet1!N582</f>
        <v>Gas</v>
      </c>
      <c r="D2341" s="104">
        <f>Sheet1!O582</f>
        <v>42643</v>
      </c>
      <c r="E2341" s="104" t="str">
        <f>Sheet1!P582</f>
        <v>PECO ($/ccf)</v>
      </c>
      <c r="F2341" s="104" t="str">
        <f>Sheet1!Q582</f>
        <v>500K+</v>
      </c>
      <c r="G2341" s="126" t="s">
        <v>91</v>
      </c>
      <c r="H2341" s="127">
        <f>IF(ISNUMBER((Sheet1!R582+$F$11/10)*VLOOKUP($B2341,$H$13:$J$17,2,0)),(Sheet1!R582+$F$11/10)*VLOOKUP($B2341,$H$13:$J$17,2,0),"N/A")</f>
        <v>0.34793461346737498</v>
      </c>
      <c r="I2341" s="124" t="s">
        <v>91</v>
      </c>
      <c r="J2341" s="127">
        <f>IF(ISNUMBER((Sheet1!S582+$F$11/10)*VLOOKUP($B2341,$H$13:$J$17,2,0)),(Sheet1!S582+$F$11/10)*VLOOKUP($B2341,$H$13:$J$17,2,0),"N/A")</f>
        <v>0.36393743558699998</v>
      </c>
      <c r="K2341" s="127" t="str">
        <f>IF(ISNUMBER((Sheet1!T582+$F$11/10)*VLOOKUP($B2341,$H$13:$J$17,2,0)),(Sheet1!T582+$F$11/10)*VLOOKUP($B2341,$H$13:$J$17,2,0),"N/A")</f>
        <v>N/A</v>
      </c>
    </row>
    <row r="2342" spans="2:11" x14ac:dyDescent="0.3">
      <c r="B2342" s="104" t="str">
        <f>Sheet1!M583</f>
        <v>PA</v>
      </c>
      <c r="C2342" s="104" t="str">
        <f>Sheet1!N583</f>
        <v>Gas</v>
      </c>
      <c r="D2342" s="104">
        <f>Sheet1!O583</f>
        <v>42643</v>
      </c>
      <c r="E2342" s="104" t="str">
        <f>Sheet1!P583</f>
        <v>Columbia ($/therm)</v>
      </c>
      <c r="F2342" s="104" t="str">
        <f>Sheet1!Q583</f>
        <v>0-25K</v>
      </c>
      <c r="G2342" s="126" t="s">
        <v>91</v>
      </c>
      <c r="H2342" s="127">
        <f>IF(ISNUMBER((Sheet1!R583+$F$11/10)*VLOOKUP($B2342,$H$13:$J$17,2,0)),(Sheet1!R583+$F$11/10)*VLOOKUP($B2342,$H$13:$J$17,2,0),"N/A")</f>
        <v>0.41368250000000001</v>
      </c>
      <c r="I2342" s="124" t="s">
        <v>91</v>
      </c>
      <c r="J2342" s="127">
        <f>IF(ISNUMBER((Sheet1!S583+$F$11/10)*VLOOKUP($B2342,$H$13:$J$17,2,0)),(Sheet1!S583+$F$11/10)*VLOOKUP($B2342,$H$13:$J$17,2,0),"N/A")</f>
        <v>0.41871237499999997</v>
      </c>
      <c r="K2342" s="127" t="str">
        <f>IF(ISNUMBER((Sheet1!T583+$F$11/10)*VLOOKUP($B2342,$H$13:$J$17,2,0)),(Sheet1!T583+$F$11/10)*VLOOKUP($B2342,$H$13:$J$17,2,0),"N/A")</f>
        <v>N/A</v>
      </c>
    </row>
    <row r="2343" spans="2:11" x14ac:dyDescent="0.3">
      <c r="B2343" s="104" t="str">
        <f>Sheet1!M584</f>
        <v>PA</v>
      </c>
      <c r="C2343" s="104" t="str">
        <f>Sheet1!N584</f>
        <v>Gas</v>
      </c>
      <c r="D2343" s="104">
        <f>Sheet1!O584</f>
        <v>42643</v>
      </c>
      <c r="E2343" s="104" t="str">
        <f>Sheet1!P584</f>
        <v>Columbia ($/therm)</v>
      </c>
      <c r="F2343" s="104" t="str">
        <f>Sheet1!Q584</f>
        <v>25-75K</v>
      </c>
      <c r="G2343" s="126" t="s">
        <v>91</v>
      </c>
      <c r="H2343" s="127">
        <f>IF(ISNUMBER((Sheet1!R584+$F$11/10)*VLOOKUP($B2343,$H$13:$J$17,2,0)),(Sheet1!R584+$F$11/10)*VLOOKUP($B2343,$H$13:$J$17,2,0),"N/A")</f>
        <v>0.39368250000000005</v>
      </c>
      <c r="I2343" s="124" t="s">
        <v>91</v>
      </c>
      <c r="J2343" s="127">
        <f>IF(ISNUMBER((Sheet1!S584+$F$11/10)*VLOOKUP($B2343,$H$13:$J$17,2,0)),(Sheet1!S584+$F$11/10)*VLOOKUP($B2343,$H$13:$J$17,2,0),"N/A")</f>
        <v>0.39871237500000001</v>
      </c>
      <c r="K2343" s="127" t="str">
        <f>IF(ISNUMBER((Sheet1!T584+$F$11/10)*VLOOKUP($B2343,$H$13:$J$17,2,0)),(Sheet1!T584+$F$11/10)*VLOOKUP($B2343,$H$13:$J$17,2,0),"N/A")</f>
        <v>N/A</v>
      </c>
    </row>
    <row r="2344" spans="2:11" x14ac:dyDescent="0.3">
      <c r="B2344" s="104" t="str">
        <f>Sheet1!M585</f>
        <v>PA</v>
      </c>
      <c r="C2344" s="104" t="str">
        <f>Sheet1!N585</f>
        <v>Gas</v>
      </c>
      <c r="D2344" s="104">
        <f>Sheet1!O585</f>
        <v>42643</v>
      </c>
      <c r="E2344" s="104" t="str">
        <f>Sheet1!P585</f>
        <v>Columbia ($/therm)</v>
      </c>
      <c r="F2344" s="104" t="str">
        <f>Sheet1!Q585</f>
        <v>75-125K</v>
      </c>
      <c r="G2344" s="126" t="s">
        <v>91</v>
      </c>
      <c r="H2344" s="127">
        <f>IF(ISNUMBER((Sheet1!R585+$F$11/10)*VLOOKUP($B2344,$H$13:$J$17,2,0)),(Sheet1!R585+$F$11/10)*VLOOKUP($B2344,$H$13:$J$17,2,0),"N/A")</f>
        <v>0.35868250000000002</v>
      </c>
      <c r="I2344" s="124" t="s">
        <v>91</v>
      </c>
      <c r="J2344" s="127">
        <f>IF(ISNUMBER((Sheet1!S585+$F$11/10)*VLOOKUP($B2344,$H$13:$J$17,2,0)),(Sheet1!S585+$F$11/10)*VLOOKUP($B2344,$H$13:$J$17,2,0),"N/A")</f>
        <v>0.36371237499999998</v>
      </c>
      <c r="K2344" s="127" t="str">
        <f>IF(ISNUMBER((Sheet1!T585+$F$11/10)*VLOOKUP($B2344,$H$13:$J$17,2,0)),(Sheet1!T585+$F$11/10)*VLOOKUP($B2344,$H$13:$J$17,2,0),"N/A")</f>
        <v>N/A</v>
      </c>
    </row>
    <row r="2345" spans="2:11" x14ac:dyDescent="0.3">
      <c r="B2345" s="104" t="str">
        <f>Sheet1!M586</f>
        <v>PA</v>
      </c>
      <c r="C2345" s="104" t="str">
        <f>Sheet1!N586</f>
        <v>Gas</v>
      </c>
      <c r="D2345" s="104">
        <f>Sheet1!O586</f>
        <v>42643</v>
      </c>
      <c r="E2345" s="104" t="str">
        <f>Sheet1!P586</f>
        <v>Columbia ($/therm)</v>
      </c>
      <c r="F2345" s="104" t="str">
        <f>Sheet1!Q586</f>
        <v>125-500K</v>
      </c>
      <c r="G2345" s="126" t="s">
        <v>91</v>
      </c>
      <c r="H2345" s="127">
        <f>IF(ISNUMBER((Sheet1!R586+$F$11/10)*VLOOKUP($B2345,$H$13:$J$17,2,0)),(Sheet1!R586+$F$11/10)*VLOOKUP($B2345,$H$13:$J$17,2,0),"N/A")</f>
        <v>0.34868250000000006</v>
      </c>
      <c r="I2345" s="124" t="s">
        <v>91</v>
      </c>
      <c r="J2345" s="127">
        <f>IF(ISNUMBER((Sheet1!S586+$F$11/10)*VLOOKUP($B2345,$H$13:$J$17,2,0)),(Sheet1!S586+$F$11/10)*VLOOKUP($B2345,$H$13:$J$17,2,0),"N/A")</f>
        <v>0.35371237500000002</v>
      </c>
      <c r="K2345" s="127" t="str">
        <f>IF(ISNUMBER((Sheet1!T586+$F$11/10)*VLOOKUP($B2345,$H$13:$J$17,2,0)),(Sheet1!T586+$F$11/10)*VLOOKUP($B2345,$H$13:$J$17,2,0),"N/A")</f>
        <v>N/A</v>
      </c>
    </row>
    <row r="2346" spans="2:11" x14ac:dyDescent="0.3">
      <c r="B2346" s="104" t="str">
        <f>Sheet1!M587</f>
        <v>PA</v>
      </c>
      <c r="C2346" s="104" t="str">
        <f>Sheet1!N587</f>
        <v>Gas</v>
      </c>
      <c r="D2346" s="104">
        <f>Sheet1!O587</f>
        <v>42643</v>
      </c>
      <c r="E2346" s="104" t="str">
        <f>Sheet1!P587</f>
        <v>Columbia ($/therm)</v>
      </c>
      <c r="F2346" s="104" t="str">
        <f>Sheet1!Q587</f>
        <v>500K+</v>
      </c>
      <c r="G2346" s="126" t="s">
        <v>91</v>
      </c>
      <c r="H2346" s="127">
        <f>IF(ISNUMBER((Sheet1!R587+$F$11/10)*VLOOKUP($B2346,$H$13:$J$17,2,0)),(Sheet1!R587+$F$11/10)*VLOOKUP($B2346,$H$13:$J$17,2,0),"N/A")</f>
        <v>0.33368250000000005</v>
      </c>
      <c r="I2346" s="124" t="s">
        <v>91</v>
      </c>
      <c r="J2346" s="127">
        <f>IF(ISNUMBER((Sheet1!S587+$F$11/10)*VLOOKUP($B2346,$H$13:$J$17,2,0)),(Sheet1!S587+$F$11/10)*VLOOKUP($B2346,$H$13:$J$17,2,0),"N/A")</f>
        <v>0.33871237500000001</v>
      </c>
      <c r="K2346" s="127" t="str">
        <f>IF(ISNUMBER((Sheet1!T587+$F$11/10)*VLOOKUP($B2346,$H$13:$J$17,2,0)),(Sheet1!T587+$F$11/10)*VLOOKUP($B2346,$H$13:$J$17,2,0),"N/A")</f>
        <v>N/A</v>
      </c>
    </row>
    <row r="2347" spans="2:11" x14ac:dyDescent="0.3">
      <c r="B2347" s="104" t="str">
        <f>Sheet1!M588</f>
        <v>PA</v>
      </c>
      <c r="C2347" s="104" t="str">
        <f>Sheet1!N588</f>
        <v>Gas</v>
      </c>
      <c r="D2347" s="104">
        <f>Sheet1!O588</f>
        <v>42674</v>
      </c>
      <c r="E2347" s="104" t="str">
        <f>Sheet1!P588</f>
        <v>UGI ($/ccf)</v>
      </c>
      <c r="F2347" s="104" t="str">
        <f>Sheet1!Q588</f>
        <v>0-25K</v>
      </c>
      <c r="G2347" s="126" t="s">
        <v>91</v>
      </c>
      <c r="H2347" s="127">
        <f>IF(ISNUMBER((Sheet1!R588+$F$11/10)*VLOOKUP($B2347,$H$13:$J$17,2,0)),(Sheet1!R588+$F$11/10)*VLOOKUP($B2347,$H$13:$J$17,2,0),"N/A")</f>
        <v>0.52367197880249994</v>
      </c>
      <c r="I2347" s="124" t="s">
        <v>91</v>
      </c>
      <c r="J2347" s="127">
        <f>IF(ISNUMBER((Sheet1!S588+$F$11/10)*VLOOKUP($B2347,$H$13:$J$17,2,0)),(Sheet1!S588+$F$11/10)*VLOOKUP($B2347,$H$13:$J$17,2,0),"N/A")</f>
        <v>0.53913665925281251</v>
      </c>
      <c r="K2347" s="127" t="str">
        <f>IF(ISNUMBER((Sheet1!T588+$F$11/10)*VLOOKUP($B2347,$H$13:$J$17,2,0)),(Sheet1!T588+$F$11/10)*VLOOKUP($B2347,$H$13:$J$17,2,0),"N/A")</f>
        <v>N/A</v>
      </c>
    </row>
    <row r="2348" spans="2:11" x14ac:dyDescent="0.3">
      <c r="B2348" s="104" t="str">
        <f>Sheet1!M589</f>
        <v>PA</v>
      </c>
      <c r="C2348" s="104" t="str">
        <f>Sheet1!N589</f>
        <v>Gas</v>
      </c>
      <c r="D2348" s="104">
        <f>Sheet1!O589</f>
        <v>42674</v>
      </c>
      <c r="E2348" s="104" t="str">
        <f>Sheet1!P589</f>
        <v>UGI ($/ccf)</v>
      </c>
      <c r="F2348" s="104" t="str">
        <f>Sheet1!Q589</f>
        <v>25-75K</v>
      </c>
      <c r="G2348" s="126" t="s">
        <v>91</v>
      </c>
      <c r="H2348" s="127">
        <f>IF(ISNUMBER((Sheet1!R589+$F$11/10)*VLOOKUP($B2348,$H$13:$J$17,2,0)),(Sheet1!R589+$F$11/10)*VLOOKUP($B2348,$H$13:$J$17,2,0),"N/A")</f>
        <v>0.50321197880250002</v>
      </c>
      <c r="I2348" s="124" t="s">
        <v>91</v>
      </c>
      <c r="J2348" s="127">
        <f>IF(ISNUMBER((Sheet1!S589+$F$11/10)*VLOOKUP($B2348,$H$13:$J$17,2,0)),(Sheet1!S589+$F$11/10)*VLOOKUP($B2348,$H$13:$J$17,2,0),"N/A")</f>
        <v>0.51867665925281248</v>
      </c>
      <c r="K2348" s="127" t="str">
        <f>IF(ISNUMBER((Sheet1!T589+$F$11/10)*VLOOKUP($B2348,$H$13:$J$17,2,0)),(Sheet1!T589+$F$11/10)*VLOOKUP($B2348,$H$13:$J$17,2,0),"N/A")</f>
        <v>N/A</v>
      </c>
    </row>
    <row r="2349" spans="2:11" x14ac:dyDescent="0.3">
      <c r="B2349" s="104" t="str">
        <f>Sheet1!M590</f>
        <v>PA</v>
      </c>
      <c r="C2349" s="104" t="str">
        <f>Sheet1!N590</f>
        <v>Gas</v>
      </c>
      <c r="D2349" s="104">
        <f>Sheet1!O590</f>
        <v>42674</v>
      </c>
      <c r="E2349" s="104" t="str">
        <f>Sheet1!P590</f>
        <v>UGI ($/ccf)</v>
      </c>
      <c r="F2349" s="104" t="str">
        <f>Sheet1!Q590</f>
        <v>75-125K</v>
      </c>
      <c r="G2349" s="126" t="s">
        <v>91</v>
      </c>
      <c r="H2349" s="127">
        <f>IF(ISNUMBER((Sheet1!R590+$F$11/10)*VLOOKUP($B2349,$H$13:$J$17,2,0)),(Sheet1!R590+$F$11/10)*VLOOKUP($B2349,$H$13:$J$17,2,0),"N/A")</f>
        <v>0.46740697880249993</v>
      </c>
      <c r="I2349" s="124" t="s">
        <v>91</v>
      </c>
      <c r="J2349" s="127">
        <f>IF(ISNUMBER((Sheet1!S590+$F$11/10)*VLOOKUP($B2349,$H$13:$J$17,2,0)),(Sheet1!S590+$F$11/10)*VLOOKUP($B2349,$H$13:$J$17,2,0),"N/A")</f>
        <v>0.48287165925281245</v>
      </c>
      <c r="K2349" s="127" t="str">
        <f>IF(ISNUMBER((Sheet1!T590+$F$11/10)*VLOOKUP($B2349,$H$13:$J$17,2,0)),(Sheet1!T590+$F$11/10)*VLOOKUP($B2349,$H$13:$J$17,2,0),"N/A")</f>
        <v>N/A</v>
      </c>
    </row>
    <row r="2350" spans="2:11" x14ac:dyDescent="0.3">
      <c r="B2350" s="104" t="str">
        <f>Sheet1!M591</f>
        <v>PA</v>
      </c>
      <c r="C2350" s="104" t="str">
        <f>Sheet1!N591</f>
        <v>Gas</v>
      </c>
      <c r="D2350" s="104">
        <f>Sheet1!O591</f>
        <v>42674</v>
      </c>
      <c r="E2350" s="104" t="str">
        <f>Sheet1!P591</f>
        <v>UGI ($/ccf)</v>
      </c>
      <c r="F2350" s="104" t="str">
        <f>Sheet1!Q591</f>
        <v>125-500K</v>
      </c>
      <c r="G2350" s="126" t="s">
        <v>91</v>
      </c>
      <c r="H2350" s="127">
        <f>IF(ISNUMBER((Sheet1!R591+$F$11/10)*VLOOKUP($B2350,$H$13:$J$17,2,0)),(Sheet1!R591+$F$11/10)*VLOOKUP($B2350,$H$13:$J$17,2,0),"N/A")</f>
        <v>0.45717697880249991</v>
      </c>
      <c r="I2350" s="124" t="s">
        <v>91</v>
      </c>
      <c r="J2350" s="127">
        <f>IF(ISNUMBER((Sheet1!S591+$F$11/10)*VLOOKUP($B2350,$H$13:$J$17,2,0)),(Sheet1!S591+$F$11/10)*VLOOKUP($B2350,$H$13:$J$17,2,0),"N/A")</f>
        <v>0.47264165925281243</v>
      </c>
      <c r="K2350" s="127" t="str">
        <f>IF(ISNUMBER((Sheet1!T591+$F$11/10)*VLOOKUP($B2350,$H$13:$J$17,2,0)),(Sheet1!T591+$F$11/10)*VLOOKUP($B2350,$H$13:$J$17,2,0),"N/A")</f>
        <v>N/A</v>
      </c>
    </row>
    <row r="2351" spans="2:11" x14ac:dyDescent="0.3">
      <c r="B2351" s="104" t="str">
        <f>Sheet1!M592</f>
        <v>PA</v>
      </c>
      <c r="C2351" s="104" t="str">
        <f>Sheet1!N592</f>
        <v>Gas</v>
      </c>
      <c r="D2351" s="104">
        <f>Sheet1!O592</f>
        <v>42674</v>
      </c>
      <c r="E2351" s="104" t="str">
        <f>Sheet1!P592</f>
        <v>UGI ($/ccf)</v>
      </c>
      <c r="F2351" s="104" t="str">
        <f>Sheet1!Q592</f>
        <v>500K+</v>
      </c>
      <c r="G2351" s="126" t="s">
        <v>91</v>
      </c>
      <c r="H2351" s="127">
        <f>IF(ISNUMBER((Sheet1!R592+$F$11/10)*VLOOKUP($B2351,$H$13:$J$17,2,0)),(Sheet1!R592+$F$11/10)*VLOOKUP($B2351,$H$13:$J$17,2,0),"N/A")</f>
        <v>0.44183197880249991</v>
      </c>
      <c r="I2351" s="124" t="s">
        <v>91</v>
      </c>
      <c r="J2351" s="127">
        <f>IF(ISNUMBER((Sheet1!S592+$F$11/10)*VLOOKUP($B2351,$H$13:$J$17,2,0)),(Sheet1!S592+$F$11/10)*VLOOKUP($B2351,$H$13:$J$17,2,0),"N/A")</f>
        <v>0.45729665925281243</v>
      </c>
      <c r="K2351" s="127" t="str">
        <f>IF(ISNUMBER((Sheet1!T592+$F$11/10)*VLOOKUP($B2351,$H$13:$J$17,2,0)),(Sheet1!T592+$F$11/10)*VLOOKUP($B2351,$H$13:$J$17,2,0),"N/A")</f>
        <v>N/A</v>
      </c>
    </row>
    <row r="2352" spans="2:11" x14ac:dyDescent="0.3">
      <c r="B2352" s="104" t="str">
        <f>Sheet1!M593</f>
        <v>PA</v>
      </c>
      <c r="C2352" s="104" t="str">
        <f>Sheet1!N593</f>
        <v>Gas</v>
      </c>
      <c r="D2352" s="104">
        <f>Sheet1!O593</f>
        <v>42674</v>
      </c>
      <c r="E2352" s="104" t="str">
        <f>Sheet1!P593</f>
        <v>PECO ($/ccf)</v>
      </c>
      <c r="F2352" s="104" t="str">
        <f>Sheet1!Q593</f>
        <v>0-25K</v>
      </c>
      <c r="G2352" s="126" t="s">
        <v>91</v>
      </c>
      <c r="H2352" s="127">
        <f>IF(ISNUMBER((Sheet1!R593+$F$11/10)*VLOOKUP($B2352,$H$13:$J$17,2,0)),(Sheet1!R593+$F$11/10)*VLOOKUP($B2352,$H$13:$J$17,2,0),"N/A")</f>
        <v>0.43099059218737501</v>
      </c>
      <c r="I2352" s="124" t="s">
        <v>91</v>
      </c>
      <c r="J2352" s="127">
        <f>IF(ISNUMBER((Sheet1!S593+$F$11/10)*VLOOKUP($B2352,$H$13:$J$17,2,0)),(Sheet1!S593+$F$11/10)*VLOOKUP($B2352,$H$13:$J$17,2,0),"N/A")</f>
        <v>0.44648006676900004</v>
      </c>
      <c r="K2352" s="127" t="str">
        <f>IF(ISNUMBER((Sheet1!T593+$F$11/10)*VLOOKUP($B2352,$H$13:$J$17,2,0)),(Sheet1!T593+$F$11/10)*VLOOKUP($B2352,$H$13:$J$17,2,0),"N/A")</f>
        <v>N/A</v>
      </c>
    </row>
    <row r="2353" spans="2:11" x14ac:dyDescent="0.3">
      <c r="B2353" s="104" t="str">
        <f>Sheet1!M594</f>
        <v>PA</v>
      </c>
      <c r="C2353" s="104" t="str">
        <f>Sheet1!N594</f>
        <v>Gas</v>
      </c>
      <c r="D2353" s="104">
        <f>Sheet1!O594</f>
        <v>42674</v>
      </c>
      <c r="E2353" s="104" t="str">
        <f>Sheet1!P594</f>
        <v>PECO ($/ccf)</v>
      </c>
      <c r="F2353" s="104" t="str">
        <f>Sheet1!Q594</f>
        <v>25-75K</v>
      </c>
      <c r="G2353" s="126" t="s">
        <v>91</v>
      </c>
      <c r="H2353" s="127">
        <f>IF(ISNUMBER((Sheet1!R594+$F$11/10)*VLOOKUP($B2353,$H$13:$J$17,2,0)),(Sheet1!R594+$F$11/10)*VLOOKUP($B2353,$H$13:$J$17,2,0),"N/A")</f>
        <v>0.41053059218737498</v>
      </c>
      <c r="I2353" s="124" t="s">
        <v>91</v>
      </c>
      <c r="J2353" s="127">
        <f>IF(ISNUMBER((Sheet1!S594+$F$11/10)*VLOOKUP($B2353,$H$13:$J$17,2,0)),(Sheet1!S594+$F$11/10)*VLOOKUP($B2353,$H$13:$J$17,2,0),"N/A")</f>
        <v>0.42602006676900001</v>
      </c>
      <c r="K2353" s="127" t="str">
        <f>IF(ISNUMBER((Sheet1!T594+$F$11/10)*VLOOKUP($B2353,$H$13:$J$17,2,0)),(Sheet1!T594+$F$11/10)*VLOOKUP($B2353,$H$13:$J$17,2,0),"N/A")</f>
        <v>N/A</v>
      </c>
    </row>
    <row r="2354" spans="2:11" x14ac:dyDescent="0.3">
      <c r="B2354" s="104" t="str">
        <f>Sheet1!M595</f>
        <v>PA</v>
      </c>
      <c r="C2354" s="104" t="str">
        <f>Sheet1!N595</f>
        <v>Gas</v>
      </c>
      <c r="D2354" s="104">
        <f>Sheet1!O595</f>
        <v>42674</v>
      </c>
      <c r="E2354" s="104" t="str">
        <f>Sheet1!P595</f>
        <v>PECO ($/ccf)</v>
      </c>
      <c r="F2354" s="104" t="str">
        <f>Sheet1!Q595</f>
        <v>75-125K</v>
      </c>
      <c r="G2354" s="126" t="s">
        <v>91</v>
      </c>
      <c r="H2354" s="127">
        <f>IF(ISNUMBER((Sheet1!R595+$F$11/10)*VLOOKUP($B2354,$H$13:$J$17,2,0)),(Sheet1!R595+$F$11/10)*VLOOKUP($B2354,$H$13:$J$17,2,0),"N/A")</f>
        <v>0.374725592187375</v>
      </c>
      <c r="I2354" s="124" t="s">
        <v>91</v>
      </c>
      <c r="J2354" s="127">
        <f>IF(ISNUMBER((Sheet1!S595+$F$11/10)*VLOOKUP($B2354,$H$13:$J$17,2,0)),(Sheet1!S595+$F$11/10)*VLOOKUP($B2354,$H$13:$J$17,2,0),"N/A")</f>
        <v>0.39021506676899992</v>
      </c>
      <c r="K2354" s="127" t="str">
        <f>IF(ISNUMBER((Sheet1!T595+$F$11/10)*VLOOKUP($B2354,$H$13:$J$17,2,0)),(Sheet1!T595+$F$11/10)*VLOOKUP($B2354,$H$13:$J$17,2,0),"N/A")</f>
        <v>N/A</v>
      </c>
    </row>
    <row r="2355" spans="2:11" x14ac:dyDescent="0.3">
      <c r="B2355" s="104" t="str">
        <f>Sheet1!M596</f>
        <v>PA</v>
      </c>
      <c r="C2355" s="104" t="str">
        <f>Sheet1!N596</f>
        <v>Gas</v>
      </c>
      <c r="D2355" s="104">
        <f>Sheet1!O596</f>
        <v>42674</v>
      </c>
      <c r="E2355" s="104" t="str">
        <f>Sheet1!P596</f>
        <v>PECO ($/ccf)</v>
      </c>
      <c r="F2355" s="104" t="str">
        <f>Sheet1!Q596</f>
        <v>125-500K</v>
      </c>
      <c r="G2355" s="126" t="s">
        <v>91</v>
      </c>
      <c r="H2355" s="127">
        <f>IF(ISNUMBER((Sheet1!R596+$F$11/10)*VLOOKUP($B2355,$H$13:$J$17,2,0)),(Sheet1!R596+$F$11/10)*VLOOKUP($B2355,$H$13:$J$17,2,0),"N/A")</f>
        <v>0.36449559218737498</v>
      </c>
      <c r="I2355" s="124" t="s">
        <v>91</v>
      </c>
      <c r="J2355" s="127">
        <f>IF(ISNUMBER((Sheet1!S596+$F$11/10)*VLOOKUP($B2355,$H$13:$J$17,2,0)),(Sheet1!S596+$F$11/10)*VLOOKUP($B2355,$H$13:$J$17,2,0),"N/A")</f>
        <v>0.37998506676899996</v>
      </c>
      <c r="K2355" s="127" t="str">
        <f>IF(ISNUMBER((Sheet1!T596+$F$11/10)*VLOOKUP($B2355,$H$13:$J$17,2,0)),(Sheet1!T596+$F$11/10)*VLOOKUP($B2355,$H$13:$J$17,2,0),"N/A")</f>
        <v>N/A</v>
      </c>
    </row>
    <row r="2356" spans="2:11" x14ac:dyDescent="0.3">
      <c r="B2356" s="104" t="str">
        <f>Sheet1!M597</f>
        <v>PA</v>
      </c>
      <c r="C2356" s="104" t="str">
        <f>Sheet1!N597</f>
        <v>Gas</v>
      </c>
      <c r="D2356" s="104">
        <f>Sheet1!O597</f>
        <v>42674</v>
      </c>
      <c r="E2356" s="104" t="str">
        <f>Sheet1!P597</f>
        <v>PECO ($/ccf)</v>
      </c>
      <c r="F2356" s="104" t="str">
        <f>Sheet1!Q597</f>
        <v>500K+</v>
      </c>
      <c r="G2356" s="126" t="s">
        <v>91</v>
      </c>
      <c r="H2356" s="127">
        <f>IF(ISNUMBER((Sheet1!R597+$F$11/10)*VLOOKUP($B2356,$H$13:$J$17,2,0)),(Sheet1!R597+$F$11/10)*VLOOKUP($B2356,$H$13:$J$17,2,0),"N/A")</f>
        <v>0.34915059218737504</v>
      </c>
      <c r="I2356" s="124" t="s">
        <v>91</v>
      </c>
      <c r="J2356" s="127">
        <f>IF(ISNUMBER((Sheet1!S597+$F$11/10)*VLOOKUP($B2356,$H$13:$J$17,2,0)),(Sheet1!S597+$F$11/10)*VLOOKUP($B2356,$H$13:$J$17,2,0),"N/A")</f>
        <v>0.36464006676899996</v>
      </c>
      <c r="K2356" s="127" t="str">
        <f>IF(ISNUMBER((Sheet1!T597+$F$11/10)*VLOOKUP($B2356,$H$13:$J$17,2,0)),(Sheet1!T597+$F$11/10)*VLOOKUP($B2356,$H$13:$J$17,2,0),"N/A")</f>
        <v>N/A</v>
      </c>
    </row>
    <row r="2357" spans="2:11" x14ac:dyDescent="0.3">
      <c r="B2357" s="104" t="str">
        <f>Sheet1!M598</f>
        <v>PA</v>
      </c>
      <c r="C2357" s="104" t="str">
        <f>Sheet1!N598</f>
        <v>Gas</v>
      </c>
      <c r="D2357" s="104">
        <f>Sheet1!O598</f>
        <v>42674</v>
      </c>
      <c r="E2357" s="104" t="str">
        <f>Sheet1!P598</f>
        <v>Columbia ($/therm)</v>
      </c>
      <c r="F2357" s="104" t="str">
        <f>Sheet1!Q598</f>
        <v>0-25K</v>
      </c>
      <c r="G2357" s="126" t="s">
        <v>91</v>
      </c>
      <c r="H2357" s="127">
        <f>IF(ISNUMBER((Sheet1!R598+$F$11/10)*VLOOKUP($B2357,$H$13:$J$17,2,0)),(Sheet1!R598+$F$11/10)*VLOOKUP($B2357,$H$13:$J$17,2,0),"N/A")</f>
        <v>0.41547175000000003</v>
      </c>
      <c r="I2357" s="124" t="s">
        <v>91</v>
      </c>
      <c r="J2357" s="127">
        <f>IF(ISNUMBER((Sheet1!S598+$F$11/10)*VLOOKUP($B2357,$H$13:$J$17,2,0)),(Sheet1!S598+$F$11/10)*VLOOKUP($B2357,$H$13:$J$17,2,0),"N/A")</f>
        <v>0.41952837499999995</v>
      </c>
      <c r="K2357" s="127" t="str">
        <f>IF(ISNUMBER((Sheet1!T598+$F$11/10)*VLOOKUP($B2357,$H$13:$J$17,2,0)),(Sheet1!T598+$F$11/10)*VLOOKUP($B2357,$H$13:$J$17,2,0),"N/A")</f>
        <v>N/A</v>
      </c>
    </row>
    <row r="2358" spans="2:11" x14ac:dyDescent="0.3">
      <c r="B2358" s="104" t="str">
        <f>Sheet1!M599</f>
        <v>PA</v>
      </c>
      <c r="C2358" s="104" t="str">
        <f>Sheet1!N599</f>
        <v>Gas</v>
      </c>
      <c r="D2358" s="104">
        <f>Sheet1!O599</f>
        <v>42674</v>
      </c>
      <c r="E2358" s="104" t="str">
        <f>Sheet1!P599</f>
        <v>Columbia ($/therm)</v>
      </c>
      <c r="F2358" s="104" t="str">
        <f>Sheet1!Q599</f>
        <v>25-75K</v>
      </c>
      <c r="G2358" s="126" t="s">
        <v>91</v>
      </c>
      <c r="H2358" s="127">
        <f>IF(ISNUMBER((Sheet1!R599+$F$11/10)*VLOOKUP($B2358,$H$13:$J$17,2,0)),(Sheet1!R599+$F$11/10)*VLOOKUP($B2358,$H$13:$J$17,2,0),"N/A")</f>
        <v>0.39547175000000001</v>
      </c>
      <c r="I2358" s="124" t="s">
        <v>91</v>
      </c>
      <c r="J2358" s="127">
        <f>IF(ISNUMBER((Sheet1!S599+$F$11/10)*VLOOKUP($B2358,$H$13:$J$17,2,0)),(Sheet1!S599+$F$11/10)*VLOOKUP($B2358,$H$13:$J$17,2,0),"N/A")</f>
        <v>0.39952837499999994</v>
      </c>
      <c r="K2358" s="127" t="str">
        <f>IF(ISNUMBER((Sheet1!T599+$F$11/10)*VLOOKUP($B2358,$H$13:$J$17,2,0)),(Sheet1!T599+$F$11/10)*VLOOKUP($B2358,$H$13:$J$17,2,0),"N/A")</f>
        <v>N/A</v>
      </c>
    </row>
    <row r="2359" spans="2:11" x14ac:dyDescent="0.3">
      <c r="B2359" s="104" t="str">
        <f>Sheet1!M600</f>
        <v>PA</v>
      </c>
      <c r="C2359" s="104" t="str">
        <f>Sheet1!N600</f>
        <v>Gas</v>
      </c>
      <c r="D2359" s="104">
        <f>Sheet1!O600</f>
        <v>42674</v>
      </c>
      <c r="E2359" s="104" t="str">
        <f>Sheet1!P600</f>
        <v>Columbia ($/therm)</v>
      </c>
      <c r="F2359" s="104" t="str">
        <f>Sheet1!Q600</f>
        <v>75-125K</v>
      </c>
      <c r="G2359" s="126" t="s">
        <v>91</v>
      </c>
      <c r="H2359" s="127">
        <f>IF(ISNUMBER((Sheet1!R600+$F$11/10)*VLOOKUP($B2359,$H$13:$J$17,2,0)),(Sheet1!R600+$F$11/10)*VLOOKUP($B2359,$H$13:$J$17,2,0),"N/A")</f>
        <v>0.36047175000000004</v>
      </c>
      <c r="I2359" s="124" t="s">
        <v>91</v>
      </c>
      <c r="J2359" s="127">
        <f>IF(ISNUMBER((Sheet1!S600+$F$11/10)*VLOOKUP($B2359,$H$13:$J$17,2,0)),(Sheet1!S600+$F$11/10)*VLOOKUP($B2359,$H$13:$J$17,2,0),"N/A")</f>
        <v>0.36452837500000002</v>
      </c>
      <c r="K2359" s="127" t="str">
        <f>IF(ISNUMBER((Sheet1!T600+$F$11/10)*VLOOKUP($B2359,$H$13:$J$17,2,0)),(Sheet1!T600+$F$11/10)*VLOOKUP($B2359,$H$13:$J$17,2,0),"N/A")</f>
        <v>N/A</v>
      </c>
    </row>
    <row r="2360" spans="2:11" x14ac:dyDescent="0.3">
      <c r="B2360" s="104" t="str">
        <f>Sheet1!M601</f>
        <v>PA</v>
      </c>
      <c r="C2360" s="104" t="str">
        <f>Sheet1!N601</f>
        <v>Gas</v>
      </c>
      <c r="D2360" s="104">
        <f>Sheet1!O601</f>
        <v>42674</v>
      </c>
      <c r="E2360" s="104" t="str">
        <f>Sheet1!P601</f>
        <v>Columbia ($/therm)</v>
      </c>
      <c r="F2360" s="104" t="str">
        <f>Sheet1!Q601</f>
        <v>125-500K</v>
      </c>
      <c r="G2360" s="126" t="s">
        <v>91</v>
      </c>
      <c r="H2360" s="127">
        <f>IF(ISNUMBER((Sheet1!R601+$F$11/10)*VLOOKUP($B2360,$H$13:$J$17,2,0)),(Sheet1!R601+$F$11/10)*VLOOKUP($B2360,$H$13:$J$17,2,0),"N/A")</f>
        <v>0.35047175000000003</v>
      </c>
      <c r="I2360" s="124" t="s">
        <v>91</v>
      </c>
      <c r="J2360" s="127">
        <f>IF(ISNUMBER((Sheet1!S601+$F$11/10)*VLOOKUP($B2360,$H$13:$J$17,2,0)),(Sheet1!S601+$F$11/10)*VLOOKUP($B2360,$H$13:$J$17,2,0),"N/A")</f>
        <v>0.35452837500000001</v>
      </c>
      <c r="K2360" s="127" t="str">
        <f>IF(ISNUMBER((Sheet1!T601+$F$11/10)*VLOOKUP($B2360,$H$13:$J$17,2,0)),(Sheet1!T601+$F$11/10)*VLOOKUP($B2360,$H$13:$J$17,2,0),"N/A")</f>
        <v>N/A</v>
      </c>
    </row>
    <row r="2361" spans="2:11" x14ac:dyDescent="0.3">
      <c r="B2361" s="104" t="str">
        <f>Sheet1!M602</f>
        <v>PA</v>
      </c>
      <c r="C2361" s="104" t="str">
        <f>Sheet1!N602</f>
        <v>Gas</v>
      </c>
      <c r="D2361" s="104">
        <f>Sheet1!O602</f>
        <v>42674</v>
      </c>
      <c r="E2361" s="104" t="str">
        <f>Sheet1!P602</f>
        <v>Columbia ($/therm)</v>
      </c>
      <c r="F2361" s="104" t="str">
        <f>Sheet1!Q602</f>
        <v>500K+</v>
      </c>
      <c r="G2361" s="126" t="s">
        <v>91</v>
      </c>
      <c r="H2361" s="127">
        <f>IF(ISNUMBER((Sheet1!R602+$F$11/10)*VLOOKUP($B2361,$H$13:$J$17,2,0)),(Sheet1!R602+$F$11/10)*VLOOKUP($B2361,$H$13:$J$17,2,0),"N/A")</f>
        <v>0.33547175000000007</v>
      </c>
      <c r="I2361" s="124" t="s">
        <v>91</v>
      </c>
      <c r="J2361" s="127">
        <f>IF(ISNUMBER((Sheet1!S602+$F$11/10)*VLOOKUP($B2361,$H$13:$J$17,2,0)),(Sheet1!S602+$F$11/10)*VLOOKUP($B2361,$H$13:$J$17,2,0),"N/A")</f>
        <v>0.33952837499999999</v>
      </c>
      <c r="K2361" s="127" t="str">
        <f>IF(ISNUMBER((Sheet1!T602+$F$11/10)*VLOOKUP($B2361,$H$13:$J$17,2,0)),(Sheet1!T602+$F$11/10)*VLOOKUP($B2361,$H$13:$J$17,2,0),"N/A")</f>
        <v>N/A</v>
      </c>
    </row>
    <row r="2362" spans="2:11" x14ac:dyDescent="0.3">
      <c r="B2362" s="104" t="str">
        <f>Sheet1!M603</f>
        <v>PA</v>
      </c>
      <c r="C2362" s="104" t="str">
        <f>Sheet1!N603</f>
        <v>Gas</v>
      </c>
      <c r="D2362" s="104">
        <f>Sheet1!O603</f>
        <v>42704</v>
      </c>
      <c r="E2362" s="104" t="str">
        <f>Sheet1!P603</f>
        <v>UGI ($/ccf)</v>
      </c>
      <c r="F2362" s="104" t="str">
        <f>Sheet1!Q603</f>
        <v>0-25K</v>
      </c>
      <c r="G2362" s="126" t="s">
        <v>91</v>
      </c>
      <c r="H2362" s="127">
        <f>IF(ISNUMBER((Sheet1!R603+$F$11/10)*VLOOKUP($B2362,$H$13:$J$17,2,0)),(Sheet1!R603+$F$11/10)*VLOOKUP($B2362,$H$13:$J$17,2,0),"N/A")</f>
        <v>0.52558383664874997</v>
      </c>
      <c r="I2362" s="124" t="s">
        <v>91</v>
      </c>
      <c r="J2362" s="127">
        <f>IF(ISNUMBER((Sheet1!S603+$F$11/10)*VLOOKUP($B2362,$H$13:$J$17,2,0)),(Sheet1!S603+$F$11/10)*VLOOKUP($B2362,$H$13:$J$17,2,0),"N/A")</f>
        <v>0.54021153174656245</v>
      </c>
      <c r="K2362" s="127" t="str">
        <f>IF(ISNUMBER((Sheet1!T603+$F$11/10)*VLOOKUP($B2362,$H$13:$J$17,2,0)),(Sheet1!T603+$F$11/10)*VLOOKUP($B2362,$H$13:$J$17,2,0),"N/A")</f>
        <v>N/A</v>
      </c>
    </row>
    <row r="2363" spans="2:11" x14ac:dyDescent="0.3">
      <c r="B2363" s="104" t="str">
        <f>Sheet1!M604</f>
        <v>PA</v>
      </c>
      <c r="C2363" s="104" t="str">
        <f>Sheet1!N604</f>
        <v>Gas</v>
      </c>
      <c r="D2363" s="104">
        <f>Sheet1!O604</f>
        <v>42704</v>
      </c>
      <c r="E2363" s="104" t="str">
        <f>Sheet1!P604</f>
        <v>UGI ($/ccf)</v>
      </c>
      <c r="F2363" s="104" t="str">
        <f>Sheet1!Q604</f>
        <v>25-75K</v>
      </c>
      <c r="G2363" s="126" t="s">
        <v>91</v>
      </c>
      <c r="H2363" s="127">
        <f>IF(ISNUMBER((Sheet1!R604+$F$11/10)*VLOOKUP($B2363,$H$13:$J$17,2,0)),(Sheet1!R604+$F$11/10)*VLOOKUP($B2363,$H$13:$J$17,2,0),"N/A")</f>
        <v>0.50512383664874994</v>
      </c>
      <c r="I2363" s="124" t="s">
        <v>91</v>
      </c>
      <c r="J2363" s="127">
        <f>IF(ISNUMBER((Sheet1!S604+$F$11/10)*VLOOKUP($B2363,$H$13:$J$17,2,0)),(Sheet1!S604+$F$11/10)*VLOOKUP($B2363,$H$13:$J$17,2,0),"N/A")</f>
        <v>0.51975153174656252</v>
      </c>
      <c r="K2363" s="127" t="str">
        <f>IF(ISNUMBER((Sheet1!T604+$F$11/10)*VLOOKUP($B2363,$H$13:$J$17,2,0)),(Sheet1!T604+$F$11/10)*VLOOKUP($B2363,$H$13:$J$17,2,0),"N/A")</f>
        <v>N/A</v>
      </c>
    </row>
    <row r="2364" spans="2:11" x14ac:dyDescent="0.3">
      <c r="B2364" s="104" t="str">
        <f>Sheet1!M605</f>
        <v>PA</v>
      </c>
      <c r="C2364" s="104" t="str">
        <f>Sheet1!N605</f>
        <v>Gas</v>
      </c>
      <c r="D2364" s="104">
        <f>Sheet1!O605</f>
        <v>42704</v>
      </c>
      <c r="E2364" s="104" t="str">
        <f>Sheet1!P605</f>
        <v>UGI ($/ccf)</v>
      </c>
      <c r="F2364" s="104" t="str">
        <f>Sheet1!Q605</f>
        <v>75-125K</v>
      </c>
      <c r="G2364" s="126" t="s">
        <v>91</v>
      </c>
      <c r="H2364" s="127">
        <f>IF(ISNUMBER((Sheet1!R605+$F$11/10)*VLOOKUP($B2364,$H$13:$J$17,2,0)),(Sheet1!R605+$F$11/10)*VLOOKUP($B2364,$H$13:$J$17,2,0),"N/A")</f>
        <v>0.46931883664875002</v>
      </c>
      <c r="I2364" s="124" t="s">
        <v>91</v>
      </c>
      <c r="J2364" s="127">
        <f>IF(ISNUMBER((Sheet1!S605+$F$11/10)*VLOOKUP($B2364,$H$13:$J$17,2,0)),(Sheet1!S605+$F$11/10)*VLOOKUP($B2364,$H$13:$J$17,2,0),"N/A")</f>
        <v>0.48394653174656249</v>
      </c>
      <c r="K2364" s="127" t="str">
        <f>IF(ISNUMBER((Sheet1!T605+$F$11/10)*VLOOKUP($B2364,$H$13:$J$17,2,0)),(Sheet1!T605+$F$11/10)*VLOOKUP($B2364,$H$13:$J$17,2,0),"N/A")</f>
        <v>N/A</v>
      </c>
    </row>
    <row r="2365" spans="2:11" x14ac:dyDescent="0.3">
      <c r="B2365" s="104" t="str">
        <f>Sheet1!M606</f>
        <v>PA</v>
      </c>
      <c r="C2365" s="104" t="str">
        <f>Sheet1!N606</f>
        <v>Gas</v>
      </c>
      <c r="D2365" s="104">
        <f>Sheet1!O606</f>
        <v>42704</v>
      </c>
      <c r="E2365" s="104" t="str">
        <f>Sheet1!P606</f>
        <v>UGI ($/ccf)</v>
      </c>
      <c r="F2365" s="104" t="str">
        <f>Sheet1!Q606</f>
        <v>125-500K</v>
      </c>
      <c r="G2365" s="126" t="s">
        <v>91</v>
      </c>
      <c r="H2365" s="127">
        <f>IF(ISNUMBER((Sheet1!R606+$F$11/10)*VLOOKUP($B2365,$H$13:$J$17,2,0)),(Sheet1!R606+$F$11/10)*VLOOKUP($B2365,$H$13:$J$17,2,0),"N/A")</f>
        <v>0.45908883664874994</v>
      </c>
      <c r="I2365" s="124" t="s">
        <v>91</v>
      </c>
      <c r="J2365" s="127">
        <f>IF(ISNUMBER((Sheet1!S606+$F$11/10)*VLOOKUP($B2365,$H$13:$J$17,2,0)),(Sheet1!S606+$F$11/10)*VLOOKUP($B2365,$H$13:$J$17,2,0),"N/A")</f>
        <v>0.47371653174656242</v>
      </c>
      <c r="K2365" s="127" t="str">
        <f>IF(ISNUMBER((Sheet1!T606+$F$11/10)*VLOOKUP($B2365,$H$13:$J$17,2,0)),(Sheet1!T606+$F$11/10)*VLOOKUP($B2365,$H$13:$J$17,2,0),"N/A")</f>
        <v>N/A</v>
      </c>
    </row>
    <row r="2366" spans="2:11" x14ac:dyDescent="0.3">
      <c r="B2366" s="104" t="str">
        <f>Sheet1!M607</f>
        <v>PA</v>
      </c>
      <c r="C2366" s="104" t="str">
        <f>Sheet1!N607</f>
        <v>Gas</v>
      </c>
      <c r="D2366" s="104">
        <f>Sheet1!O607</f>
        <v>42704</v>
      </c>
      <c r="E2366" s="104" t="str">
        <f>Sheet1!P607</f>
        <v>UGI ($/ccf)</v>
      </c>
      <c r="F2366" s="104" t="str">
        <f>Sheet1!Q607</f>
        <v>500K+</v>
      </c>
      <c r="G2366" s="126" t="s">
        <v>91</v>
      </c>
      <c r="H2366" s="127">
        <f>IF(ISNUMBER((Sheet1!R607+$F$11/10)*VLOOKUP($B2366,$H$13:$J$17,2,0)),(Sheet1!R607+$F$11/10)*VLOOKUP($B2366,$H$13:$J$17,2,0),"N/A")</f>
        <v>0.44374383664875</v>
      </c>
      <c r="I2366" s="124" t="s">
        <v>91</v>
      </c>
      <c r="J2366" s="127">
        <f>IF(ISNUMBER((Sheet1!S607+$F$11/10)*VLOOKUP($B2366,$H$13:$J$17,2,0)),(Sheet1!S607+$F$11/10)*VLOOKUP($B2366,$H$13:$J$17,2,0),"N/A")</f>
        <v>0.45837153174656248</v>
      </c>
      <c r="K2366" s="127" t="str">
        <f>IF(ISNUMBER((Sheet1!T607+$F$11/10)*VLOOKUP($B2366,$H$13:$J$17,2,0)),(Sheet1!T607+$F$11/10)*VLOOKUP($B2366,$H$13:$J$17,2,0),"N/A")</f>
        <v>N/A</v>
      </c>
    </row>
    <row r="2367" spans="2:11" x14ac:dyDescent="0.3">
      <c r="B2367" s="104" t="str">
        <f>Sheet1!M608</f>
        <v>PA</v>
      </c>
      <c r="C2367" s="104" t="str">
        <f>Sheet1!N608</f>
        <v>Gas</v>
      </c>
      <c r="D2367" s="104">
        <f>Sheet1!O608</f>
        <v>42704</v>
      </c>
      <c r="E2367" s="104" t="str">
        <f>Sheet1!P608</f>
        <v>PECO ($/ccf)</v>
      </c>
      <c r="F2367" s="104" t="str">
        <f>Sheet1!Q608</f>
        <v>0-25K</v>
      </c>
      <c r="G2367" s="126" t="s">
        <v>91</v>
      </c>
      <c r="H2367" s="127">
        <f>IF(ISNUMBER((Sheet1!R608+$F$11/10)*VLOOKUP($B2367,$H$13:$J$17,2,0)),(Sheet1!R608+$F$11/10)*VLOOKUP($B2367,$H$13:$J$17,2,0),"N/A")</f>
        <v>0.43351659363374995</v>
      </c>
      <c r="I2367" s="124" t="s">
        <v>91</v>
      </c>
      <c r="J2367" s="127">
        <f>IF(ISNUMBER((Sheet1!S608+$F$11/10)*VLOOKUP($B2367,$H$13:$J$17,2,0)),(Sheet1!S608+$F$11/10)*VLOOKUP($B2367,$H$13:$J$17,2,0),"N/A")</f>
        <v>0.44791143845868747</v>
      </c>
      <c r="K2367" s="127" t="str">
        <f>IF(ISNUMBER((Sheet1!T608+$F$11/10)*VLOOKUP($B2367,$H$13:$J$17,2,0)),(Sheet1!T608+$F$11/10)*VLOOKUP($B2367,$H$13:$J$17,2,0),"N/A")</f>
        <v>N/A</v>
      </c>
    </row>
    <row r="2368" spans="2:11" x14ac:dyDescent="0.3">
      <c r="B2368" s="104" t="str">
        <f>Sheet1!M609</f>
        <v>PA</v>
      </c>
      <c r="C2368" s="104" t="str">
        <f>Sheet1!N609</f>
        <v>Gas</v>
      </c>
      <c r="D2368" s="104">
        <f>Sheet1!O609</f>
        <v>42704</v>
      </c>
      <c r="E2368" s="104" t="str">
        <f>Sheet1!P609</f>
        <v>PECO ($/ccf)</v>
      </c>
      <c r="F2368" s="104" t="str">
        <f>Sheet1!Q609</f>
        <v>25-75K</v>
      </c>
      <c r="G2368" s="126" t="s">
        <v>91</v>
      </c>
      <c r="H2368" s="127">
        <f>IF(ISNUMBER((Sheet1!R609+$F$11/10)*VLOOKUP($B2368,$H$13:$J$17,2,0)),(Sheet1!R609+$F$11/10)*VLOOKUP($B2368,$H$13:$J$17,2,0),"N/A")</f>
        <v>0.41305659363374997</v>
      </c>
      <c r="I2368" s="124" t="s">
        <v>91</v>
      </c>
      <c r="J2368" s="127">
        <f>IF(ISNUMBER((Sheet1!S609+$F$11/10)*VLOOKUP($B2368,$H$13:$J$17,2,0)),(Sheet1!S609+$F$11/10)*VLOOKUP($B2368,$H$13:$J$17,2,0),"N/A")</f>
        <v>0.42745143845868744</v>
      </c>
      <c r="K2368" s="127" t="str">
        <f>IF(ISNUMBER((Sheet1!T609+$F$11/10)*VLOOKUP($B2368,$H$13:$J$17,2,0)),(Sheet1!T609+$F$11/10)*VLOOKUP($B2368,$H$13:$J$17,2,0),"N/A")</f>
        <v>N/A</v>
      </c>
    </row>
    <row r="2369" spans="2:11" x14ac:dyDescent="0.3">
      <c r="B2369" s="104" t="str">
        <f>Sheet1!M610</f>
        <v>PA</v>
      </c>
      <c r="C2369" s="104" t="str">
        <f>Sheet1!N610</f>
        <v>Gas</v>
      </c>
      <c r="D2369" s="104">
        <f>Sheet1!O610</f>
        <v>42704</v>
      </c>
      <c r="E2369" s="104" t="str">
        <f>Sheet1!P610</f>
        <v>PECO ($/ccf)</v>
      </c>
      <c r="F2369" s="104" t="str">
        <f>Sheet1!Q610</f>
        <v>75-125K</v>
      </c>
      <c r="G2369" s="126" t="s">
        <v>91</v>
      </c>
      <c r="H2369" s="127">
        <f>IF(ISNUMBER((Sheet1!R610+$F$11/10)*VLOOKUP($B2369,$H$13:$J$17,2,0)),(Sheet1!R610+$F$11/10)*VLOOKUP($B2369,$H$13:$J$17,2,0),"N/A")</f>
        <v>0.37725159363375005</v>
      </c>
      <c r="I2369" s="124" t="s">
        <v>91</v>
      </c>
      <c r="J2369" s="127">
        <f>IF(ISNUMBER((Sheet1!S610+$F$11/10)*VLOOKUP($B2369,$H$13:$J$17,2,0)),(Sheet1!S610+$F$11/10)*VLOOKUP($B2369,$H$13:$J$17,2,0),"N/A")</f>
        <v>0.39164643845868752</v>
      </c>
      <c r="K2369" s="127" t="str">
        <f>IF(ISNUMBER((Sheet1!T610+$F$11/10)*VLOOKUP($B2369,$H$13:$J$17,2,0)),(Sheet1!T610+$F$11/10)*VLOOKUP($B2369,$H$13:$J$17,2,0),"N/A")</f>
        <v>N/A</v>
      </c>
    </row>
    <row r="2370" spans="2:11" x14ac:dyDescent="0.3">
      <c r="B2370" s="104" t="str">
        <f>Sheet1!M611</f>
        <v>PA</v>
      </c>
      <c r="C2370" s="104" t="str">
        <f>Sheet1!N611</f>
        <v>Gas</v>
      </c>
      <c r="D2370" s="104">
        <f>Sheet1!O611</f>
        <v>42704</v>
      </c>
      <c r="E2370" s="104" t="str">
        <f>Sheet1!P611</f>
        <v>PECO ($/ccf)</v>
      </c>
      <c r="F2370" s="104" t="str">
        <f>Sheet1!Q611</f>
        <v>125-500K</v>
      </c>
      <c r="G2370" s="126" t="s">
        <v>91</v>
      </c>
      <c r="H2370" s="127">
        <f>IF(ISNUMBER((Sheet1!R611+$F$11/10)*VLOOKUP($B2370,$H$13:$J$17,2,0)),(Sheet1!R611+$F$11/10)*VLOOKUP($B2370,$H$13:$J$17,2,0),"N/A")</f>
        <v>0.36702159363375003</v>
      </c>
      <c r="I2370" s="124" t="s">
        <v>91</v>
      </c>
      <c r="J2370" s="127">
        <f>IF(ISNUMBER((Sheet1!S611+$F$11/10)*VLOOKUP($B2370,$H$13:$J$17,2,0)),(Sheet1!S611+$F$11/10)*VLOOKUP($B2370,$H$13:$J$17,2,0),"N/A")</f>
        <v>0.3814164384586875</v>
      </c>
      <c r="K2370" s="127" t="str">
        <f>IF(ISNUMBER((Sheet1!T611+$F$11/10)*VLOOKUP($B2370,$H$13:$J$17,2,0)),(Sheet1!T611+$F$11/10)*VLOOKUP($B2370,$H$13:$J$17,2,0),"N/A")</f>
        <v>N/A</v>
      </c>
    </row>
    <row r="2371" spans="2:11" x14ac:dyDescent="0.3">
      <c r="B2371" s="104" t="str">
        <f>Sheet1!M612</f>
        <v>PA</v>
      </c>
      <c r="C2371" s="104" t="str">
        <f>Sheet1!N612</f>
        <v>Gas</v>
      </c>
      <c r="D2371" s="104">
        <f>Sheet1!O612</f>
        <v>42704</v>
      </c>
      <c r="E2371" s="104" t="str">
        <f>Sheet1!P612</f>
        <v>PECO ($/ccf)</v>
      </c>
      <c r="F2371" s="104" t="str">
        <f>Sheet1!Q612</f>
        <v>500K+</v>
      </c>
      <c r="G2371" s="126" t="s">
        <v>91</v>
      </c>
      <c r="H2371" s="127">
        <f>IF(ISNUMBER((Sheet1!R612+$F$11/10)*VLOOKUP($B2371,$H$13:$J$17,2,0)),(Sheet1!R612+$F$11/10)*VLOOKUP($B2371,$H$13:$J$17,2,0),"N/A")</f>
        <v>0.35167659363375003</v>
      </c>
      <c r="I2371" s="124" t="s">
        <v>91</v>
      </c>
      <c r="J2371" s="127">
        <f>IF(ISNUMBER((Sheet1!S612+$F$11/10)*VLOOKUP($B2371,$H$13:$J$17,2,0)),(Sheet1!S612+$F$11/10)*VLOOKUP($B2371,$H$13:$J$17,2,0),"N/A")</f>
        <v>0.3660714384586875</v>
      </c>
      <c r="K2371" s="127" t="str">
        <f>IF(ISNUMBER((Sheet1!T612+$F$11/10)*VLOOKUP($B2371,$H$13:$J$17,2,0)),(Sheet1!T612+$F$11/10)*VLOOKUP($B2371,$H$13:$J$17,2,0),"N/A")</f>
        <v>N/A</v>
      </c>
    </row>
    <row r="2372" spans="2:11" x14ac:dyDescent="0.3">
      <c r="B2372" s="104" t="str">
        <f>Sheet1!M613</f>
        <v>PA</v>
      </c>
      <c r="C2372" s="104" t="str">
        <f>Sheet1!N613</f>
        <v>Gas</v>
      </c>
      <c r="D2372" s="104">
        <f>Sheet1!O613</f>
        <v>42704</v>
      </c>
      <c r="E2372" s="104" t="str">
        <f>Sheet1!P613</f>
        <v>Columbia ($/therm)</v>
      </c>
      <c r="F2372" s="104" t="str">
        <f>Sheet1!Q613</f>
        <v>0-25K</v>
      </c>
      <c r="G2372" s="126" t="s">
        <v>91</v>
      </c>
      <c r="H2372" s="127">
        <f>IF(ISNUMBER((Sheet1!R613+$F$11/10)*VLOOKUP($B2372,$H$13:$J$17,2,0)),(Sheet1!R613+$F$11/10)*VLOOKUP($B2372,$H$13:$J$17,2,0),"N/A")</f>
        <v>0.41708250000000008</v>
      </c>
      <c r="I2372" s="124" t="s">
        <v>91</v>
      </c>
      <c r="J2372" s="127">
        <f>IF(ISNUMBER((Sheet1!S613+$F$11/10)*VLOOKUP($B2372,$H$13:$J$17,2,0)),(Sheet1!S613+$F$11/10)*VLOOKUP($B2372,$H$13:$J$17,2,0),"N/A")</f>
        <v>0.42022537500000007</v>
      </c>
      <c r="K2372" s="127" t="str">
        <f>IF(ISNUMBER((Sheet1!T613+$F$11/10)*VLOOKUP($B2372,$H$13:$J$17,2,0)),(Sheet1!T613+$F$11/10)*VLOOKUP($B2372,$H$13:$J$17,2,0),"N/A")</f>
        <v>N/A</v>
      </c>
    </row>
    <row r="2373" spans="2:11" x14ac:dyDescent="0.3">
      <c r="B2373" s="104" t="str">
        <f>Sheet1!M614</f>
        <v>PA</v>
      </c>
      <c r="C2373" s="104" t="str">
        <f>Sheet1!N614</f>
        <v>Gas</v>
      </c>
      <c r="D2373" s="104">
        <f>Sheet1!O614</f>
        <v>42704</v>
      </c>
      <c r="E2373" s="104" t="str">
        <f>Sheet1!P614</f>
        <v>Columbia ($/therm)</v>
      </c>
      <c r="F2373" s="104" t="str">
        <f>Sheet1!Q614</f>
        <v>25-75K</v>
      </c>
      <c r="G2373" s="126" t="s">
        <v>91</v>
      </c>
      <c r="H2373" s="127">
        <f>IF(ISNUMBER((Sheet1!R614+$F$11/10)*VLOOKUP($B2373,$H$13:$J$17,2,0)),(Sheet1!R614+$F$11/10)*VLOOKUP($B2373,$H$13:$J$17,2,0),"N/A")</f>
        <v>0.39708250000000006</v>
      </c>
      <c r="I2373" s="124" t="s">
        <v>91</v>
      </c>
      <c r="J2373" s="127">
        <f>IF(ISNUMBER((Sheet1!S614+$F$11/10)*VLOOKUP($B2373,$H$13:$J$17,2,0)),(Sheet1!S614+$F$11/10)*VLOOKUP($B2373,$H$13:$J$17,2,0),"N/A")</f>
        <v>0.40022537500000005</v>
      </c>
      <c r="K2373" s="127" t="str">
        <f>IF(ISNUMBER((Sheet1!T614+$F$11/10)*VLOOKUP($B2373,$H$13:$J$17,2,0)),(Sheet1!T614+$F$11/10)*VLOOKUP($B2373,$H$13:$J$17,2,0),"N/A")</f>
        <v>N/A</v>
      </c>
    </row>
    <row r="2374" spans="2:11" x14ac:dyDescent="0.3">
      <c r="B2374" s="104" t="str">
        <f>Sheet1!M615</f>
        <v>PA</v>
      </c>
      <c r="C2374" s="104" t="str">
        <f>Sheet1!N615</f>
        <v>Gas</v>
      </c>
      <c r="D2374" s="104">
        <f>Sheet1!O615</f>
        <v>42704</v>
      </c>
      <c r="E2374" s="104" t="str">
        <f>Sheet1!P615</f>
        <v>Columbia ($/therm)</v>
      </c>
      <c r="F2374" s="104" t="str">
        <f>Sheet1!Q615</f>
        <v>75-125K</v>
      </c>
      <c r="G2374" s="126" t="s">
        <v>91</v>
      </c>
      <c r="H2374" s="127">
        <f>IF(ISNUMBER((Sheet1!R615+$F$11/10)*VLOOKUP($B2374,$H$13:$J$17,2,0)),(Sheet1!R615+$F$11/10)*VLOOKUP($B2374,$H$13:$J$17,2,0),"N/A")</f>
        <v>0.36208249999999997</v>
      </c>
      <c r="I2374" s="124" t="s">
        <v>91</v>
      </c>
      <c r="J2374" s="127">
        <f>IF(ISNUMBER((Sheet1!S615+$F$11/10)*VLOOKUP($B2374,$H$13:$J$17,2,0)),(Sheet1!S615+$F$11/10)*VLOOKUP($B2374,$H$13:$J$17,2,0),"N/A")</f>
        <v>0.36522537499999996</v>
      </c>
      <c r="K2374" s="127" t="str">
        <f>IF(ISNUMBER((Sheet1!T615+$F$11/10)*VLOOKUP($B2374,$H$13:$J$17,2,0)),(Sheet1!T615+$F$11/10)*VLOOKUP($B2374,$H$13:$J$17,2,0),"N/A")</f>
        <v>N/A</v>
      </c>
    </row>
    <row r="2375" spans="2:11" x14ac:dyDescent="0.3">
      <c r="B2375" s="104" t="str">
        <f>Sheet1!M616</f>
        <v>PA</v>
      </c>
      <c r="C2375" s="104" t="str">
        <f>Sheet1!N616</f>
        <v>Gas</v>
      </c>
      <c r="D2375" s="104">
        <f>Sheet1!O616</f>
        <v>42704</v>
      </c>
      <c r="E2375" s="104" t="str">
        <f>Sheet1!P616</f>
        <v>Columbia ($/therm)</v>
      </c>
      <c r="F2375" s="104" t="str">
        <f>Sheet1!Q616</f>
        <v>125-500K</v>
      </c>
      <c r="G2375" s="126" t="s">
        <v>91</v>
      </c>
      <c r="H2375" s="127">
        <f>IF(ISNUMBER((Sheet1!R616+$F$11/10)*VLOOKUP($B2375,$H$13:$J$17,2,0)),(Sheet1!R616+$F$11/10)*VLOOKUP($B2375,$H$13:$J$17,2,0),"N/A")</f>
        <v>0.35208250000000002</v>
      </c>
      <c r="I2375" s="124" t="s">
        <v>91</v>
      </c>
      <c r="J2375" s="127">
        <f>IF(ISNUMBER((Sheet1!S616+$F$11/10)*VLOOKUP($B2375,$H$13:$J$17,2,0)),(Sheet1!S616+$F$11/10)*VLOOKUP($B2375,$H$13:$J$17,2,0),"N/A")</f>
        <v>0.35522537500000001</v>
      </c>
      <c r="K2375" s="127" t="str">
        <f>IF(ISNUMBER((Sheet1!T616+$F$11/10)*VLOOKUP($B2375,$H$13:$J$17,2,0)),(Sheet1!T616+$F$11/10)*VLOOKUP($B2375,$H$13:$J$17,2,0),"N/A")</f>
        <v>N/A</v>
      </c>
    </row>
    <row r="2376" spans="2:11" x14ac:dyDescent="0.3">
      <c r="B2376" s="104" t="str">
        <f>Sheet1!M617</f>
        <v>PA</v>
      </c>
      <c r="C2376" s="104" t="str">
        <f>Sheet1!N617</f>
        <v>Gas</v>
      </c>
      <c r="D2376" s="104">
        <f>Sheet1!O617</f>
        <v>42704</v>
      </c>
      <c r="E2376" s="104" t="str">
        <f>Sheet1!P617</f>
        <v>Columbia ($/therm)</v>
      </c>
      <c r="F2376" s="104" t="str">
        <f>Sheet1!Q617</f>
        <v>500K+</v>
      </c>
      <c r="G2376" s="126" t="s">
        <v>91</v>
      </c>
      <c r="H2376" s="127">
        <f>IF(ISNUMBER((Sheet1!R617+$F$11/10)*VLOOKUP($B2376,$H$13:$J$17,2,0)),(Sheet1!R617+$F$11/10)*VLOOKUP($B2376,$H$13:$J$17,2,0),"N/A")</f>
        <v>0.33708250000000006</v>
      </c>
      <c r="I2376" s="124" t="s">
        <v>91</v>
      </c>
      <c r="J2376" s="127">
        <f>IF(ISNUMBER((Sheet1!S617+$F$11/10)*VLOOKUP($B2376,$H$13:$J$17,2,0)),(Sheet1!S617+$F$11/10)*VLOOKUP($B2376,$H$13:$J$17,2,0),"N/A")</f>
        <v>0.34022537500000005</v>
      </c>
      <c r="K2376" s="127" t="str">
        <f>IF(ISNUMBER((Sheet1!T617+$F$11/10)*VLOOKUP($B2376,$H$13:$J$17,2,0)),(Sheet1!T617+$F$11/10)*VLOOKUP($B2376,$H$13:$J$17,2,0),"N/A")</f>
        <v>N/A</v>
      </c>
    </row>
    <row r="2377" spans="2:11" x14ac:dyDescent="0.3">
      <c r="B2377" s="104" t="str">
        <f>Sheet1!M618</f>
        <v>PA</v>
      </c>
      <c r="C2377" s="104" t="str">
        <f>Sheet1!N618</f>
        <v>Gas</v>
      </c>
      <c r="D2377" s="104">
        <f>Sheet1!O618</f>
        <v>42735</v>
      </c>
      <c r="E2377" s="104" t="str">
        <f>Sheet1!P618</f>
        <v>UGI ($/ccf)</v>
      </c>
      <c r="F2377" s="104" t="str">
        <f>Sheet1!Q618</f>
        <v>0-25K</v>
      </c>
      <c r="G2377" s="126" t="s">
        <v>91</v>
      </c>
      <c r="H2377" s="127">
        <f>IF(ISNUMBER((Sheet1!R618+$F$11/10)*VLOOKUP($B2377,$H$13:$J$17,2,0)),(Sheet1!R618+$F$11/10)*VLOOKUP($B2377,$H$13:$J$17,2,0),"N/A")</f>
        <v>0.53019762547124982</v>
      </c>
      <c r="I2377" s="124" t="s">
        <v>91</v>
      </c>
      <c r="J2377" s="127">
        <f>IF(ISNUMBER((Sheet1!S618+$F$11/10)*VLOOKUP($B2377,$H$13:$J$17,2,0)),(Sheet1!S618+$F$11/10)*VLOOKUP($B2377,$H$13:$J$17,2,0),"N/A")</f>
        <v>0.54307925329968743</v>
      </c>
      <c r="K2377" s="127" t="str">
        <f>IF(ISNUMBER((Sheet1!T618+$F$11/10)*VLOOKUP($B2377,$H$13:$J$17,2,0)),(Sheet1!T618+$F$11/10)*VLOOKUP($B2377,$H$13:$J$17,2,0),"N/A")</f>
        <v>N/A</v>
      </c>
    </row>
    <row r="2378" spans="2:11" x14ac:dyDescent="0.3">
      <c r="B2378" s="104" t="str">
        <f>Sheet1!M619</f>
        <v>PA</v>
      </c>
      <c r="C2378" s="104" t="str">
        <f>Sheet1!N619</f>
        <v>Gas</v>
      </c>
      <c r="D2378" s="104">
        <f>Sheet1!O619</f>
        <v>42735</v>
      </c>
      <c r="E2378" s="104" t="str">
        <f>Sheet1!P619</f>
        <v>UGI ($/ccf)</v>
      </c>
      <c r="F2378" s="104" t="str">
        <f>Sheet1!Q619</f>
        <v>25-75K</v>
      </c>
      <c r="G2378" s="126" t="s">
        <v>91</v>
      </c>
      <c r="H2378" s="127">
        <f>IF(ISNUMBER((Sheet1!R619+$F$11/10)*VLOOKUP($B2378,$H$13:$J$17,2,0)),(Sheet1!R619+$F$11/10)*VLOOKUP($B2378,$H$13:$J$17,2,0),"N/A")</f>
        <v>0.50973762547125001</v>
      </c>
      <c r="I2378" s="124" t="s">
        <v>91</v>
      </c>
      <c r="J2378" s="127">
        <f>IF(ISNUMBER((Sheet1!S619+$F$11/10)*VLOOKUP($B2378,$H$13:$J$17,2,0)),(Sheet1!S619+$F$11/10)*VLOOKUP($B2378,$H$13:$J$17,2,0),"N/A")</f>
        <v>0.52261925329968739</v>
      </c>
      <c r="K2378" s="127" t="str">
        <f>IF(ISNUMBER((Sheet1!T619+$F$11/10)*VLOOKUP($B2378,$H$13:$J$17,2,0)),(Sheet1!T619+$F$11/10)*VLOOKUP($B2378,$H$13:$J$17,2,0),"N/A")</f>
        <v>N/A</v>
      </c>
    </row>
    <row r="2379" spans="2:11" x14ac:dyDescent="0.3">
      <c r="B2379" s="104" t="str">
        <f>Sheet1!M620</f>
        <v>PA</v>
      </c>
      <c r="C2379" s="104" t="str">
        <f>Sheet1!N620</f>
        <v>Gas</v>
      </c>
      <c r="D2379" s="104">
        <f>Sheet1!O620</f>
        <v>42735</v>
      </c>
      <c r="E2379" s="104" t="str">
        <f>Sheet1!P620</f>
        <v>UGI ($/ccf)</v>
      </c>
      <c r="F2379" s="104" t="str">
        <f>Sheet1!Q620</f>
        <v>75-125K</v>
      </c>
      <c r="G2379" s="126" t="s">
        <v>91</v>
      </c>
      <c r="H2379" s="127">
        <f>IF(ISNUMBER((Sheet1!R620+$F$11/10)*VLOOKUP($B2379,$H$13:$J$17,2,0)),(Sheet1!R620+$F$11/10)*VLOOKUP($B2379,$H$13:$J$17,2,0),"N/A")</f>
        <v>0.47393262547124992</v>
      </c>
      <c r="I2379" s="124" t="s">
        <v>91</v>
      </c>
      <c r="J2379" s="127">
        <f>IF(ISNUMBER((Sheet1!S620+$F$11/10)*VLOOKUP($B2379,$H$13:$J$17,2,0)),(Sheet1!S620+$F$11/10)*VLOOKUP($B2379,$H$13:$J$17,2,0),"N/A")</f>
        <v>0.48681425329968742</v>
      </c>
      <c r="K2379" s="127" t="str">
        <f>IF(ISNUMBER((Sheet1!T620+$F$11/10)*VLOOKUP($B2379,$H$13:$J$17,2,0)),(Sheet1!T620+$F$11/10)*VLOOKUP($B2379,$H$13:$J$17,2,0),"N/A")</f>
        <v>N/A</v>
      </c>
    </row>
    <row r="2380" spans="2:11" x14ac:dyDescent="0.3">
      <c r="B2380" s="104" t="str">
        <f>Sheet1!M621</f>
        <v>PA</v>
      </c>
      <c r="C2380" s="104" t="str">
        <f>Sheet1!N621</f>
        <v>Gas</v>
      </c>
      <c r="D2380" s="104">
        <f>Sheet1!O621</f>
        <v>42735</v>
      </c>
      <c r="E2380" s="104" t="str">
        <f>Sheet1!P621</f>
        <v>UGI ($/ccf)</v>
      </c>
      <c r="F2380" s="104" t="str">
        <f>Sheet1!Q621</f>
        <v>125-500K</v>
      </c>
      <c r="G2380" s="126" t="s">
        <v>91</v>
      </c>
      <c r="H2380" s="127">
        <f>IF(ISNUMBER((Sheet1!R621+$F$11/10)*VLOOKUP($B2380,$H$13:$J$17,2,0)),(Sheet1!R621+$F$11/10)*VLOOKUP($B2380,$H$13:$J$17,2,0),"N/A")</f>
        <v>0.46370262547124991</v>
      </c>
      <c r="I2380" s="124" t="s">
        <v>91</v>
      </c>
      <c r="J2380" s="127">
        <f>IF(ISNUMBER((Sheet1!S621+$F$11/10)*VLOOKUP($B2380,$H$13:$J$17,2,0)),(Sheet1!S621+$F$11/10)*VLOOKUP($B2380,$H$13:$J$17,2,0),"N/A")</f>
        <v>0.4765842532996874</v>
      </c>
      <c r="K2380" s="127" t="str">
        <f>IF(ISNUMBER((Sheet1!T621+$F$11/10)*VLOOKUP($B2380,$H$13:$J$17,2,0)),(Sheet1!T621+$F$11/10)*VLOOKUP($B2380,$H$13:$J$17,2,0),"N/A")</f>
        <v>N/A</v>
      </c>
    </row>
    <row r="2381" spans="2:11" x14ac:dyDescent="0.3">
      <c r="B2381" s="104" t="str">
        <f>Sheet1!M622</f>
        <v>PA</v>
      </c>
      <c r="C2381" s="104" t="str">
        <f>Sheet1!N622</f>
        <v>Gas</v>
      </c>
      <c r="D2381" s="104">
        <f>Sheet1!O622</f>
        <v>42735</v>
      </c>
      <c r="E2381" s="104" t="str">
        <f>Sheet1!P622</f>
        <v>UGI ($/ccf)</v>
      </c>
      <c r="F2381" s="104" t="str">
        <f>Sheet1!Q622</f>
        <v>500K+</v>
      </c>
      <c r="G2381" s="126" t="s">
        <v>91</v>
      </c>
      <c r="H2381" s="127">
        <f>IF(ISNUMBER((Sheet1!R622+$F$11/10)*VLOOKUP($B2381,$H$13:$J$17,2,0)),(Sheet1!R622+$F$11/10)*VLOOKUP($B2381,$H$13:$J$17,2,0),"N/A")</f>
        <v>0.44835762547124991</v>
      </c>
      <c r="I2381" s="124" t="s">
        <v>91</v>
      </c>
      <c r="J2381" s="127">
        <f>IF(ISNUMBER((Sheet1!S622+$F$11/10)*VLOOKUP($B2381,$H$13:$J$17,2,0)),(Sheet1!S622+$F$11/10)*VLOOKUP($B2381,$H$13:$J$17,2,0),"N/A")</f>
        <v>0.4612392532996874</v>
      </c>
      <c r="K2381" s="127" t="str">
        <f>IF(ISNUMBER((Sheet1!T622+$F$11/10)*VLOOKUP($B2381,$H$13:$J$17,2,0)),(Sheet1!T622+$F$11/10)*VLOOKUP($B2381,$H$13:$J$17,2,0),"N/A")</f>
        <v>N/A</v>
      </c>
    </row>
    <row r="2382" spans="2:11" x14ac:dyDescent="0.3">
      <c r="B2382" s="104" t="str">
        <f>Sheet1!M623</f>
        <v>PA</v>
      </c>
      <c r="C2382" s="104" t="str">
        <f>Sheet1!N623</f>
        <v>Gas</v>
      </c>
      <c r="D2382" s="104">
        <f>Sheet1!O623</f>
        <v>42735</v>
      </c>
      <c r="E2382" s="104" t="str">
        <f>Sheet1!P623</f>
        <v>PECO ($/ccf)</v>
      </c>
      <c r="F2382" s="104" t="str">
        <f>Sheet1!Q623</f>
        <v>0-25K</v>
      </c>
      <c r="G2382" s="126" t="s">
        <v>91</v>
      </c>
      <c r="H2382" s="127">
        <f>IF(ISNUMBER((Sheet1!R623+$F$11/10)*VLOOKUP($B2382,$H$13:$J$17,2,0)),(Sheet1!R623+$F$11/10)*VLOOKUP($B2382,$H$13:$J$17,2,0),"N/A")</f>
        <v>0.43815836022750004</v>
      </c>
      <c r="I2382" s="124" t="s">
        <v>91</v>
      </c>
      <c r="J2382" s="127">
        <f>IF(ISNUMBER((Sheet1!S623+$F$11/10)*VLOOKUP($B2382,$H$13:$J$17,2,0)),(Sheet1!S623+$F$11/10)*VLOOKUP($B2382,$H$13:$J$17,2,0),"N/A")</f>
        <v>0.45080764646981236</v>
      </c>
      <c r="K2382" s="127" t="str">
        <f>IF(ISNUMBER((Sheet1!T623+$F$11/10)*VLOOKUP($B2382,$H$13:$J$17,2,0)),(Sheet1!T623+$F$11/10)*VLOOKUP($B2382,$H$13:$J$17,2,0),"N/A")</f>
        <v>N/A</v>
      </c>
    </row>
    <row r="2383" spans="2:11" x14ac:dyDescent="0.3">
      <c r="B2383" s="104" t="str">
        <f>Sheet1!M624</f>
        <v>PA</v>
      </c>
      <c r="C2383" s="104" t="str">
        <f>Sheet1!N624</f>
        <v>Gas</v>
      </c>
      <c r="D2383" s="104">
        <f>Sheet1!O624</f>
        <v>42735</v>
      </c>
      <c r="E2383" s="104" t="str">
        <f>Sheet1!P624</f>
        <v>PECO ($/ccf)</v>
      </c>
      <c r="F2383" s="104" t="str">
        <f>Sheet1!Q624</f>
        <v>25-75K</v>
      </c>
      <c r="G2383" s="126" t="s">
        <v>91</v>
      </c>
      <c r="H2383" s="127">
        <f>IF(ISNUMBER((Sheet1!R624+$F$11/10)*VLOOKUP($B2383,$H$13:$J$17,2,0)),(Sheet1!R624+$F$11/10)*VLOOKUP($B2383,$H$13:$J$17,2,0),"N/A")</f>
        <v>0.41769836022750007</v>
      </c>
      <c r="I2383" s="124" t="s">
        <v>91</v>
      </c>
      <c r="J2383" s="127">
        <f>IF(ISNUMBER((Sheet1!S624+$F$11/10)*VLOOKUP($B2383,$H$13:$J$17,2,0)),(Sheet1!S624+$F$11/10)*VLOOKUP($B2383,$H$13:$J$17,2,0),"N/A")</f>
        <v>0.43034764646981244</v>
      </c>
      <c r="K2383" s="127" t="str">
        <f>IF(ISNUMBER((Sheet1!T624+$F$11/10)*VLOOKUP($B2383,$H$13:$J$17,2,0)),(Sheet1!T624+$F$11/10)*VLOOKUP($B2383,$H$13:$J$17,2,0),"N/A")</f>
        <v>N/A</v>
      </c>
    </row>
    <row r="2384" spans="2:11" x14ac:dyDescent="0.3">
      <c r="B2384" s="104" t="str">
        <f>Sheet1!M625</f>
        <v>PA</v>
      </c>
      <c r="C2384" s="104" t="str">
        <f>Sheet1!N625</f>
        <v>Gas</v>
      </c>
      <c r="D2384" s="104">
        <f>Sheet1!O625</f>
        <v>42735</v>
      </c>
      <c r="E2384" s="104" t="str">
        <f>Sheet1!P625</f>
        <v>PECO ($/ccf)</v>
      </c>
      <c r="F2384" s="104" t="str">
        <f>Sheet1!Q625</f>
        <v>75-125K</v>
      </c>
      <c r="G2384" s="126" t="s">
        <v>91</v>
      </c>
      <c r="H2384" s="127">
        <f>IF(ISNUMBER((Sheet1!R625+$F$11/10)*VLOOKUP($B2384,$H$13:$J$17,2,0)),(Sheet1!R625+$F$11/10)*VLOOKUP($B2384,$H$13:$J$17,2,0),"N/A")</f>
        <v>0.38189336022749998</v>
      </c>
      <c r="I2384" s="124" t="s">
        <v>91</v>
      </c>
      <c r="J2384" s="127">
        <f>IF(ISNUMBER((Sheet1!S625+$F$11/10)*VLOOKUP($B2384,$H$13:$J$17,2,0)),(Sheet1!S625+$F$11/10)*VLOOKUP($B2384,$H$13:$J$17,2,0),"N/A")</f>
        <v>0.39454264646981241</v>
      </c>
      <c r="K2384" s="127" t="str">
        <f>IF(ISNUMBER((Sheet1!T625+$F$11/10)*VLOOKUP($B2384,$H$13:$J$17,2,0)),(Sheet1!T625+$F$11/10)*VLOOKUP($B2384,$H$13:$J$17,2,0),"N/A")</f>
        <v>N/A</v>
      </c>
    </row>
    <row r="2385" spans="2:11" x14ac:dyDescent="0.3">
      <c r="B2385" s="104" t="str">
        <f>Sheet1!M626</f>
        <v>PA</v>
      </c>
      <c r="C2385" s="104" t="str">
        <f>Sheet1!N626</f>
        <v>Gas</v>
      </c>
      <c r="D2385" s="104">
        <f>Sheet1!O626</f>
        <v>42735</v>
      </c>
      <c r="E2385" s="104" t="str">
        <f>Sheet1!P626</f>
        <v>PECO ($/ccf)</v>
      </c>
      <c r="F2385" s="104" t="str">
        <f>Sheet1!Q626</f>
        <v>125-500K</v>
      </c>
      <c r="G2385" s="126" t="s">
        <v>91</v>
      </c>
      <c r="H2385" s="127">
        <f>IF(ISNUMBER((Sheet1!R626+$F$11/10)*VLOOKUP($B2385,$H$13:$J$17,2,0)),(Sheet1!R626+$F$11/10)*VLOOKUP($B2385,$H$13:$J$17,2,0),"N/A")</f>
        <v>0.37166336022750002</v>
      </c>
      <c r="I2385" s="124" t="s">
        <v>91</v>
      </c>
      <c r="J2385" s="127">
        <f>IF(ISNUMBER((Sheet1!S626+$F$11/10)*VLOOKUP($B2385,$H$13:$J$17,2,0)),(Sheet1!S626+$F$11/10)*VLOOKUP($B2385,$H$13:$J$17,2,0),"N/A")</f>
        <v>0.38431264646981245</v>
      </c>
      <c r="K2385" s="127" t="str">
        <f>IF(ISNUMBER((Sheet1!T626+$F$11/10)*VLOOKUP($B2385,$H$13:$J$17,2,0)),(Sheet1!T626+$F$11/10)*VLOOKUP($B2385,$H$13:$J$17,2,0),"N/A")</f>
        <v>N/A</v>
      </c>
    </row>
    <row r="2386" spans="2:11" x14ac:dyDescent="0.3">
      <c r="B2386" s="104" t="str">
        <f>Sheet1!M627</f>
        <v>PA</v>
      </c>
      <c r="C2386" s="104" t="str">
        <f>Sheet1!N627</f>
        <v>Gas</v>
      </c>
      <c r="D2386" s="104">
        <f>Sheet1!O627</f>
        <v>42735</v>
      </c>
      <c r="E2386" s="104" t="str">
        <f>Sheet1!P627</f>
        <v>PECO ($/ccf)</v>
      </c>
      <c r="F2386" s="104" t="str">
        <f>Sheet1!Q627</f>
        <v>500K+</v>
      </c>
      <c r="G2386" s="126" t="s">
        <v>91</v>
      </c>
      <c r="H2386" s="127">
        <f>IF(ISNUMBER((Sheet1!R627+$F$11/10)*VLOOKUP($B2386,$H$13:$J$17,2,0)),(Sheet1!R627+$F$11/10)*VLOOKUP($B2386,$H$13:$J$17,2,0),"N/A")</f>
        <v>0.35631836022750002</v>
      </c>
      <c r="I2386" s="124" t="s">
        <v>91</v>
      </c>
      <c r="J2386" s="127">
        <f>IF(ISNUMBER((Sheet1!S627+$F$11/10)*VLOOKUP($B2386,$H$13:$J$17,2,0)),(Sheet1!S627+$F$11/10)*VLOOKUP($B2386,$H$13:$J$17,2,0),"N/A")</f>
        <v>0.36896764646981245</v>
      </c>
      <c r="K2386" s="127" t="str">
        <f>IF(ISNUMBER((Sheet1!T627+$F$11/10)*VLOOKUP($B2386,$H$13:$J$17,2,0)),(Sheet1!T627+$F$11/10)*VLOOKUP($B2386,$H$13:$J$17,2,0),"N/A")</f>
        <v>N/A</v>
      </c>
    </row>
    <row r="2387" spans="2:11" x14ac:dyDescent="0.3">
      <c r="B2387" s="104" t="str">
        <f>Sheet1!M628</f>
        <v>PA</v>
      </c>
      <c r="C2387" s="104" t="str">
        <f>Sheet1!N628</f>
        <v>Gas</v>
      </c>
      <c r="D2387" s="104">
        <f>Sheet1!O628</f>
        <v>42735</v>
      </c>
      <c r="E2387" s="104" t="str">
        <f>Sheet1!P628</f>
        <v>Columbia ($/therm)</v>
      </c>
      <c r="F2387" s="104" t="str">
        <f>Sheet1!Q628</f>
        <v>0-25K</v>
      </c>
      <c r="G2387" s="126" t="s">
        <v>91</v>
      </c>
      <c r="H2387" s="127">
        <f>IF(ISNUMBER((Sheet1!R628+$F$11/10)*VLOOKUP($B2387,$H$13:$J$17,2,0)),(Sheet1!R628+$F$11/10)*VLOOKUP($B2387,$H$13:$J$17,2,0),"N/A")</f>
        <v>0.41961550000000009</v>
      </c>
      <c r="I2387" s="124" t="s">
        <v>91</v>
      </c>
      <c r="J2387" s="127">
        <f>IF(ISNUMBER((Sheet1!S628+$F$11/10)*VLOOKUP($B2387,$H$13:$J$17,2,0)),(Sheet1!S628+$F$11/10)*VLOOKUP($B2387,$H$13:$J$17,2,0),"N/A")</f>
        <v>0.42140687500000007</v>
      </c>
      <c r="K2387" s="127" t="str">
        <f>IF(ISNUMBER((Sheet1!T628+$F$11/10)*VLOOKUP($B2387,$H$13:$J$17,2,0)),(Sheet1!T628+$F$11/10)*VLOOKUP($B2387,$H$13:$J$17,2,0),"N/A")</f>
        <v>N/A</v>
      </c>
    </row>
    <row r="2388" spans="2:11" x14ac:dyDescent="0.3">
      <c r="B2388" s="104" t="str">
        <f>Sheet1!M629</f>
        <v>PA</v>
      </c>
      <c r="C2388" s="104" t="str">
        <f>Sheet1!N629</f>
        <v>Gas</v>
      </c>
      <c r="D2388" s="104">
        <f>Sheet1!O629</f>
        <v>42735</v>
      </c>
      <c r="E2388" s="104" t="str">
        <f>Sheet1!P629</f>
        <v>Columbia ($/therm)</v>
      </c>
      <c r="F2388" s="104" t="str">
        <f>Sheet1!Q629</f>
        <v>25-75K</v>
      </c>
      <c r="G2388" s="126" t="s">
        <v>91</v>
      </c>
      <c r="H2388" s="127">
        <f>IF(ISNUMBER((Sheet1!R629+$F$11/10)*VLOOKUP($B2388,$H$13:$J$17,2,0)),(Sheet1!R629+$F$11/10)*VLOOKUP($B2388,$H$13:$J$17,2,0),"N/A")</f>
        <v>0.39961550000000007</v>
      </c>
      <c r="I2388" s="124" t="s">
        <v>91</v>
      </c>
      <c r="J2388" s="127">
        <f>IF(ISNUMBER((Sheet1!S629+$F$11/10)*VLOOKUP($B2388,$H$13:$J$17,2,0)),(Sheet1!S629+$F$11/10)*VLOOKUP($B2388,$H$13:$J$17,2,0),"N/A")</f>
        <v>0.40140687500000005</v>
      </c>
      <c r="K2388" s="127" t="str">
        <f>IF(ISNUMBER((Sheet1!T629+$F$11/10)*VLOOKUP($B2388,$H$13:$J$17,2,0)),(Sheet1!T629+$F$11/10)*VLOOKUP($B2388,$H$13:$J$17,2,0),"N/A")</f>
        <v>N/A</v>
      </c>
    </row>
    <row r="2389" spans="2:11" x14ac:dyDescent="0.3">
      <c r="B2389" s="104" t="str">
        <f>Sheet1!M630</f>
        <v>PA</v>
      </c>
      <c r="C2389" s="104" t="str">
        <f>Sheet1!N630</f>
        <v>Gas</v>
      </c>
      <c r="D2389" s="104">
        <f>Sheet1!O630</f>
        <v>42735</v>
      </c>
      <c r="E2389" s="104" t="str">
        <f>Sheet1!P630</f>
        <v>Columbia ($/therm)</v>
      </c>
      <c r="F2389" s="104" t="str">
        <f>Sheet1!Q630</f>
        <v>75-125K</v>
      </c>
      <c r="G2389" s="126" t="s">
        <v>91</v>
      </c>
      <c r="H2389" s="127">
        <f>IF(ISNUMBER((Sheet1!R630+$F$11/10)*VLOOKUP($B2389,$H$13:$J$17,2,0)),(Sheet1!R630+$F$11/10)*VLOOKUP($B2389,$H$13:$J$17,2,0),"N/A")</f>
        <v>0.36461550000000004</v>
      </c>
      <c r="I2389" s="124" t="s">
        <v>91</v>
      </c>
      <c r="J2389" s="127">
        <f>IF(ISNUMBER((Sheet1!S630+$F$11/10)*VLOOKUP($B2389,$H$13:$J$17,2,0)),(Sheet1!S630+$F$11/10)*VLOOKUP($B2389,$H$13:$J$17,2,0),"N/A")</f>
        <v>0.36640687500000002</v>
      </c>
      <c r="K2389" s="127" t="str">
        <f>IF(ISNUMBER((Sheet1!T630+$F$11/10)*VLOOKUP($B2389,$H$13:$J$17,2,0)),(Sheet1!T630+$F$11/10)*VLOOKUP($B2389,$H$13:$J$17,2,0),"N/A")</f>
        <v>N/A</v>
      </c>
    </row>
    <row r="2390" spans="2:11" x14ac:dyDescent="0.3">
      <c r="B2390" s="104" t="str">
        <f>Sheet1!M631</f>
        <v>PA</v>
      </c>
      <c r="C2390" s="104" t="str">
        <f>Sheet1!N631</f>
        <v>Gas</v>
      </c>
      <c r="D2390" s="104">
        <f>Sheet1!O631</f>
        <v>42735</v>
      </c>
      <c r="E2390" s="104" t="str">
        <f>Sheet1!P631</f>
        <v>Columbia ($/therm)</v>
      </c>
      <c r="F2390" s="104" t="str">
        <f>Sheet1!Q631</f>
        <v>125-500K</v>
      </c>
      <c r="G2390" s="126" t="s">
        <v>91</v>
      </c>
      <c r="H2390" s="127">
        <f>IF(ISNUMBER((Sheet1!R631+$F$11/10)*VLOOKUP($B2390,$H$13:$J$17,2,0)),(Sheet1!R631+$F$11/10)*VLOOKUP($B2390,$H$13:$J$17,2,0),"N/A")</f>
        <v>0.35461550000000008</v>
      </c>
      <c r="I2390" s="124" t="s">
        <v>91</v>
      </c>
      <c r="J2390" s="127">
        <f>IF(ISNUMBER((Sheet1!S631+$F$11/10)*VLOOKUP($B2390,$H$13:$J$17,2,0)),(Sheet1!S631+$F$11/10)*VLOOKUP($B2390,$H$13:$J$17,2,0),"N/A")</f>
        <v>0.35640687500000007</v>
      </c>
      <c r="K2390" s="127" t="str">
        <f>IF(ISNUMBER((Sheet1!T631+$F$11/10)*VLOOKUP($B2390,$H$13:$J$17,2,0)),(Sheet1!T631+$F$11/10)*VLOOKUP($B2390,$H$13:$J$17,2,0),"N/A")</f>
        <v>N/A</v>
      </c>
    </row>
    <row r="2391" spans="2:11" x14ac:dyDescent="0.3">
      <c r="B2391" s="104" t="str">
        <f>Sheet1!M632</f>
        <v>PA</v>
      </c>
      <c r="C2391" s="104" t="str">
        <f>Sheet1!N632</f>
        <v>Gas</v>
      </c>
      <c r="D2391" s="104">
        <f>Sheet1!O632</f>
        <v>42735</v>
      </c>
      <c r="E2391" s="104" t="str">
        <f>Sheet1!P632</f>
        <v>Columbia ($/therm)</v>
      </c>
      <c r="F2391" s="104" t="str">
        <f>Sheet1!Q632</f>
        <v>500K+</v>
      </c>
      <c r="G2391" s="126" t="s">
        <v>91</v>
      </c>
      <c r="H2391" s="127">
        <f>IF(ISNUMBER((Sheet1!R632+$F$11/10)*VLOOKUP($B2391,$H$13:$J$17,2,0)),(Sheet1!R632+$F$11/10)*VLOOKUP($B2391,$H$13:$J$17,2,0),"N/A")</f>
        <v>0.33961550000000007</v>
      </c>
      <c r="I2391" s="124" t="s">
        <v>91</v>
      </c>
      <c r="J2391" s="127">
        <f>IF(ISNUMBER((Sheet1!S632+$F$11/10)*VLOOKUP($B2391,$H$13:$J$17,2,0)),(Sheet1!S632+$F$11/10)*VLOOKUP($B2391,$H$13:$J$17,2,0),"N/A")</f>
        <v>0.34140687500000005</v>
      </c>
      <c r="K2391" s="127" t="str">
        <f>IF(ISNUMBER((Sheet1!T632+$F$11/10)*VLOOKUP($B2391,$H$13:$J$17,2,0)),(Sheet1!T632+$F$11/10)*VLOOKUP($B2391,$H$13:$J$17,2,0),"N/A")</f>
        <v>N/A</v>
      </c>
    </row>
    <row r="2392" spans="2:11" x14ac:dyDescent="0.3">
      <c r="B2392" s="104" t="str">
        <f>Sheet1!M633</f>
        <v>PA</v>
      </c>
      <c r="C2392" s="104" t="str">
        <f>Sheet1!N633</f>
        <v>Gas</v>
      </c>
      <c r="D2392" s="104">
        <f>Sheet1!O633</f>
        <v>42766</v>
      </c>
      <c r="E2392" s="104" t="str">
        <f>Sheet1!P633</f>
        <v>UGI ($/ccf)</v>
      </c>
      <c r="F2392" s="104" t="str">
        <f>Sheet1!Q633</f>
        <v>0-25K</v>
      </c>
      <c r="G2392" s="126" t="s">
        <v>91</v>
      </c>
      <c r="H2392" s="127">
        <f>IF(ISNUMBER((Sheet1!R633+$F$11/10)*VLOOKUP($B2392,$H$13:$J$17,2,0)),(Sheet1!R633+$F$11/10)*VLOOKUP($B2392,$H$13:$J$17,2,0),"N/A")</f>
        <v>0.53640412555124994</v>
      </c>
      <c r="I2392" s="124" t="s">
        <v>91</v>
      </c>
      <c r="J2392" s="127">
        <f>IF(ISNUMBER((Sheet1!S633+$F$11/10)*VLOOKUP($B2392,$H$13:$J$17,2,0)),(Sheet1!S633+$F$11/10)*VLOOKUP($B2392,$H$13:$J$17,2,0),"N/A")</f>
        <v>0.54714457345968748</v>
      </c>
      <c r="K2392" s="127" t="str">
        <f>IF(ISNUMBER((Sheet1!T633+$F$11/10)*VLOOKUP($B2392,$H$13:$J$17,2,0)),(Sheet1!T633+$F$11/10)*VLOOKUP($B2392,$H$13:$J$17,2,0),"N/A")</f>
        <v>N/A</v>
      </c>
    </row>
    <row r="2393" spans="2:11" x14ac:dyDescent="0.3">
      <c r="B2393" s="104" t="str">
        <f>Sheet1!M634</f>
        <v>PA</v>
      </c>
      <c r="C2393" s="104" t="str">
        <f>Sheet1!N634</f>
        <v>Gas</v>
      </c>
      <c r="D2393" s="104">
        <f>Sheet1!O634</f>
        <v>42766</v>
      </c>
      <c r="E2393" s="104" t="str">
        <f>Sheet1!P634</f>
        <v>UGI ($/ccf)</v>
      </c>
      <c r="F2393" s="104" t="str">
        <f>Sheet1!Q634</f>
        <v>25-75K</v>
      </c>
      <c r="G2393" s="126" t="s">
        <v>91</v>
      </c>
      <c r="H2393" s="127">
        <f>IF(ISNUMBER((Sheet1!R634+$F$11/10)*VLOOKUP($B2393,$H$13:$J$17,2,0)),(Sheet1!R634+$F$11/10)*VLOOKUP($B2393,$H$13:$J$17,2,0),"N/A")</f>
        <v>0.51594412555124991</v>
      </c>
      <c r="I2393" s="124" t="s">
        <v>91</v>
      </c>
      <c r="J2393" s="127">
        <f>IF(ISNUMBER((Sheet1!S634+$F$11/10)*VLOOKUP($B2393,$H$13:$J$17,2,0)),(Sheet1!S634+$F$11/10)*VLOOKUP($B2393,$H$13:$J$17,2,0),"N/A")</f>
        <v>0.52668457345968744</v>
      </c>
      <c r="K2393" s="127" t="str">
        <f>IF(ISNUMBER((Sheet1!T634+$F$11/10)*VLOOKUP($B2393,$H$13:$J$17,2,0)),(Sheet1!T634+$F$11/10)*VLOOKUP($B2393,$H$13:$J$17,2,0),"N/A")</f>
        <v>N/A</v>
      </c>
    </row>
    <row r="2394" spans="2:11" x14ac:dyDescent="0.3">
      <c r="B2394" s="104" t="str">
        <f>Sheet1!M635</f>
        <v>PA</v>
      </c>
      <c r="C2394" s="104" t="str">
        <f>Sheet1!N635</f>
        <v>Gas</v>
      </c>
      <c r="D2394" s="104">
        <f>Sheet1!O635</f>
        <v>42766</v>
      </c>
      <c r="E2394" s="104" t="str">
        <f>Sheet1!P635</f>
        <v>UGI ($/ccf)</v>
      </c>
      <c r="F2394" s="104" t="str">
        <f>Sheet1!Q635</f>
        <v>75-125K</v>
      </c>
      <c r="G2394" s="126" t="s">
        <v>91</v>
      </c>
      <c r="H2394" s="127">
        <f>IF(ISNUMBER((Sheet1!R635+$F$11/10)*VLOOKUP($B2394,$H$13:$J$17,2,0)),(Sheet1!R635+$F$11/10)*VLOOKUP($B2394,$H$13:$J$17,2,0),"N/A")</f>
        <v>0.48013912555124999</v>
      </c>
      <c r="I2394" s="124" t="s">
        <v>91</v>
      </c>
      <c r="J2394" s="127">
        <f>IF(ISNUMBER((Sheet1!S635+$F$11/10)*VLOOKUP($B2394,$H$13:$J$17,2,0)),(Sheet1!S635+$F$11/10)*VLOOKUP($B2394,$H$13:$J$17,2,0),"N/A")</f>
        <v>0.49087957345968747</v>
      </c>
      <c r="K2394" s="127" t="str">
        <f>IF(ISNUMBER((Sheet1!T635+$F$11/10)*VLOOKUP($B2394,$H$13:$J$17,2,0)),(Sheet1!T635+$F$11/10)*VLOOKUP($B2394,$H$13:$J$17,2,0),"N/A")</f>
        <v>N/A</v>
      </c>
    </row>
    <row r="2395" spans="2:11" x14ac:dyDescent="0.3">
      <c r="B2395" s="104" t="str">
        <f>Sheet1!M636</f>
        <v>PA</v>
      </c>
      <c r="C2395" s="104" t="str">
        <f>Sheet1!N636</f>
        <v>Gas</v>
      </c>
      <c r="D2395" s="104">
        <f>Sheet1!O636</f>
        <v>42766</v>
      </c>
      <c r="E2395" s="104" t="str">
        <f>Sheet1!P636</f>
        <v>UGI ($/ccf)</v>
      </c>
      <c r="F2395" s="104" t="str">
        <f>Sheet1!Q636</f>
        <v>125-500K</v>
      </c>
      <c r="G2395" s="126" t="s">
        <v>91</v>
      </c>
      <c r="H2395" s="127">
        <f>IF(ISNUMBER((Sheet1!R636+$F$11/10)*VLOOKUP($B2395,$H$13:$J$17,2,0)),(Sheet1!R636+$F$11/10)*VLOOKUP($B2395,$H$13:$J$17,2,0),"N/A")</f>
        <v>0.46990912555124992</v>
      </c>
      <c r="I2395" s="124" t="s">
        <v>91</v>
      </c>
      <c r="J2395" s="127">
        <f>IF(ISNUMBER((Sheet1!S636+$F$11/10)*VLOOKUP($B2395,$H$13:$J$17,2,0)),(Sheet1!S636+$F$11/10)*VLOOKUP($B2395,$H$13:$J$17,2,0),"N/A")</f>
        <v>0.4806495734596874</v>
      </c>
      <c r="K2395" s="127" t="str">
        <f>IF(ISNUMBER((Sheet1!T636+$F$11/10)*VLOOKUP($B2395,$H$13:$J$17,2,0)),(Sheet1!T636+$F$11/10)*VLOOKUP($B2395,$H$13:$J$17,2,0),"N/A")</f>
        <v>N/A</v>
      </c>
    </row>
    <row r="2396" spans="2:11" x14ac:dyDescent="0.3">
      <c r="B2396" s="104" t="str">
        <f>Sheet1!M637</f>
        <v>PA</v>
      </c>
      <c r="C2396" s="104" t="str">
        <f>Sheet1!N637</f>
        <v>Gas</v>
      </c>
      <c r="D2396" s="104">
        <f>Sheet1!O637</f>
        <v>42766</v>
      </c>
      <c r="E2396" s="104" t="str">
        <f>Sheet1!P637</f>
        <v>UGI ($/ccf)</v>
      </c>
      <c r="F2396" s="104" t="str">
        <f>Sheet1!Q637</f>
        <v>500K+</v>
      </c>
      <c r="G2396" s="126" t="s">
        <v>91</v>
      </c>
      <c r="H2396" s="127">
        <f>IF(ISNUMBER((Sheet1!R637+$F$11/10)*VLOOKUP($B2396,$H$13:$J$17,2,0)),(Sheet1!R637+$F$11/10)*VLOOKUP($B2396,$H$13:$J$17,2,0),"N/A")</f>
        <v>0.45456412555124998</v>
      </c>
      <c r="I2396" s="124" t="s">
        <v>91</v>
      </c>
      <c r="J2396" s="127">
        <f>IF(ISNUMBER((Sheet1!S637+$F$11/10)*VLOOKUP($B2396,$H$13:$J$17,2,0)),(Sheet1!S637+$F$11/10)*VLOOKUP($B2396,$H$13:$J$17,2,0),"N/A")</f>
        <v>0.46530457345968751</v>
      </c>
      <c r="K2396" s="127" t="str">
        <f>IF(ISNUMBER((Sheet1!T637+$F$11/10)*VLOOKUP($B2396,$H$13:$J$17,2,0)),(Sheet1!T637+$F$11/10)*VLOOKUP($B2396,$H$13:$J$17,2,0),"N/A")</f>
        <v>N/A</v>
      </c>
    </row>
    <row r="2397" spans="2:11" x14ac:dyDescent="0.3">
      <c r="B2397" s="104" t="str">
        <f>Sheet1!M638</f>
        <v>PA</v>
      </c>
      <c r="C2397" s="104" t="str">
        <f>Sheet1!N638</f>
        <v>Gas</v>
      </c>
      <c r="D2397" s="104">
        <f>Sheet1!O638</f>
        <v>42766</v>
      </c>
      <c r="E2397" s="104" t="str">
        <f>Sheet1!P638</f>
        <v>PECO ($/ccf)</v>
      </c>
      <c r="F2397" s="104" t="str">
        <f>Sheet1!Q638</f>
        <v>0-25K</v>
      </c>
      <c r="G2397" s="126" t="s">
        <v>91</v>
      </c>
      <c r="H2397" s="127">
        <f>IF(ISNUMBER((Sheet1!R638+$F$11/10)*VLOOKUP($B2397,$H$13:$J$17,2,0)),(Sheet1!R638+$F$11/10)*VLOOKUP($B2397,$H$13:$J$17,2,0),"N/A")</f>
        <v>0.44443623297149992</v>
      </c>
      <c r="I2397" s="124" t="s">
        <v>91</v>
      </c>
      <c r="J2397" s="127">
        <f>IF(ISNUMBER((Sheet1!S638+$F$11/10)*VLOOKUP($B2397,$H$13:$J$17,2,0)),(Sheet1!S638+$F$11/10)*VLOOKUP($B2397,$H$13:$J$17,2,0),"N/A")</f>
        <v>0.45488945329781244</v>
      </c>
      <c r="K2397" s="127" t="str">
        <f>IF(ISNUMBER((Sheet1!T638+$F$11/10)*VLOOKUP($B2397,$H$13:$J$17,2,0)),(Sheet1!T638+$F$11/10)*VLOOKUP($B2397,$H$13:$J$17,2,0),"N/A")</f>
        <v>N/A</v>
      </c>
    </row>
    <row r="2398" spans="2:11" x14ac:dyDescent="0.3">
      <c r="B2398" s="104" t="str">
        <f>Sheet1!M639</f>
        <v>PA</v>
      </c>
      <c r="C2398" s="104" t="str">
        <f>Sheet1!N639</f>
        <v>Gas</v>
      </c>
      <c r="D2398" s="104">
        <f>Sheet1!O639</f>
        <v>42766</v>
      </c>
      <c r="E2398" s="104" t="str">
        <f>Sheet1!P639</f>
        <v>PECO ($/ccf)</v>
      </c>
      <c r="F2398" s="104" t="str">
        <f>Sheet1!Q639</f>
        <v>25-75K</v>
      </c>
      <c r="G2398" s="126" t="s">
        <v>91</v>
      </c>
      <c r="H2398" s="127">
        <f>IF(ISNUMBER((Sheet1!R639+$F$11/10)*VLOOKUP($B2398,$H$13:$J$17,2,0)),(Sheet1!R639+$F$11/10)*VLOOKUP($B2398,$H$13:$J$17,2,0),"N/A")</f>
        <v>0.42397623297149989</v>
      </c>
      <c r="I2398" s="124" t="s">
        <v>91</v>
      </c>
      <c r="J2398" s="127">
        <f>IF(ISNUMBER((Sheet1!S639+$F$11/10)*VLOOKUP($B2398,$H$13:$J$17,2,0)),(Sheet1!S639+$F$11/10)*VLOOKUP($B2398,$H$13:$J$17,2,0),"N/A")</f>
        <v>0.43442945329781241</v>
      </c>
      <c r="K2398" s="127" t="str">
        <f>IF(ISNUMBER((Sheet1!T639+$F$11/10)*VLOOKUP($B2398,$H$13:$J$17,2,0)),(Sheet1!T639+$F$11/10)*VLOOKUP($B2398,$H$13:$J$17,2,0),"N/A")</f>
        <v>N/A</v>
      </c>
    </row>
    <row r="2399" spans="2:11" x14ac:dyDescent="0.3">
      <c r="B2399" s="104" t="str">
        <f>Sheet1!M640</f>
        <v>PA</v>
      </c>
      <c r="C2399" s="104" t="str">
        <f>Sheet1!N640</f>
        <v>Gas</v>
      </c>
      <c r="D2399" s="104">
        <f>Sheet1!O640</f>
        <v>42766</v>
      </c>
      <c r="E2399" s="104" t="str">
        <f>Sheet1!P640</f>
        <v>PECO ($/ccf)</v>
      </c>
      <c r="F2399" s="104" t="str">
        <f>Sheet1!Q640</f>
        <v>75-125K</v>
      </c>
      <c r="G2399" s="126" t="s">
        <v>91</v>
      </c>
      <c r="H2399" s="127">
        <f>IF(ISNUMBER((Sheet1!R640+$F$11/10)*VLOOKUP($B2399,$H$13:$J$17,2,0)),(Sheet1!R640+$F$11/10)*VLOOKUP($B2399,$H$13:$J$17,2,0),"N/A")</f>
        <v>0.38817123297149997</v>
      </c>
      <c r="I2399" s="124" t="s">
        <v>91</v>
      </c>
      <c r="J2399" s="127">
        <f>IF(ISNUMBER((Sheet1!S640+$F$11/10)*VLOOKUP($B2399,$H$13:$J$17,2,0)),(Sheet1!S640+$F$11/10)*VLOOKUP($B2399,$H$13:$J$17,2,0),"N/A")</f>
        <v>0.39862445329781238</v>
      </c>
      <c r="K2399" s="127" t="str">
        <f>IF(ISNUMBER((Sheet1!T640+$F$11/10)*VLOOKUP($B2399,$H$13:$J$17,2,0)),(Sheet1!T640+$F$11/10)*VLOOKUP($B2399,$H$13:$J$17,2,0),"N/A")</f>
        <v>N/A</v>
      </c>
    </row>
    <row r="2400" spans="2:11" x14ac:dyDescent="0.3">
      <c r="B2400" s="104" t="str">
        <f>Sheet1!M641</f>
        <v>PA</v>
      </c>
      <c r="C2400" s="104" t="str">
        <f>Sheet1!N641</f>
        <v>Gas</v>
      </c>
      <c r="D2400" s="104">
        <f>Sheet1!O641</f>
        <v>42766</v>
      </c>
      <c r="E2400" s="104" t="str">
        <f>Sheet1!P641</f>
        <v>PECO ($/ccf)</v>
      </c>
      <c r="F2400" s="104" t="str">
        <f>Sheet1!Q641</f>
        <v>125-500K</v>
      </c>
      <c r="G2400" s="126" t="s">
        <v>91</v>
      </c>
      <c r="H2400" s="127">
        <f>IF(ISNUMBER((Sheet1!R641+$F$11/10)*VLOOKUP($B2400,$H$13:$J$17,2,0)),(Sheet1!R641+$F$11/10)*VLOOKUP($B2400,$H$13:$J$17,2,0),"N/A")</f>
        <v>0.37794123297149995</v>
      </c>
      <c r="I2400" s="124" t="s">
        <v>91</v>
      </c>
      <c r="J2400" s="127">
        <f>IF(ISNUMBER((Sheet1!S641+$F$11/10)*VLOOKUP($B2400,$H$13:$J$17,2,0)),(Sheet1!S641+$F$11/10)*VLOOKUP($B2400,$H$13:$J$17,2,0),"N/A")</f>
        <v>0.38839445329781241</v>
      </c>
      <c r="K2400" s="127" t="str">
        <f>IF(ISNUMBER((Sheet1!T641+$F$11/10)*VLOOKUP($B2400,$H$13:$J$17,2,0)),(Sheet1!T641+$F$11/10)*VLOOKUP($B2400,$H$13:$J$17,2,0),"N/A")</f>
        <v>N/A</v>
      </c>
    </row>
    <row r="2401" spans="2:11" x14ac:dyDescent="0.3">
      <c r="B2401" s="104" t="str">
        <f>Sheet1!M642</f>
        <v>PA</v>
      </c>
      <c r="C2401" s="104" t="str">
        <f>Sheet1!N642</f>
        <v>Gas</v>
      </c>
      <c r="D2401" s="104">
        <f>Sheet1!O642</f>
        <v>42766</v>
      </c>
      <c r="E2401" s="104" t="str">
        <f>Sheet1!P642</f>
        <v>PECO ($/ccf)</v>
      </c>
      <c r="F2401" s="104" t="str">
        <f>Sheet1!Q642</f>
        <v>500K+</v>
      </c>
      <c r="G2401" s="126" t="s">
        <v>91</v>
      </c>
      <c r="H2401" s="127">
        <f>IF(ISNUMBER((Sheet1!R642+$F$11/10)*VLOOKUP($B2401,$H$13:$J$17,2,0)),(Sheet1!R642+$F$11/10)*VLOOKUP($B2401,$H$13:$J$17,2,0),"N/A")</f>
        <v>0.36259623297149995</v>
      </c>
      <c r="I2401" s="124" t="s">
        <v>91</v>
      </c>
      <c r="J2401" s="127">
        <f>IF(ISNUMBER((Sheet1!S642+$F$11/10)*VLOOKUP($B2401,$H$13:$J$17,2,0)),(Sheet1!S642+$F$11/10)*VLOOKUP($B2401,$H$13:$J$17,2,0),"N/A")</f>
        <v>0.37304945329781242</v>
      </c>
      <c r="K2401" s="127" t="str">
        <f>IF(ISNUMBER((Sheet1!T642+$F$11/10)*VLOOKUP($B2401,$H$13:$J$17,2,0)),(Sheet1!T642+$F$11/10)*VLOOKUP($B2401,$H$13:$J$17,2,0),"N/A")</f>
        <v>N/A</v>
      </c>
    </row>
    <row r="2402" spans="2:11" x14ac:dyDescent="0.3">
      <c r="B2402" s="104" t="str">
        <f>Sheet1!M643</f>
        <v>PA</v>
      </c>
      <c r="C2402" s="104" t="str">
        <f>Sheet1!N643</f>
        <v>Gas</v>
      </c>
      <c r="D2402" s="104">
        <f>Sheet1!O643</f>
        <v>42766</v>
      </c>
      <c r="E2402" s="104" t="str">
        <f>Sheet1!P643</f>
        <v>Columbia ($/therm)</v>
      </c>
      <c r="F2402" s="104" t="str">
        <f>Sheet1!Q643</f>
        <v>0-25K</v>
      </c>
      <c r="G2402" s="126" t="s">
        <v>91</v>
      </c>
      <c r="H2402" s="127">
        <f>IF(ISNUMBER((Sheet1!R643+$F$11/10)*VLOOKUP($B2402,$H$13:$J$17,2,0)),(Sheet1!R643+$F$11/10)*VLOOKUP($B2402,$H$13:$J$17,2,0),"N/A")</f>
        <v>0.42147275000000006</v>
      </c>
      <c r="I2402" s="124" t="s">
        <v>91</v>
      </c>
      <c r="J2402" s="127">
        <f>IF(ISNUMBER((Sheet1!S643+$F$11/10)*VLOOKUP($B2402,$H$13:$J$17,2,0)),(Sheet1!S643+$F$11/10)*VLOOKUP($B2402,$H$13:$J$17,2,0),"N/A")</f>
        <v>0.4223015</v>
      </c>
      <c r="K2402" s="127" t="str">
        <f>IF(ISNUMBER((Sheet1!T643+$F$11/10)*VLOOKUP($B2402,$H$13:$J$17,2,0)),(Sheet1!T643+$F$11/10)*VLOOKUP($B2402,$H$13:$J$17,2,0),"N/A")</f>
        <v>N/A</v>
      </c>
    </row>
    <row r="2403" spans="2:11" x14ac:dyDescent="0.3">
      <c r="B2403" s="104" t="str">
        <f>Sheet1!M644</f>
        <v>PA</v>
      </c>
      <c r="C2403" s="104" t="str">
        <f>Sheet1!N644</f>
        <v>Gas</v>
      </c>
      <c r="D2403" s="104">
        <f>Sheet1!O644</f>
        <v>42766</v>
      </c>
      <c r="E2403" s="104" t="str">
        <f>Sheet1!P644</f>
        <v>Columbia ($/therm)</v>
      </c>
      <c r="F2403" s="104" t="str">
        <f>Sheet1!Q644</f>
        <v>25-75K</v>
      </c>
      <c r="G2403" s="126" t="s">
        <v>91</v>
      </c>
      <c r="H2403" s="127">
        <f>IF(ISNUMBER((Sheet1!R644+$F$11/10)*VLOOKUP($B2403,$H$13:$J$17,2,0)),(Sheet1!R644+$F$11/10)*VLOOKUP($B2403,$H$13:$J$17,2,0),"N/A")</f>
        <v>0.40147275000000004</v>
      </c>
      <c r="I2403" s="124" t="s">
        <v>91</v>
      </c>
      <c r="J2403" s="127">
        <f>IF(ISNUMBER((Sheet1!S644+$F$11/10)*VLOOKUP($B2403,$H$13:$J$17,2,0)),(Sheet1!S644+$F$11/10)*VLOOKUP($B2403,$H$13:$J$17,2,0),"N/A")</f>
        <v>0.40230150000000009</v>
      </c>
      <c r="K2403" s="127" t="str">
        <f>IF(ISNUMBER((Sheet1!T644+$F$11/10)*VLOOKUP($B2403,$H$13:$J$17,2,0)),(Sheet1!T644+$F$11/10)*VLOOKUP($B2403,$H$13:$J$17,2,0),"N/A")</f>
        <v>N/A</v>
      </c>
    </row>
    <row r="2404" spans="2:11" x14ac:dyDescent="0.3">
      <c r="B2404" s="104" t="str">
        <f>Sheet1!M645</f>
        <v>PA</v>
      </c>
      <c r="C2404" s="104" t="str">
        <f>Sheet1!N645</f>
        <v>Gas</v>
      </c>
      <c r="D2404" s="104">
        <f>Sheet1!O645</f>
        <v>42766</v>
      </c>
      <c r="E2404" s="104" t="str">
        <f>Sheet1!P645</f>
        <v>Columbia ($/therm)</v>
      </c>
      <c r="F2404" s="104" t="str">
        <f>Sheet1!Q645</f>
        <v>75-125K</v>
      </c>
      <c r="G2404" s="126" t="s">
        <v>91</v>
      </c>
      <c r="H2404" s="127">
        <f>IF(ISNUMBER((Sheet1!R645+$F$11/10)*VLOOKUP($B2404,$H$13:$J$17,2,0)),(Sheet1!R645+$F$11/10)*VLOOKUP($B2404,$H$13:$J$17,2,0),"N/A")</f>
        <v>0.36647274999999996</v>
      </c>
      <c r="I2404" s="124" t="s">
        <v>91</v>
      </c>
      <c r="J2404" s="127">
        <f>IF(ISNUMBER((Sheet1!S645+$F$11/10)*VLOOKUP($B2404,$H$13:$J$17,2,0)),(Sheet1!S645+$F$11/10)*VLOOKUP($B2404,$H$13:$J$17,2,0),"N/A")</f>
        <v>0.36730150000000006</v>
      </c>
      <c r="K2404" s="127" t="str">
        <f>IF(ISNUMBER((Sheet1!T645+$F$11/10)*VLOOKUP($B2404,$H$13:$J$17,2,0)),(Sheet1!T645+$F$11/10)*VLOOKUP($B2404,$H$13:$J$17,2,0),"N/A")</f>
        <v>N/A</v>
      </c>
    </row>
    <row r="2405" spans="2:11" x14ac:dyDescent="0.3">
      <c r="B2405" s="104" t="str">
        <f>Sheet1!M646</f>
        <v>PA</v>
      </c>
      <c r="C2405" s="104" t="str">
        <f>Sheet1!N646</f>
        <v>Gas</v>
      </c>
      <c r="D2405" s="104">
        <f>Sheet1!O646</f>
        <v>42766</v>
      </c>
      <c r="E2405" s="104" t="str">
        <f>Sheet1!P646</f>
        <v>Columbia ($/therm)</v>
      </c>
      <c r="F2405" s="104" t="str">
        <f>Sheet1!Q646</f>
        <v>125-500K</v>
      </c>
      <c r="G2405" s="126" t="s">
        <v>91</v>
      </c>
      <c r="H2405" s="127">
        <f>IF(ISNUMBER((Sheet1!R646+$F$11/10)*VLOOKUP($B2405,$H$13:$J$17,2,0)),(Sheet1!R646+$F$11/10)*VLOOKUP($B2405,$H$13:$J$17,2,0),"N/A")</f>
        <v>0.35647275</v>
      </c>
      <c r="I2405" s="124" t="s">
        <v>91</v>
      </c>
      <c r="J2405" s="127">
        <f>IF(ISNUMBER((Sheet1!S646+$F$11/10)*VLOOKUP($B2405,$H$13:$J$17,2,0)),(Sheet1!S646+$F$11/10)*VLOOKUP($B2405,$H$13:$J$17,2,0),"N/A")</f>
        <v>0.35730150000000005</v>
      </c>
      <c r="K2405" s="127" t="str">
        <f>IF(ISNUMBER((Sheet1!T646+$F$11/10)*VLOOKUP($B2405,$H$13:$J$17,2,0)),(Sheet1!T646+$F$11/10)*VLOOKUP($B2405,$H$13:$J$17,2,0),"N/A")</f>
        <v>N/A</v>
      </c>
    </row>
    <row r="2406" spans="2:11" x14ac:dyDescent="0.3">
      <c r="B2406" s="104" t="str">
        <f>Sheet1!M647</f>
        <v>PA</v>
      </c>
      <c r="C2406" s="104" t="str">
        <f>Sheet1!N647</f>
        <v>Gas</v>
      </c>
      <c r="D2406" s="104">
        <f>Sheet1!O647</f>
        <v>42766</v>
      </c>
      <c r="E2406" s="104" t="str">
        <f>Sheet1!P647</f>
        <v>Columbia ($/therm)</v>
      </c>
      <c r="F2406" s="104" t="str">
        <f>Sheet1!Q647</f>
        <v>500K+</v>
      </c>
      <c r="G2406" s="126" t="s">
        <v>91</v>
      </c>
      <c r="H2406" s="127">
        <f>IF(ISNUMBER((Sheet1!R647+$F$11/10)*VLOOKUP($B2406,$H$13:$J$17,2,0)),(Sheet1!R647+$F$11/10)*VLOOKUP($B2406,$H$13:$J$17,2,0),"N/A")</f>
        <v>0.34147274999999999</v>
      </c>
      <c r="I2406" s="124" t="s">
        <v>91</v>
      </c>
      <c r="J2406" s="127">
        <f>IF(ISNUMBER((Sheet1!S647+$F$11/10)*VLOOKUP($B2406,$H$13:$J$17,2,0)),(Sheet1!S647+$F$11/10)*VLOOKUP($B2406,$H$13:$J$17,2,0),"N/A")</f>
        <v>0.34230150000000009</v>
      </c>
      <c r="K2406" s="127" t="str">
        <f>IF(ISNUMBER((Sheet1!T647+$F$11/10)*VLOOKUP($B2406,$H$13:$J$17,2,0)),(Sheet1!T647+$F$11/10)*VLOOKUP($B2406,$H$13:$J$17,2,0),"N/A")</f>
        <v>N/A</v>
      </c>
    </row>
    <row r="2407" spans="2:11" x14ac:dyDescent="0.3">
      <c r="B2407" s="104" t="str">
        <f>Sheet1!M648</f>
        <v>PA</v>
      </c>
      <c r="C2407" s="104" t="str">
        <f>Sheet1!N648</f>
        <v>Gas</v>
      </c>
      <c r="D2407" s="104">
        <f>Sheet1!O648</f>
        <v>42794</v>
      </c>
      <c r="E2407" s="104" t="str">
        <f>Sheet1!P648</f>
        <v>UGI ($/ccf)</v>
      </c>
      <c r="F2407" s="104" t="str">
        <f>Sheet1!Q648</f>
        <v>0-25K</v>
      </c>
      <c r="G2407" s="126" t="s">
        <v>91</v>
      </c>
      <c r="H2407" s="127">
        <f>IF(ISNUMBER((Sheet1!R648+$F$11/10)*VLOOKUP($B2407,$H$13:$J$17,2,0)),(Sheet1!R648+$F$11/10)*VLOOKUP($B2407,$H$13:$J$17,2,0),"N/A")</f>
        <v>0.54359404320375004</v>
      </c>
      <c r="I2407" s="124" t="s">
        <v>91</v>
      </c>
      <c r="J2407" s="127">
        <f>IF(ISNUMBER((Sheet1!S648+$F$11/10)*VLOOKUP($B2407,$H$13:$J$17,2,0)),(Sheet1!S648+$F$11/10)*VLOOKUP($B2407,$H$13:$J$17,2,0),"N/A")</f>
        <v>0.55088407323468747</v>
      </c>
      <c r="K2407" s="127" t="str">
        <f>IF(ISNUMBER((Sheet1!T648+$F$11/10)*VLOOKUP($B2407,$H$13:$J$17,2,0)),(Sheet1!T648+$F$11/10)*VLOOKUP($B2407,$H$13:$J$17,2,0),"N/A")</f>
        <v>N/A</v>
      </c>
    </row>
    <row r="2408" spans="2:11" x14ac:dyDescent="0.3">
      <c r="B2408" s="104" t="str">
        <f>Sheet1!M649</f>
        <v>PA</v>
      </c>
      <c r="C2408" s="104" t="str">
        <f>Sheet1!N649</f>
        <v>Gas</v>
      </c>
      <c r="D2408" s="104">
        <f>Sheet1!O649</f>
        <v>42794</v>
      </c>
      <c r="E2408" s="104" t="str">
        <f>Sheet1!P649</f>
        <v>UGI ($/ccf)</v>
      </c>
      <c r="F2408" s="104" t="str">
        <f>Sheet1!Q649</f>
        <v>25-75K</v>
      </c>
      <c r="G2408" s="126" t="s">
        <v>91</v>
      </c>
      <c r="H2408" s="127">
        <f>IF(ISNUMBER((Sheet1!R649+$F$11/10)*VLOOKUP($B2408,$H$13:$J$17,2,0)),(Sheet1!R649+$F$11/10)*VLOOKUP($B2408,$H$13:$J$17,2,0),"N/A")</f>
        <v>0.52313404320375001</v>
      </c>
      <c r="I2408" s="124" t="s">
        <v>91</v>
      </c>
      <c r="J2408" s="127">
        <f>IF(ISNUMBER((Sheet1!S649+$F$11/10)*VLOOKUP($B2408,$H$13:$J$17,2,0)),(Sheet1!S649+$F$11/10)*VLOOKUP($B2408,$H$13:$J$17,2,0),"N/A")</f>
        <v>0.53042407323468743</v>
      </c>
      <c r="K2408" s="127" t="str">
        <f>IF(ISNUMBER((Sheet1!T649+$F$11/10)*VLOOKUP($B2408,$H$13:$J$17,2,0)),(Sheet1!T649+$F$11/10)*VLOOKUP($B2408,$H$13:$J$17,2,0),"N/A")</f>
        <v>N/A</v>
      </c>
    </row>
    <row r="2409" spans="2:11" x14ac:dyDescent="0.3">
      <c r="B2409" s="104" t="str">
        <f>Sheet1!M650</f>
        <v>PA</v>
      </c>
      <c r="C2409" s="104" t="str">
        <f>Sheet1!N650</f>
        <v>Gas</v>
      </c>
      <c r="D2409" s="104">
        <f>Sheet1!O650</f>
        <v>42794</v>
      </c>
      <c r="E2409" s="104" t="str">
        <f>Sheet1!P650</f>
        <v>UGI ($/ccf)</v>
      </c>
      <c r="F2409" s="104" t="str">
        <f>Sheet1!Q650</f>
        <v>75-125K</v>
      </c>
      <c r="G2409" s="126" t="s">
        <v>91</v>
      </c>
      <c r="H2409" s="127">
        <f>IF(ISNUMBER((Sheet1!R650+$F$11/10)*VLOOKUP($B2409,$H$13:$J$17,2,0)),(Sheet1!R650+$F$11/10)*VLOOKUP($B2409,$H$13:$J$17,2,0),"N/A")</f>
        <v>0.48732904320375003</v>
      </c>
      <c r="I2409" s="124" t="s">
        <v>91</v>
      </c>
      <c r="J2409" s="127">
        <f>IF(ISNUMBER((Sheet1!S650+$F$11/10)*VLOOKUP($B2409,$H$13:$J$17,2,0)),(Sheet1!S650+$F$11/10)*VLOOKUP($B2409,$H$13:$J$17,2,0),"N/A")</f>
        <v>0.49461907323468746</v>
      </c>
      <c r="K2409" s="127" t="str">
        <f>IF(ISNUMBER((Sheet1!T650+$F$11/10)*VLOOKUP($B2409,$H$13:$J$17,2,0)),(Sheet1!T650+$F$11/10)*VLOOKUP($B2409,$H$13:$J$17,2,0),"N/A")</f>
        <v>N/A</v>
      </c>
    </row>
    <row r="2410" spans="2:11" x14ac:dyDescent="0.3">
      <c r="B2410" s="104" t="str">
        <f>Sheet1!M651</f>
        <v>PA</v>
      </c>
      <c r="C2410" s="104" t="str">
        <f>Sheet1!N651</f>
        <v>Gas</v>
      </c>
      <c r="D2410" s="104">
        <f>Sheet1!O651</f>
        <v>42794</v>
      </c>
      <c r="E2410" s="104" t="str">
        <f>Sheet1!P651</f>
        <v>UGI ($/ccf)</v>
      </c>
      <c r="F2410" s="104" t="str">
        <f>Sheet1!Q651</f>
        <v>125-500K</v>
      </c>
      <c r="G2410" s="126" t="s">
        <v>91</v>
      </c>
      <c r="H2410" s="127">
        <f>IF(ISNUMBER((Sheet1!R651+$F$11/10)*VLOOKUP($B2410,$H$13:$J$17,2,0)),(Sheet1!R651+$F$11/10)*VLOOKUP($B2410,$H$13:$J$17,2,0),"N/A")</f>
        <v>0.47709904320374996</v>
      </c>
      <c r="I2410" s="124" t="s">
        <v>91</v>
      </c>
      <c r="J2410" s="127">
        <f>IF(ISNUMBER((Sheet1!S651+$F$11/10)*VLOOKUP($B2410,$H$13:$J$17,2,0)),(Sheet1!S651+$F$11/10)*VLOOKUP($B2410,$H$13:$J$17,2,0),"N/A")</f>
        <v>0.48438907323468744</v>
      </c>
      <c r="K2410" s="127" t="str">
        <f>IF(ISNUMBER((Sheet1!T651+$F$11/10)*VLOOKUP($B2410,$H$13:$J$17,2,0)),(Sheet1!T651+$F$11/10)*VLOOKUP($B2410,$H$13:$J$17,2,0),"N/A")</f>
        <v>N/A</v>
      </c>
    </row>
    <row r="2411" spans="2:11" x14ac:dyDescent="0.3">
      <c r="B2411" s="104" t="str">
        <f>Sheet1!M652</f>
        <v>PA</v>
      </c>
      <c r="C2411" s="104" t="str">
        <f>Sheet1!N652</f>
        <v>Gas</v>
      </c>
      <c r="D2411" s="104">
        <f>Sheet1!O652</f>
        <v>42794</v>
      </c>
      <c r="E2411" s="104" t="str">
        <f>Sheet1!P652</f>
        <v>UGI ($/ccf)</v>
      </c>
      <c r="F2411" s="104" t="str">
        <f>Sheet1!Q652</f>
        <v>500K+</v>
      </c>
      <c r="G2411" s="126" t="s">
        <v>91</v>
      </c>
      <c r="H2411" s="127">
        <f>IF(ISNUMBER((Sheet1!R652+$F$11/10)*VLOOKUP($B2411,$H$13:$J$17,2,0)),(Sheet1!R652+$F$11/10)*VLOOKUP($B2411,$H$13:$J$17,2,0),"N/A")</f>
        <v>0.46175404320375008</v>
      </c>
      <c r="I2411" s="124" t="s">
        <v>91</v>
      </c>
      <c r="J2411" s="127">
        <f>IF(ISNUMBER((Sheet1!S652+$F$11/10)*VLOOKUP($B2411,$H$13:$J$17,2,0)),(Sheet1!S652+$F$11/10)*VLOOKUP($B2411,$H$13:$J$17,2,0),"N/A")</f>
        <v>0.4690440732346875</v>
      </c>
      <c r="K2411" s="127" t="str">
        <f>IF(ISNUMBER((Sheet1!T652+$F$11/10)*VLOOKUP($B2411,$H$13:$J$17,2,0)),(Sheet1!T652+$F$11/10)*VLOOKUP($B2411,$H$13:$J$17,2,0),"N/A")</f>
        <v>N/A</v>
      </c>
    </row>
    <row r="2412" spans="2:11" x14ac:dyDescent="0.3">
      <c r="B2412" s="104" t="str">
        <f>Sheet1!M653</f>
        <v>PA</v>
      </c>
      <c r="C2412" s="104" t="str">
        <f>Sheet1!N653</f>
        <v>Gas</v>
      </c>
      <c r="D2412" s="104">
        <f>Sheet1!O653</f>
        <v>42794</v>
      </c>
      <c r="E2412" s="104" t="str">
        <f>Sheet1!P653</f>
        <v>PECO ($/ccf)</v>
      </c>
      <c r="F2412" s="104" t="str">
        <f>Sheet1!Q653</f>
        <v>0-25K</v>
      </c>
      <c r="G2412" s="126" t="s">
        <v>91</v>
      </c>
      <c r="H2412" s="127">
        <f>IF(ISNUMBER((Sheet1!R653+$F$11/10)*VLOOKUP($B2412,$H$13:$J$17,2,0)),(Sheet1!R653+$F$11/10)*VLOOKUP($B2412,$H$13:$J$17,2,0),"N/A")</f>
        <v>0.45045850801462506</v>
      </c>
      <c r="I2412" s="124" t="s">
        <v>91</v>
      </c>
      <c r="J2412" s="127">
        <f>IF(ISNUMBER((Sheet1!S653+$F$11/10)*VLOOKUP($B2412,$H$13:$J$17,2,0)),(Sheet1!S653+$F$11/10)*VLOOKUP($B2412,$H$13:$J$17,2,0),"N/A")</f>
        <v>0.45816365360700007</v>
      </c>
      <c r="K2412" s="127" t="str">
        <f>IF(ISNUMBER((Sheet1!T653+$F$11/10)*VLOOKUP($B2412,$H$13:$J$17,2,0)),(Sheet1!T653+$F$11/10)*VLOOKUP($B2412,$H$13:$J$17,2,0),"N/A")</f>
        <v>N/A</v>
      </c>
    </row>
    <row r="2413" spans="2:11" x14ac:dyDescent="0.3">
      <c r="B2413" s="104" t="str">
        <f>Sheet1!M654</f>
        <v>PA</v>
      </c>
      <c r="C2413" s="104" t="str">
        <f>Sheet1!N654</f>
        <v>Gas</v>
      </c>
      <c r="D2413" s="104">
        <f>Sheet1!O654</f>
        <v>42794</v>
      </c>
      <c r="E2413" s="104" t="str">
        <f>Sheet1!P654</f>
        <v>PECO ($/ccf)</v>
      </c>
      <c r="F2413" s="104" t="str">
        <f>Sheet1!Q654</f>
        <v>25-75K</v>
      </c>
      <c r="G2413" s="126" t="s">
        <v>91</v>
      </c>
      <c r="H2413" s="127">
        <f>IF(ISNUMBER((Sheet1!R654+$F$11/10)*VLOOKUP($B2413,$H$13:$J$17,2,0)),(Sheet1!R654+$F$11/10)*VLOOKUP($B2413,$H$13:$J$17,2,0),"N/A")</f>
        <v>0.42999850801462502</v>
      </c>
      <c r="I2413" s="124" t="s">
        <v>91</v>
      </c>
      <c r="J2413" s="127">
        <f>IF(ISNUMBER((Sheet1!S654+$F$11/10)*VLOOKUP($B2413,$H$13:$J$17,2,0)),(Sheet1!S654+$F$11/10)*VLOOKUP($B2413,$H$13:$J$17,2,0),"N/A")</f>
        <v>0.43770365360700003</v>
      </c>
      <c r="K2413" s="127" t="str">
        <f>IF(ISNUMBER((Sheet1!T654+$F$11/10)*VLOOKUP($B2413,$H$13:$J$17,2,0)),(Sheet1!T654+$F$11/10)*VLOOKUP($B2413,$H$13:$J$17,2,0),"N/A")</f>
        <v>N/A</v>
      </c>
    </row>
    <row r="2414" spans="2:11" x14ac:dyDescent="0.3">
      <c r="B2414" s="104" t="str">
        <f>Sheet1!M655</f>
        <v>PA</v>
      </c>
      <c r="C2414" s="104" t="str">
        <f>Sheet1!N655</f>
        <v>Gas</v>
      </c>
      <c r="D2414" s="104">
        <f>Sheet1!O655</f>
        <v>42794</v>
      </c>
      <c r="E2414" s="104" t="str">
        <f>Sheet1!P655</f>
        <v>PECO ($/ccf)</v>
      </c>
      <c r="F2414" s="104" t="str">
        <f>Sheet1!Q655</f>
        <v>75-125K</v>
      </c>
      <c r="G2414" s="126" t="s">
        <v>91</v>
      </c>
      <c r="H2414" s="127">
        <f>IF(ISNUMBER((Sheet1!R655+$F$11/10)*VLOOKUP($B2414,$H$13:$J$17,2,0)),(Sheet1!R655+$F$11/10)*VLOOKUP($B2414,$H$13:$J$17,2,0),"N/A")</f>
        <v>0.39419350801462494</v>
      </c>
      <c r="I2414" s="124" t="s">
        <v>91</v>
      </c>
      <c r="J2414" s="127">
        <f>IF(ISNUMBER((Sheet1!S655+$F$11/10)*VLOOKUP($B2414,$H$13:$J$17,2,0)),(Sheet1!S655+$F$11/10)*VLOOKUP($B2414,$H$13:$J$17,2,0),"N/A")</f>
        <v>0.401898653607</v>
      </c>
      <c r="K2414" s="127" t="str">
        <f>IF(ISNUMBER((Sheet1!T655+$F$11/10)*VLOOKUP($B2414,$H$13:$J$17,2,0)),(Sheet1!T655+$F$11/10)*VLOOKUP($B2414,$H$13:$J$17,2,0),"N/A")</f>
        <v>N/A</v>
      </c>
    </row>
    <row r="2415" spans="2:11" x14ac:dyDescent="0.3">
      <c r="B2415" s="104" t="str">
        <f>Sheet1!M656</f>
        <v>PA</v>
      </c>
      <c r="C2415" s="104" t="str">
        <f>Sheet1!N656</f>
        <v>Gas</v>
      </c>
      <c r="D2415" s="104">
        <f>Sheet1!O656</f>
        <v>42794</v>
      </c>
      <c r="E2415" s="104" t="str">
        <f>Sheet1!P656</f>
        <v>PECO ($/ccf)</v>
      </c>
      <c r="F2415" s="104" t="str">
        <f>Sheet1!Q656</f>
        <v>125-500K</v>
      </c>
      <c r="G2415" s="126" t="s">
        <v>91</v>
      </c>
      <c r="H2415" s="127">
        <f>IF(ISNUMBER((Sheet1!R656+$F$11/10)*VLOOKUP($B2415,$H$13:$J$17,2,0)),(Sheet1!R656+$F$11/10)*VLOOKUP($B2415,$H$13:$J$17,2,0),"N/A")</f>
        <v>0.38396350801462498</v>
      </c>
      <c r="I2415" s="124" t="s">
        <v>91</v>
      </c>
      <c r="J2415" s="127">
        <f>IF(ISNUMBER((Sheet1!S656+$F$11/10)*VLOOKUP($B2415,$H$13:$J$17,2,0)),(Sheet1!S656+$F$11/10)*VLOOKUP($B2415,$H$13:$J$17,2,0),"N/A")</f>
        <v>0.39166865360699998</v>
      </c>
      <c r="K2415" s="127" t="str">
        <f>IF(ISNUMBER((Sheet1!T656+$F$11/10)*VLOOKUP($B2415,$H$13:$J$17,2,0)),(Sheet1!T656+$F$11/10)*VLOOKUP($B2415,$H$13:$J$17,2,0),"N/A")</f>
        <v>N/A</v>
      </c>
    </row>
    <row r="2416" spans="2:11" x14ac:dyDescent="0.3">
      <c r="B2416" s="104" t="str">
        <f>Sheet1!M657</f>
        <v>PA</v>
      </c>
      <c r="C2416" s="104" t="str">
        <f>Sheet1!N657</f>
        <v>Gas</v>
      </c>
      <c r="D2416" s="104">
        <f>Sheet1!O657</f>
        <v>42794</v>
      </c>
      <c r="E2416" s="104" t="str">
        <f>Sheet1!P657</f>
        <v>PECO ($/ccf)</v>
      </c>
      <c r="F2416" s="104" t="str">
        <f>Sheet1!Q657</f>
        <v>500K+</v>
      </c>
      <c r="G2416" s="126" t="s">
        <v>91</v>
      </c>
      <c r="H2416" s="127">
        <f>IF(ISNUMBER((Sheet1!R657+$F$11/10)*VLOOKUP($B2416,$H$13:$J$17,2,0)),(Sheet1!R657+$F$11/10)*VLOOKUP($B2416,$H$13:$J$17,2,0),"N/A")</f>
        <v>0.36861850801462498</v>
      </c>
      <c r="I2416" s="124" t="s">
        <v>91</v>
      </c>
      <c r="J2416" s="127">
        <f>IF(ISNUMBER((Sheet1!S657+$F$11/10)*VLOOKUP($B2416,$H$13:$J$17,2,0)),(Sheet1!S657+$F$11/10)*VLOOKUP($B2416,$H$13:$J$17,2,0),"N/A")</f>
        <v>0.37632365360700004</v>
      </c>
      <c r="K2416" s="127" t="str">
        <f>IF(ISNUMBER((Sheet1!T657+$F$11/10)*VLOOKUP($B2416,$H$13:$J$17,2,0)),(Sheet1!T657+$F$11/10)*VLOOKUP($B2416,$H$13:$J$17,2,0),"N/A")</f>
        <v>N/A</v>
      </c>
    </row>
    <row r="2417" spans="2:11" x14ac:dyDescent="0.3">
      <c r="B2417" s="104" t="str">
        <f>Sheet1!M658</f>
        <v>PA</v>
      </c>
      <c r="C2417" s="104" t="str">
        <f>Sheet1!N658</f>
        <v>Gas</v>
      </c>
      <c r="D2417" s="104">
        <f>Sheet1!O658</f>
        <v>42794</v>
      </c>
      <c r="E2417" s="104" t="str">
        <f>Sheet1!P658</f>
        <v>Columbia ($/therm)</v>
      </c>
      <c r="F2417" s="104" t="str">
        <f>Sheet1!Q658</f>
        <v>0-25K</v>
      </c>
      <c r="G2417" s="126" t="s">
        <v>91</v>
      </c>
      <c r="H2417" s="127">
        <f>IF(ISNUMBER((Sheet1!R658+$F$11/10)*VLOOKUP($B2417,$H$13:$J$17,2,0)),(Sheet1!R658+$F$11/10)*VLOOKUP($B2417,$H$13:$J$17,2,0),"N/A")</f>
        <v>0.42304525000000004</v>
      </c>
      <c r="I2417" s="124" t="s">
        <v>91</v>
      </c>
      <c r="J2417" s="127">
        <f>IF(ISNUMBER((Sheet1!S658+$F$11/10)*VLOOKUP($B2417,$H$13:$J$17,2,0)),(Sheet1!S658+$F$11/10)*VLOOKUP($B2417,$H$13:$J$17,2,0),"N/A")</f>
        <v>0.42324287500000002</v>
      </c>
      <c r="K2417" s="127" t="str">
        <f>IF(ISNUMBER((Sheet1!T658+$F$11/10)*VLOOKUP($B2417,$H$13:$J$17,2,0)),(Sheet1!T658+$F$11/10)*VLOOKUP($B2417,$H$13:$J$17,2,0),"N/A")</f>
        <v>N/A</v>
      </c>
    </row>
    <row r="2418" spans="2:11" x14ac:dyDescent="0.3">
      <c r="B2418" s="104" t="str">
        <f>Sheet1!M659</f>
        <v>PA</v>
      </c>
      <c r="C2418" s="104" t="str">
        <f>Sheet1!N659</f>
        <v>Gas</v>
      </c>
      <c r="D2418" s="104">
        <f>Sheet1!O659</f>
        <v>42794</v>
      </c>
      <c r="E2418" s="104" t="str">
        <f>Sheet1!P659</f>
        <v>Columbia ($/therm)</v>
      </c>
      <c r="F2418" s="104" t="str">
        <f>Sheet1!Q659</f>
        <v>25-75K</v>
      </c>
      <c r="G2418" s="126" t="s">
        <v>91</v>
      </c>
      <c r="H2418" s="127">
        <f>IF(ISNUMBER((Sheet1!R659+$F$11/10)*VLOOKUP($B2418,$H$13:$J$17,2,0)),(Sheet1!R659+$F$11/10)*VLOOKUP($B2418,$H$13:$J$17,2,0),"N/A")</f>
        <v>0.40304525000000002</v>
      </c>
      <c r="I2418" s="124" t="s">
        <v>91</v>
      </c>
      <c r="J2418" s="127">
        <f>IF(ISNUMBER((Sheet1!S659+$F$11/10)*VLOOKUP($B2418,$H$13:$J$17,2,0)),(Sheet1!S659+$F$11/10)*VLOOKUP($B2418,$H$13:$J$17,2,0),"N/A")</f>
        <v>0.403242875</v>
      </c>
      <c r="K2418" s="127" t="str">
        <f>IF(ISNUMBER((Sheet1!T659+$F$11/10)*VLOOKUP($B2418,$H$13:$J$17,2,0)),(Sheet1!T659+$F$11/10)*VLOOKUP($B2418,$H$13:$J$17,2,0),"N/A")</f>
        <v>N/A</v>
      </c>
    </row>
    <row r="2419" spans="2:11" x14ac:dyDescent="0.3">
      <c r="B2419" s="104" t="str">
        <f>Sheet1!M660</f>
        <v>PA</v>
      </c>
      <c r="C2419" s="104" t="str">
        <f>Sheet1!N660</f>
        <v>Gas</v>
      </c>
      <c r="D2419" s="104">
        <f>Sheet1!O660</f>
        <v>42794</v>
      </c>
      <c r="E2419" s="104" t="str">
        <f>Sheet1!P660</f>
        <v>Columbia ($/therm)</v>
      </c>
      <c r="F2419" s="104" t="str">
        <f>Sheet1!Q660</f>
        <v>75-125K</v>
      </c>
      <c r="G2419" s="126" t="s">
        <v>91</v>
      </c>
      <c r="H2419" s="127">
        <f>IF(ISNUMBER((Sheet1!R660+$F$11/10)*VLOOKUP($B2419,$H$13:$J$17,2,0)),(Sheet1!R660+$F$11/10)*VLOOKUP($B2419,$H$13:$J$17,2,0),"N/A")</f>
        <v>0.36804525000000005</v>
      </c>
      <c r="I2419" s="124" t="s">
        <v>91</v>
      </c>
      <c r="J2419" s="127">
        <f>IF(ISNUMBER((Sheet1!S660+$F$11/10)*VLOOKUP($B2419,$H$13:$J$17,2,0)),(Sheet1!S660+$F$11/10)*VLOOKUP($B2419,$H$13:$J$17,2,0),"N/A")</f>
        <v>0.36824287500000008</v>
      </c>
      <c r="K2419" s="127" t="str">
        <f>IF(ISNUMBER((Sheet1!T660+$F$11/10)*VLOOKUP($B2419,$H$13:$J$17,2,0)),(Sheet1!T660+$F$11/10)*VLOOKUP($B2419,$H$13:$J$17,2,0),"N/A")</f>
        <v>N/A</v>
      </c>
    </row>
    <row r="2420" spans="2:11" x14ac:dyDescent="0.3">
      <c r="B2420" s="104" t="str">
        <f>Sheet1!M661</f>
        <v>PA</v>
      </c>
      <c r="C2420" s="104" t="str">
        <f>Sheet1!N661</f>
        <v>Gas</v>
      </c>
      <c r="D2420" s="104">
        <f>Sheet1!O661</f>
        <v>42794</v>
      </c>
      <c r="E2420" s="104" t="str">
        <f>Sheet1!P661</f>
        <v>Columbia ($/therm)</v>
      </c>
      <c r="F2420" s="104" t="str">
        <f>Sheet1!Q661</f>
        <v>125-500K</v>
      </c>
      <c r="G2420" s="126" t="s">
        <v>91</v>
      </c>
      <c r="H2420" s="127">
        <f>IF(ISNUMBER((Sheet1!R661+$F$11/10)*VLOOKUP($B2420,$H$13:$J$17,2,0)),(Sheet1!R661+$F$11/10)*VLOOKUP($B2420,$H$13:$J$17,2,0),"N/A")</f>
        <v>0.35804525000000004</v>
      </c>
      <c r="I2420" s="124" t="s">
        <v>91</v>
      </c>
      <c r="J2420" s="127">
        <f>IF(ISNUMBER((Sheet1!S661+$F$11/10)*VLOOKUP($B2420,$H$13:$J$17,2,0)),(Sheet1!S661+$F$11/10)*VLOOKUP($B2420,$H$13:$J$17,2,0),"N/A")</f>
        <v>0.35824287500000007</v>
      </c>
      <c r="K2420" s="127" t="str">
        <f>IF(ISNUMBER((Sheet1!T661+$F$11/10)*VLOOKUP($B2420,$H$13:$J$17,2,0)),(Sheet1!T661+$F$11/10)*VLOOKUP($B2420,$H$13:$J$17,2,0),"N/A")</f>
        <v>N/A</v>
      </c>
    </row>
    <row r="2421" spans="2:11" x14ac:dyDescent="0.3">
      <c r="B2421" s="104" t="str">
        <f>Sheet1!M662</f>
        <v>PA</v>
      </c>
      <c r="C2421" s="104" t="str">
        <f>Sheet1!N662</f>
        <v>Gas</v>
      </c>
      <c r="D2421" s="104">
        <f>Sheet1!O662</f>
        <v>42794</v>
      </c>
      <c r="E2421" s="104" t="str">
        <f>Sheet1!P662</f>
        <v>Columbia ($/therm)</v>
      </c>
      <c r="F2421" s="104" t="str">
        <f>Sheet1!Q662</f>
        <v>500K+</v>
      </c>
      <c r="G2421" s="126" t="s">
        <v>91</v>
      </c>
      <c r="H2421" s="127">
        <f>IF(ISNUMBER((Sheet1!R662+$F$11/10)*VLOOKUP($B2421,$H$13:$J$17,2,0)),(Sheet1!R662+$F$11/10)*VLOOKUP($B2421,$H$13:$J$17,2,0),"N/A")</f>
        <v>0.34304525000000002</v>
      </c>
      <c r="I2421" s="124" t="s">
        <v>91</v>
      </c>
      <c r="J2421" s="127">
        <f>IF(ISNUMBER((Sheet1!S662+$F$11/10)*VLOOKUP($B2421,$H$13:$J$17,2,0)),(Sheet1!S662+$F$11/10)*VLOOKUP($B2421,$H$13:$J$17,2,0),"N/A")</f>
        <v>0.34324287500000006</v>
      </c>
      <c r="K2421" s="127" t="str">
        <f>IF(ISNUMBER((Sheet1!T662+$F$11/10)*VLOOKUP($B2421,$H$13:$J$17,2,0)),(Sheet1!T662+$F$11/10)*VLOOKUP($B2421,$H$13:$J$17,2,0),"N/A")</f>
        <v>N/A</v>
      </c>
    </row>
    <row r="2422" spans="2:11" x14ac:dyDescent="0.3">
      <c r="B2422" s="104" t="str">
        <f>Sheet1!M663</f>
        <v>MD</v>
      </c>
      <c r="C2422" s="104" t="str">
        <f>Sheet1!N663</f>
        <v>Gas</v>
      </c>
      <c r="D2422" s="104">
        <f>Sheet1!O663</f>
        <v>42430</v>
      </c>
      <c r="E2422" s="104" t="str">
        <f>Sheet1!P663</f>
        <v>BGE Gas ($/therm)</v>
      </c>
      <c r="F2422" s="104" t="str">
        <f>Sheet1!Q663</f>
        <v>0-25K</v>
      </c>
      <c r="G2422" s="126" t="s">
        <v>91</v>
      </c>
      <c r="H2422" s="127">
        <f>IF(ISNUMBER((Sheet1!R663+$F$11/10)*VLOOKUP($B2422,$H$13:$J$17,2,0)),(Sheet1!R663+$F$11/10)*VLOOKUP($B2422,$H$13:$J$17,2,0),"N/A")</f>
        <v>0.41066650000000016</v>
      </c>
      <c r="I2422" s="124" t="s">
        <v>91</v>
      </c>
      <c r="J2422" s="127">
        <f>IF(ISNUMBER((Sheet1!S663+$F$11/10)*VLOOKUP($B2422,$H$13:$J$17,2,0)),(Sheet1!S663+$F$11/10)*VLOOKUP($B2422,$H$13:$J$17,2,0),"N/A")</f>
        <v>0.43019358333333335</v>
      </c>
      <c r="K2422" s="127">
        <f>IF(ISNUMBER((Sheet1!T663+$F$11/10)*VLOOKUP($B2422,$H$13:$J$17,2,0)),(Sheet1!T663+$F$11/10)*VLOOKUP($B2422,$H$13:$J$17,2,0),"N/A")</f>
        <v>0.44026233333333342</v>
      </c>
    </row>
    <row r="2423" spans="2:11" x14ac:dyDescent="0.3">
      <c r="B2423" s="104" t="str">
        <f>Sheet1!M664</f>
        <v>MD</v>
      </c>
      <c r="C2423" s="104" t="str">
        <f>Sheet1!N664</f>
        <v>Gas</v>
      </c>
      <c r="D2423" s="104">
        <f>Sheet1!O664</f>
        <v>42430</v>
      </c>
      <c r="E2423" s="104" t="str">
        <f>Sheet1!P664</f>
        <v>BGE Gas ($/therm)</v>
      </c>
      <c r="F2423" s="104" t="str">
        <f>Sheet1!Q664</f>
        <v>25-75K</v>
      </c>
      <c r="G2423" s="126" t="s">
        <v>91</v>
      </c>
      <c r="H2423" s="127">
        <f>IF(ISNUMBER((Sheet1!R664+$F$11/10)*VLOOKUP($B2423,$H$13:$J$17,2,0)),(Sheet1!R664+$F$11/10)*VLOOKUP($B2423,$H$13:$J$17,2,0),"N/A")</f>
        <v>0.39066650000000014</v>
      </c>
      <c r="I2423" s="124" t="s">
        <v>91</v>
      </c>
      <c r="J2423" s="127">
        <f>IF(ISNUMBER((Sheet1!S664+$F$11/10)*VLOOKUP($B2423,$H$13:$J$17,2,0)),(Sheet1!S664+$F$11/10)*VLOOKUP($B2423,$H$13:$J$17,2,0),"N/A")</f>
        <v>0.41019358333333339</v>
      </c>
      <c r="K2423" s="127">
        <f>IF(ISNUMBER((Sheet1!T664+$F$11/10)*VLOOKUP($B2423,$H$13:$J$17,2,0)),(Sheet1!T664+$F$11/10)*VLOOKUP($B2423,$H$13:$J$17,2,0),"N/A")</f>
        <v>0.4202623333333334</v>
      </c>
    </row>
    <row r="2424" spans="2:11" x14ac:dyDescent="0.3">
      <c r="B2424" s="104" t="str">
        <f>Sheet1!M665</f>
        <v>MD</v>
      </c>
      <c r="C2424" s="104" t="str">
        <f>Sheet1!N665</f>
        <v>Gas</v>
      </c>
      <c r="D2424" s="104">
        <f>Sheet1!O665</f>
        <v>42430</v>
      </c>
      <c r="E2424" s="104" t="str">
        <f>Sheet1!P665</f>
        <v>BGE Gas ($/therm)</v>
      </c>
      <c r="F2424" s="104" t="str">
        <f>Sheet1!Q665</f>
        <v>75-125K</v>
      </c>
      <c r="G2424" s="126" t="s">
        <v>91</v>
      </c>
      <c r="H2424" s="127">
        <f>IF(ISNUMBER((Sheet1!R665+$F$11/10)*VLOOKUP($B2424,$H$13:$J$17,2,0)),(Sheet1!R665+$F$11/10)*VLOOKUP($B2424,$H$13:$J$17,2,0),"N/A")</f>
        <v>0.35566650000000005</v>
      </c>
      <c r="I2424" s="124" t="s">
        <v>91</v>
      </c>
      <c r="J2424" s="127">
        <f>IF(ISNUMBER((Sheet1!S665+$F$11/10)*VLOOKUP($B2424,$H$13:$J$17,2,0)),(Sheet1!S665+$F$11/10)*VLOOKUP($B2424,$H$13:$J$17,2,0),"N/A")</f>
        <v>0.37519358333333336</v>
      </c>
      <c r="K2424" s="127">
        <f>IF(ISNUMBER((Sheet1!T665+$F$11/10)*VLOOKUP($B2424,$H$13:$J$17,2,0)),(Sheet1!T665+$F$11/10)*VLOOKUP($B2424,$H$13:$J$17,2,0),"N/A")</f>
        <v>0.38526233333333337</v>
      </c>
    </row>
    <row r="2425" spans="2:11" x14ac:dyDescent="0.3">
      <c r="B2425" s="104" t="str">
        <f>Sheet1!M666</f>
        <v>MD</v>
      </c>
      <c r="C2425" s="104" t="str">
        <f>Sheet1!N666</f>
        <v>Gas</v>
      </c>
      <c r="D2425" s="104">
        <f>Sheet1!O666</f>
        <v>42430</v>
      </c>
      <c r="E2425" s="104" t="str">
        <f>Sheet1!P666</f>
        <v>BGE Gas ($/therm)</v>
      </c>
      <c r="F2425" s="104" t="str">
        <f>Sheet1!Q666</f>
        <v>125-500K</v>
      </c>
      <c r="G2425" s="126" t="s">
        <v>91</v>
      </c>
      <c r="H2425" s="127">
        <f>IF(ISNUMBER((Sheet1!R666+$F$11/10)*VLOOKUP($B2425,$H$13:$J$17,2,0)),(Sheet1!R666+$F$11/10)*VLOOKUP($B2425,$H$13:$J$17,2,0),"N/A")</f>
        <v>0.3456665000000001</v>
      </c>
      <c r="I2425" s="124" t="s">
        <v>91</v>
      </c>
      <c r="J2425" s="127">
        <f>IF(ISNUMBER((Sheet1!S666+$F$11/10)*VLOOKUP($B2425,$H$13:$J$17,2,0)),(Sheet1!S666+$F$11/10)*VLOOKUP($B2425,$H$13:$J$17,2,0),"N/A")</f>
        <v>0.3651935833333334</v>
      </c>
      <c r="K2425" s="127">
        <f>IF(ISNUMBER((Sheet1!T666+$F$11/10)*VLOOKUP($B2425,$H$13:$J$17,2,0)),(Sheet1!T666+$F$11/10)*VLOOKUP($B2425,$H$13:$J$17,2,0),"N/A")</f>
        <v>0.37526233333333342</v>
      </c>
    </row>
    <row r="2426" spans="2:11" x14ac:dyDescent="0.3">
      <c r="B2426" s="104" t="str">
        <f>Sheet1!M667</f>
        <v>MD</v>
      </c>
      <c r="C2426" s="104" t="str">
        <f>Sheet1!N667</f>
        <v>Gas</v>
      </c>
      <c r="D2426" s="104">
        <f>Sheet1!O667</f>
        <v>42430</v>
      </c>
      <c r="E2426" s="104" t="str">
        <f>Sheet1!P667</f>
        <v>BGE Gas ($/therm)</v>
      </c>
      <c r="F2426" s="104" t="str">
        <f>Sheet1!Q667</f>
        <v>500K+</v>
      </c>
      <c r="G2426" s="126" t="s">
        <v>91</v>
      </c>
      <c r="H2426" s="127">
        <f>IF(ISNUMBER((Sheet1!R667+$F$11/10)*VLOOKUP($B2426,$H$13:$J$17,2,0)),(Sheet1!R667+$F$11/10)*VLOOKUP($B2426,$H$13:$J$17,2,0),"N/A")</f>
        <v>0.33066650000000009</v>
      </c>
      <c r="I2426" s="124" t="s">
        <v>91</v>
      </c>
      <c r="J2426" s="127">
        <f>IF(ISNUMBER((Sheet1!S667+$F$11/10)*VLOOKUP($B2426,$H$13:$J$17,2,0)),(Sheet1!S667+$F$11/10)*VLOOKUP($B2426,$H$13:$J$17,2,0),"N/A")</f>
        <v>0.35019358333333339</v>
      </c>
      <c r="K2426" s="127">
        <f>IF(ISNUMBER((Sheet1!T667+$F$11/10)*VLOOKUP($B2426,$H$13:$J$17,2,0)),(Sheet1!T667+$F$11/10)*VLOOKUP($B2426,$H$13:$J$17,2,0),"N/A")</f>
        <v>0.36026233333333341</v>
      </c>
    </row>
    <row r="2427" spans="2:11" x14ac:dyDescent="0.3">
      <c r="B2427" s="104" t="str">
        <f>Sheet1!M668</f>
        <v>MD</v>
      </c>
      <c r="C2427" s="104" t="str">
        <f>Sheet1!N668</f>
        <v>Gas</v>
      </c>
      <c r="D2427" s="104">
        <f>Sheet1!O668</f>
        <v>42430</v>
      </c>
      <c r="E2427" s="104" t="str">
        <f>Sheet1!P668</f>
        <v>WGL ($/therm)</v>
      </c>
      <c r="F2427" s="104" t="str">
        <f>Sheet1!Q668</f>
        <v>0-25K</v>
      </c>
      <c r="G2427" s="126" t="s">
        <v>91</v>
      </c>
      <c r="H2427" s="127">
        <f>IF(ISNUMBER((Sheet1!R668+$F$11/10)*VLOOKUP($B2427,$H$13:$J$17,2,0)),(Sheet1!R668+$F$11/10)*VLOOKUP($B2427,$H$13:$J$17,2,0),"N/A")</f>
        <v>0.42610799999999999</v>
      </c>
      <c r="I2427" s="124" t="s">
        <v>91</v>
      </c>
      <c r="J2427" s="127">
        <f>IF(ISNUMBER((Sheet1!S668+$F$11/10)*VLOOKUP($B2427,$H$13:$J$17,2,0)),(Sheet1!S668+$F$11/10)*VLOOKUP($B2427,$H$13:$J$17,2,0),"N/A")</f>
        <v>0.44459231250000003</v>
      </c>
      <c r="K2427" s="127">
        <f>IF(ISNUMBER((Sheet1!T668+$F$11/10)*VLOOKUP($B2427,$H$13:$J$17,2,0)),(Sheet1!T668+$F$11/10)*VLOOKUP($B2427,$H$13:$J$17,2,0),"N/A")</f>
        <v>0.45123754166666669</v>
      </c>
    </row>
    <row r="2428" spans="2:11" x14ac:dyDescent="0.3">
      <c r="B2428" s="104" t="str">
        <f>Sheet1!M669</f>
        <v>MD</v>
      </c>
      <c r="C2428" s="104" t="str">
        <f>Sheet1!N669</f>
        <v>Gas</v>
      </c>
      <c r="D2428" s="104">
        <f>Sheet1!O669</f>
        <v>42430</v>
      </c>
      <c r="E2428" s="104" t="str">
        <f>Sheet1!P669</f>
        <v>WGL ($/therm)</v>
      </c>
      <c r="F2428" s="104" t="str">
        <f>Sheet1!Q669</f>
        <v>25-75K</v>
      </c>
      <c r="G2428" s="126" t="s">
        <v>91</v>
      </c>
      <c r="H2428" s="127">
        <f>IF(ISNUMBER((Sheet1!R669+$F$11/10)*VLOOKUP($B2428,$H$13:$J$17,2,0)),(Sheet1!R669+$F$11/10)*VLOOKUP($B2428,$H$13:$J$17,2,0),"N/A")</f>
        <v>0.40610800000000002</v>
      </c>
      <c r="I2428" s="124" t="s">
        <v>91</v>
      </c>
      <c r="J2428" s="127">
        <f>IF(ISNUMBER((Sheet1!S669+$F$11/10)*VLOOKUP($B2428,$H$13:$J$17,2,0)),(Sheet1!S669+$F$11/10)*VLOOKUP($B2428,$H$13:$J$17,2,0),"N/A")</f>
        <v>0.42459231250000007</v>
      </c>
      <c r="K2428" s="127">
        <f>IF(ISNUMBER((Sheet1!T669+$F$11/10)*VLOOKUP($B2428,$H$13:$J$17,2,0)),(Sheet1!T669+$F$11/10)*VLOOKUP($B2428,$H$13:$J$17,2,0),"N/A")</f>
        <v>0.43123754166666667</v>
      </c>
    </row>
    <row r="2429" spans="2:11" x14ac:dyDescent="0.3">
      <c r="B2429" s="104" t="str">
        <f>Sheet1!M670</f>
        <v>MD</v>
      </c>
      <c r="C2429" s="104" t="str">
        <f>Sheet1!N670</f>
        <v>Gas</v>
      </c>
      <c r="D2429" s="104">
        <f>Sheet1!O670</f>
        <v>42430</v>
      </c>
      <c r="E2429" s="104" t="str">
        <f>Sheet1!P670</f>
        <v>WGL ($/therm)</v>
      </c>
      <c r="F2429" s="104" t="str">
        <f>Sheet1!Q670</f>
        <v>75-125K</v>
      </c>
      <c r="G2429" s="126" t="s">
        <v>91</v>
      </c>
      <c r="H2429" s="127">
        <f>IF(ISNUMBER((Sheet1!R670+$F$11/10)*VLOOKUP($B2429,$H$13:$J$17,2,0)),(Sheet1!R670+$F$11/10)*VLOOKUP($B2429,$H$13:$J$17,2,0),"N/A")</f>
        <v>0.37110799999999999</v>
      </c>
      <c r="I2429" s="124" t="s">
        <v>91</v>
      </c>
      <c r="J2429" s="127">
        <f>IF(ISNUMBER((Sheet1!S670+$F$11/10)*VLOOKUP($B2429,$H$13:$J$17,2,0)),(Sheet1!S670+$F$11/10)*VLOOKUP($B2429,$H$13:$J$17,2,0),"N/A")</f>
        <v>0.38959231250000004</v>
      </c>
      <c r="K2429" s="127">
        <f>IF(ISNUMBER((Sheet1!T670+$F$11/10)*VLOOKUP($B2429,$H$13:$J$17,2,0)),(Sheet1!T670+$F$11/10)*VLOOKUP($B2429,$H$13:$J$17,2,0),"N/A")</f>
        <v>0.39623754166666669</v>
      </c>
    </row>
    <row r="2430" spans="2:11" x14ac:dyDescent="0.3">
      <c r="B2430" s="104" t="str">
        <f>Sheet1!M671</f>
        <v>MD</v>
      </c>
      <c r="C2430" s="104" t="str">
        <f>Sheet1!N671</f>
        <v>Gas</v>
      </c>
      <c r="D2430" s="104">
        <f>Sheet1!O671</f>
        <v>42430</v>
      </c>
      <c r="E2430" s="104" t="str">
        <f>Sheet1!P671</f>
        <v>WGL ($/therm)</v>
      </c>
      <c r="F2430" s="104" t="str">
        <f>Sheet1!Q671</f>
        <v>125-500K</v>
      </c>
      <c r="G2430" s="126" t="s">
        <v>91</v>
      </c>
      <c r="H2430" s="127">
        <f>IF(ISNUMBER((Sheet1!R671+$F$11/10)*VLOOKUP($B2430,$H$13:$J$17,2,0)),(Sheet1!R671+$F$11/10)*VLOOKUP($B2430,$H$13:$J$17,2,0),"N/A")</f>
        <v>0.36110800000000004</v>
      </c>
      <c r="I2430" s="124" t="s">
        <v>91</v>
      </c>
      <c r="J2430" s="127">
        <f>IF(ISNUMBER((Sheet1!S671+$F$11/10)*VLOOKUP($B2430,$H$13:$J$17,2,0)),(Sheet1!S671+$F$11/10)*VLOOKUP($B2430,$H$13:$J$17,2,0),"N/A")</f>
        <v>0.37959231250000008</v>
      </c>
      <c r="K2430" s="127">
        <f>IF(ISNUMBER((Sheet1!T671+$F$11/10)*VLOOKUP($B2430,$H$13:$J$17,2,0)),(Sheet1!T671+$F$11/10)*VLOOKUP($B2430,$H$13:$J$17,2,0),"N/A")</f>
        <v>0.38623754166666668</v>
      </c>
    </row>
    <row r="2431" spans="2:11" x14ac:dyDescent="0.3">
      <c r="B2431" s="104" t="str">
        <f>Sheet1!M672</f>
        <v>MD</v>
      </c>
      <c r="C2431" s="104" t="str">
        <f>Sheet1!N672</f>
        <v>Gas</v>
      </c>
      <c r="D2431" s="104">
        <f>Sheet1!O672</f>
        <v>42430</v>
      </c>
      <c r="E2431" s="104" t="str">
        <f>Sheet1!P672</f>
        <v>WGL ($/therm)</v>
      </c>
      <c r="F2431" s="104" t="str">
        <f>Sheet1!Q672</f>
        <v>500K+</v>
      </c>
      <c r="G2431" s="126" t="s">
        <v>91</v>
      </c>
      <c r="H2431" s="127">
        <f>IF(ISNUMBER((Sheet1!R672+$F$11/10)*VLOOKUP($B2431,$H$13:$J$17,2,0)),(Sheet1!R672+$F$11/10)*VLOOKUP($B2431,$H$13:$J$17,2,0),"N/A")</f>
        <v>0.34610800000000003</v>
      </c>
      <c r="I2431" s="124" t="s">
        <v>91</v>
      </c>
      <c r="J2431" s="127">
        <f>IF(ISNUMBER((Sheet1!S672+$F$11/10)*VLOOKUP($B2431,$H$13:$J$17,2,0)),(Sheet1!S672+$F$11/10)*VLOOKUP($B2431,$H$13:$J$17,2,0),"N/A")</f>
        <v>0.36459231250000007</v>
      </c>
      <c r="K2431" s="127">
        <f>IF(ISNUMBER((Sheet1!T672+$F$11/10)*VLOOKUP($B2431,$H$13:$J$17,2,0)),(Sheet1!T672+$F$11/10)*VLOOKUP($B2431,$H$13:$J$17,2,0),"N/A")</f>
        <v>0.37123754166666673</v>
      </c>
    </row>
    <row r="2432" spans="2:11" x14ac:dyDescent="0.3">
      <c r="B2432" s="104" t="str">
        <f>Sheet1!M673</f>
        <v>MD</v>
      </c>
      <c r="C2432" s="104" t="str">
        <f>Sheet1!N673</f>
        <v>Gas</v>
      </c>
      <c r="D2432" s="104">
        <f>Sheet1!O673</f>
        <v>42490</v>
      </c>
      <c r="E2432" s="104" t="str">
        <f>Sheet1!P673</f>
        <v>BGE Gas ($/therm)</v>
      </c>
      <c r="F2432" s="104" t="str">
        <f>Sheet1!Q673</f>
        <v>0-25K</v>
      </c>
      <c r="G2432" s="126" t="s">
        <v>91</v>
      </c>
      <c r="H2432" s="127">
        <f>IF(ISNUMBER((Sheet1!R673+$F$11/10)*VLOOKUP($B2432,$H$13:$J$17,2,0)),(Sheet1!R673+$F$11/10)*VLOOKUP($B2432,$H$13:$J$17,2,0),"N/A")</f>
        <v>0.41805400000000004</v>
      </c>
      <c r="I2432" s="124" t="s">
        <v>91</v>
      </c>
      <c r="J2432" s="127">
        <f>IF(ISNUMBER((Sheet1!S673+$F$11/10)*VLOOKUP($B2432,$H$13:$J$17,2,0)),(Sheet1!S673+$F$11/10)*VLOOKUP($B2432,$H$13:$J$17,2,0),"N/A")</f>
        <v>0.43462066666666671</v>
      </c>
      <c r="K2432" s="127">
        <f>IF(ISNUMBER((Sheet1!T673+$F$11/10)*VLOOKUP($B2432,$H$13:$J$17,2,0)),(Sheet1!T673+$F$11/10)*VLOOKUP($B2432,$H$13:$J$17,2,0),"N/A")</f>
        <v>0.44333733333333336</v>
      </c>
    </row>
    <row r="2433" spans="2:11" x14ac:dyDescent="0.3">
      <c r="B2433" s="104" t="str">
        <f>Sheet1!M674</f>
        <v>MD</v>
      </c>
      <c r="C2433" s="104" t="str">
        <f>Sheet1!N674</f>
        <v>Gas</v>
      </c>
      <c r="D2433" s="104">
        <f>Sheet1!O674</f>
        <v>42490</v>
      </c>
      <c r="E2433" s="104" t="str">
        <f>Sheet1!P674</f>
        <v>BGE Gas ($/therm)</v>
      </c>
      <c r="F2433" s="104" t="str">
        <f>Sheet1!Q674</f>
        <v>25-75K</v>
      </c>
      <c r="G2433" s="126" t="s">
        <v>91</v>
      </c>
      <c r="H2433" s="127">
        <f>IF(ISNUMBER((Sheet1!R674+$F$11/10)*VLOOKUP($B2433,$H$13:$J$17,2,0)),(Sheet1!R674+$F$11/10)*VLOOKUP($B2433,$H$13:$J$17,2,0),"N/A")</f>
        <v>0.39805400000000002</v>
      </c>
      <c r="I2433" s="124" t="s">
        <v>91</v>
      </c>
      <c r="J2433" s="127">
        <f>IF(ISNUMBER((Sheet1!S674+$F$11/10)*VLOOKUP($B2433,$H$13:$J$17,2,0)),(Sheet1!S674+$F$11/10)*VLOOKUP($B2433,$H$13:$J$17,2,0),"N/A")</f>
        <v>0.41462066666666669</v>
      </c>
      <c r="K2433" s="127">
        <f>IF(ISNUMBER((Sheet1!T674+$F$11/10)*VLOOKUP($B2433,$H$13:$J$17,2,0)),(Sheet1!T674+$F$11/10)*VLOOKUP($B2433,$H$13:$J$17,2,0),"N/A")</f>
        <v>0.42333733333333334</v>
      </c>
    </row>
    <row r="2434" spans="2:11" x14ac:dyDescent="0.3">
      <c r="B2434" s="104" t="str">
        <f>Sheet1!M675</f>
        <v>MD</v>
      </c>
      <c r="C2434" s="104" t="str">
        <f>Sheet1!N675</f>
        <v>Gas</v>
      </c>
      <c r="D2434" s="104">
        <f>Sheet1!O675</f>
        <v>42490</v>
      </c>
      <c r="E2434" s="104" t="str">
        <f>Sheet1!P675</f>
        <v>BGE Gas ($/therm)</v>
      </c>
      <c r="F2434" s="104" t="str">
        <f>Sheet1!Q675</f>
        <v>75-125K</v>
      </c>
      <c r="G2434" s="126" t="s">
        <v>91</v>
      </c>
      <c r="H2434" s="127">
        <f>IF(ISNUMBER((Sheet1!R675+$F$11/10)*VLOOKUP($B2434,$H$13:$J$17,2,0)),(Sheet1!R675+$F$11/10)*VLOOKUP($B2434,$H$13:$J$17,2,0),"N/A")</f>
        <v>0.3630540000000001</v>
      </c>
      <c r="I2434" s="124" t="s">
        <v>91</v>
      </c>
      <c r="J2434" s="127">
        <f>IF(ISNUMBER((Sheet1!S675+$F$11/10)*VLOOKUP($B2434,$H$13:$J$17,2,0)),(Sheet1!S675+$F$11/10)*VLOOKUP($B2434,$H$13:$J$17,2,0),"N/A")</f>
        <v>0.37962066666666666</v>
      </c>
      <c r="K2434" s="127">
        <f>IF(ISNUMBER((Sheet1!T675+$F$11/10)*VLOOKUP($B2434,$H$13:$J$17,2,0)),(Sheet1!T675+$F$11/10)*VLOOKUP($B2434,$H$13:$J$17,2,0),"N/A")</f>
        <v>0.38833733333333342</v>
      </c>
    </row>
    <row r="2435" spans="2:11" x14ac:dyDescent="0.3">
      <c r="B2435" s="104" t="str">
        <f>Sheet1!M676</f>
        <v>MD</v>
      </c>
      <c r="C2435" s="104" t="str">
        <f>Sheet1!N676</f>
        <v>Gas</v>
      </c>
      <c r="D2435" s="104">
        <f>Sheet1!O676</f>
        <v>42490</v>
      </c>
      <c r="E2435" s="104" t="str">
        <f>Sheet1!P676</f>
        <v>BGE Gas ($/therm)</v>
      </c>
      <c r="F2435" s="104" t="str">
        <f>Sheet1!Q676</f>
        <v>125-500K</v>
      </c>
      <c r="G2435" s="126" t="s">
        <v>91</v>
      </c>
      <c r="H2435" s="127">
        <f>IF(ISNUMBER((Sheet1!R676+$F$11/10)*VLOOKUP($B2435,$H$13:$J$17,2,0)),(Sheet1!R676+$F$11/10)*VLOOKUP($B2435,$H$13:$J$17,2,0),"N/A")</f>
        <v>0.35305400000000009</v>
      </c>
      <c r="I2435" s="124" t="s">
        <v>91</v>
      </c>
      <c r="J2435" s="127">
        <f>IF(ISNUMBER((Sheet1!S676+$F$11/10)*VLOOKUP($B2435,$H$13:$J$17,2,0)),(Sheet1!S676+$F$11/10)*VLOOKUP($B2435,$H$13:$J$17,2,0),"N/A")</f>
        <v>0.36962066666666671</v>
      </c>
      <c r="K2435" s="127">
        <f>IF(ISNUMBER((Sheet1!T676+$F$11/10)*VLOOKUP($B2435,$H$13:$J$17,2,0)),(Sheet1!T676+$F$11/10)*VLOOKUP($B2435,$H$13:$J$17,2,0),"N/A")</f>
        <v>0.37833733333333341</v>
      </c>
    </row>
    <row r="2436" spans="2:11" x14ac:dyDescent="0.3">
      <c r="B2436" s="104" t="str">
        <f>Sheet1!M677</f>
        <v>MD</v>
      </c>
      <c r="C2436" s="104" t="str">
        <f>Sheet1!N677</f>
        <v>Gas</v>
      </c>
      <c r="D2436" s="104">
        <f>Sheet1!O677</f>
        <v>42490</v>
      </c>
      <c r="E2436" s="104" t="str">
        <f>Sheet1!P677</f>
        <v>BGE Gas ($/therm)</v>
      </c>
      <c r="F2436" s="104" t="str">
        <f>Sheet1!Q677</f>
        <v>500K+</v>
      </c>
      <c r="G2436" s="126" t="s">
        <v>91</v>
      </c>
      <c r="H2436" s="127">
        <f>IF(ISNUMBER((Sheet1!R677+$F$11/10)*VLOOKUP($B2436,$H$13:$J$17,2,0)),(Sheet1!R677+$F$11/10)*VLOOKUP($B2436,$H$13:$J$17,2,0),"N/A")</f>
        <v>0.33805400000000008</v>
      </c>
      <c r="I2436" s="124" t="s">
        <v>91</v>
      </c>
      <c r="J2436" s="127">
        <f>IF(ISNUMBER((Sheet1!S677+$F$11/10)*VLOOKUP($B2436,$H$13:$J$17,2,0)),(Sheet1!S677+$F$11/10)*VLOOKUP($B2436,$H$13:$J$17,2,0),"N/A")</f>
        <v>0.3546206666666667</v>
      </c>
      <c r="K2436" s="127">
        <f>IF(ISNUMBER((Sheet1!T677+$F$11/10)*VLOOKUP($B2436,$H$13:$J$17,2,0)),(Sheet1!T677+$F$11/10)*VLOOKUP($B2436,$H$13:$J$17,2,0),"N/A")</f>
        <v>0.3633373333333334</v>
      </c>
    </row>
    <row r="2437" spans="2:11" x14ac:dyDescent="0.3">
      <c r="B2437" s="104" t="str">
        <f>Sheet1!M678</f>
        <v>MD</v>
      </c>
      <c r="C2437" s="104" t="str">
        <f>Sheet1!N678</f>
        <v>Gas</v>
      </c>
      <c r="D2437" s="104">
        <f>Sheet1!O678</f>
        <v>42490</v>
      </c>
      <c r="E2437" s="104" t="str">
        <f>Sheet1!P678</f>
        <v>WGL ($/therm)</v>
      </c>
      <c r="F2437" s="104" t="str">
        <f>Sheet1!Q678</f>
        <v>0-25K</v>
      </c>
      <c r="G2437" s="126" t="s">
        <v>91</v>
      </c>
      <c r="H2437" s="127">
        <f>IF(ISNUMBER((Sheet1!R678+$F$11/10)*VLOOKUP($B2437,$H$13:$J$17,2,0)),(Sheet1!R678+$F$11/10)*VLOOKUP($B2437,$H$13:$J$17,2,0),"N/A")</f>
        <v>0.43239800000000006</v>
      </c>
      <c r="I2437" s="124" t="s">
        <v>91</v>
      </c>
      <c r="J2437" s="127">
        <f>IF(ISNUMBER((Sheet1!S678+$F$11/10)*VLOOKUP($B2437,$H$13:$J$17,2,0)),(Sheet1!S678+$F$11/10)*VLOOKUP($B2437,$H$13:$J$17,2,0),"N/A")</f>
        <v>0.44832700000000009</v>
      </c>
      <c r="K2437" s="127">
        <f>IF(ISNUMBER((Sheet1!T678+$F$11/10)*VLOOKUP($B2437,$H$13:$J$17,2,0)),(Sheet1!T678+$F$11/10)*VLOOKUP($B2437,$H$13:$J$17,2,0),"N/A")</f>
        <v>0.45395329166666676</v>
      </c>
    </row>
    <row r="2438" spans="2:11" x14ac:dyDescent="0.3">
      <c r="B2438" s="104" t="str">
        <f>Sheet1!M679</f>
        <v>MD</v>
      </c>
      <c r="C2438" s="104" t="str">
        <f>Sheet1!N679</f>
        <v>Gas</v>
      </c>
      <c r="D2438" s="104">
        <f>Sheet1!O679</f>
        <v>42490</v>
      </c>
      <c r="E2438" s="104" t="str">
        <f>Sheet1!P679</f>
        <v>WGL ($/therm)</v>
      </c>
      <c r="F2438" s="104" t="str">
        <f>Sheet1!Q679</f>
        <v>25-75K</v>
      </c>
      <c r="G2438" s="126" t="s">
        <v>91</v>
      </c>
      <c r="H2438" s="127">
        <f>IF(ISNUMBER((Sheet1!R679+$F$11/10)*VLOOKUP($B2438,$H$13:$J$17,2,0)),(Sheet1!R679+$F$11/10)*VLOOKUP($B2438,$H$13:$J$17,2,0),"N/A")</f>
        <v>0.41239800000000004</v>
      </c>
      <c r="I2438" s="124" t="s">
        <v>91</v>
      </c>
      <c r="J2438" s="127">
        <f>IF(ISNUMBER((Sheet1!S679+$F$11/10)*VLOOKUP($B2438,$H$13:$J$17,2,0)),(Sheet1!S679+$F$11/10)*VLOOKUP($B2438,$H$13:$J$17,2,0),"N/A")</f>
        <v>0.42832700000000007</v>
      </c>
      <c r="K2438" s="127">
        <f>IF(ISNUMBER((Sheet1!T679+$F$11/10)*VLOOKUP($B2438,$H$13:$J$17,2,0)),(Sheet1!T679+$F$11/10)*VLOOKUP($B2438,$H$13:$J$17,2,0),"N/A")</f>
        <v>0.43395329166666674</v>
      </c>
    </row>
    <row r="2439" spans="2:11" x14ac:dyDescent="0.3">
      <c r="B2439" s="104" t="str">
        <f>Sheet1!M680</f>
        <v>MD</v>
      </c>
      <c r="C2439" s="104" t="str">
        <f>Sheet1!N680</f>
        <v>Gas</v>
      </c>
      <c r="D2439" s="104">
        <f>Sheet1!O680</f>
        <v>42490</v>
      </c>
      <c r="E2439" s="104" t="str">
        <f>Sheet1!P680</f>
        <v>WGL ($/therm)</v>
      </c>
      <c r="F2439" s="104" t="str">
        <f>Sheet1!Q680</f>
        <v>75-125K</v>
      </c>
      <c r="G2439" s="126" t="s">
        <v>91</v>
      </c>
      <c r="H2439" s="127">
        <f>IF(ISNUMBER((Sheet1!R680+$F$11/10)*VLOOKUP($B2439,$H$13:$J$17,2,0)),(Sheet1!R680+$F$11/10)*VLOOKUP($B2439,$H$13:$J$17,2,0),"N/A")</f>
        <v>0.37739800000000001</v>
      </c>
      <c r="I2439" s="124" t="s">
        <v>91</v>
      </c>
      <c r="J2439" s="127">
        <f>IF(ISNUMBER((Sheet1!S680+$F$11/10)*VLOOKUP($B2439,$H$13:$J$17,2,0)),(Sheet1!S680+$F$11/10)*VLOOKUP($B2439,$H$13:$J$17,2,0),"N/A")</f>
        <v>0.39332700000000009</v>
      </c>
      <c r="K2439" s="127">
        <f>IF(ISNUMBER((Sheet1!T680+$F$11/10)*VLOOKUP($B2439,$H$13:$J$17,2,0)),(Sheet1!T680+$F$11/10)*VLOOKUP($B2439,$H$13:$J$17,2,0),"N/A")</f>
        <v>0.39895329166666677</v>
      </c>
    </row>
    <row r="2440" spans="2:11" x14ac:dyDescent="0.3">
      <c r="B2440" s="104" t="str">
        <f>Sheet1!M681</f>
        <v>MD</v>
      </c>
      <c r="C2440" s="104" t="str">
        <f>Sheet1!N681</f>
        <v>Gas</v>
      </c>
      <c r="D2440" s="104">
        <f>Sheet1!O681</f>
        <v>42490</v>
      </c>
      <c r="E2440" s="104" t="str">
        <f>Sheet1!P681</f>
        <v>WGL ($/therm)</v>
      </c>
      <c r="F2440" s="104" t="str">
        <f>Sheet1!Q681</f>
        <v>125-500K</v>
      </c>
      <c r="G2440" s="126" t="s">
        <v>91</v>
      </c>
      <c r="H2440" s="127">
        <f>IF(ISNUMBER((Sheet1!R681+$F$11/10)*VLOOKUP($B2440,$H$13:$J$17,2,0)),(Sheet1!R681+$F$11/10)*VLOOKUP($B2440,$H$13:$J$17,2,0),"N/A")</f>
        <v>0.367398</v>
      </c>
      <c r="I2440" s="124" t="s">
        <v>91</v>
      </c>
      <c r="J2440" s="127">
        <f>IF(ISNUMBER((Sheet1!S681+$F$11/10)*VLOOKUP($B2440,$H$13:$J$17,2,0)),(Sheet1!S681+$F$11/10)*VLOOKUP($B2440,$H$13:$J$17,2,0),"N/A")</f>
        <v>0.38332700000000008</v>
      </c>
      <c r="K2440" s="127">
        <f>IF(ISNUMBER((Sheet1!T681+$F$11/10)*VLOOKUP($B2440,$H$13:$J$17,2,0)),(Sheet1!T681+$F$11/10)*VLOOKUP($B2440,$H$13:$J$17,2,0),"N/A")</f>
        <v>0.38895329166666676</v>
      </c>
    </row>
    <row r="2441" spans="2:11" x14ac:dyDescent="0.3">
      <c r="B2441" s="104" t="str">
        <f>Sheet1!M682</f>
        <v>MD</v>
      </c>
      <c r="C2441" s="104" t="str">
        <f>Sheet1!N682</f>
        <v>Gas</v>
      </c>
      <c r="D2441" s="104">
        <f>Sheet1!O682</f>
        <v>42490</v>
      </c>
      <c r="E2441" s="104" t="str">
        <f>Sheet1!P682</f>
        <v>WGL ($/therm)</v>
      </c>
      <c r="F2441" s="104" t="str">
        <f>Sheet1!Q682</f>
        <v>500K+</v>
      </c>
      <c r="G2441" s="126" t="s">
        <v>91</v>
      </c>
      <c r="H2441" s="127">
        <f>IF(ISNUMBER((Sheet1!R682+$F$11/10)*VLOOKUP($B2441,$H$13:$J$17,2,0)),(Sheet1!R682+$F$11/10)*VLOOKUP($B2441,$H$13:$J$17,2,0),"N/A")</f>
        <v>0.35239800000000004</v>
      </c>
      <c r="I2441" s="124" t="s">
        <v>91</v>
      </c>
      <c r="J2441" s="127">
        <f>IF(ISNUMBER((Sheet1!S682+$F$11/10)*VLOOKUP($B2441,$H$13:$J$17,2,0)),(Sheet1!S682+$F$11/10)*VLOOKUP($B2441,$H$13:$J$17,2,0),"N/A")</f>
        <v>0.36832700000000013</v>
      </c>
      <c r="K2441" s="127">
        <f>IF(ISNUMBER((Sheet1!T682+$F$11/10)*VLOOKUP($B2441,$H$13:$J$17,2,0)),(Sheet1!T682+$F$11/10)*VLOOKUP($B2441,$H$13:$J$17,2,0),"N/A")</f>
        <v>0.37395329166666674</v>
      </c>
    </row>
    <row r="2442" spans="2:11" x14ac:dyDescent="0.3">
      <c r="B2442" s="104" t="str">
        <f>Sheet1!M683</f>
        <v>MD</v>
      </c>
      <c r="C2442" s="104" t="str">
        <f>Sheet1!N683</f>
        <v>Gas</v>
      </c>
      <c r="D2442" s="104">
        <f>Sheet1!O683</f>
        <v>42521</v>
      </c>
      <c r="E2442" s="104" t="str">
        <f>Sheet1!P683</f>
        <v>BGE Gas ($/therm)</v>
      </c>
      <c r="F2442" s="104" t="str">
        <f>Sheet1!Q683</f>
        <v>0-25K</v>
      </c>
      <c r="G2442" s="126" t="s">
        <v>91</v>
      </c>
      <c r="H2442" s="127">
        <f>IF(ISNUMBER((Sheet1!R683+$F$11/10)*VLOOKUP($B2442,$H$13:$J$17,2,0)),(Sheet1!R683+$F$11/10)*VLOOKUP($B2442,$H$13:$J$17,2,0),"N/A")</f>
        <v>0.42235400000000001</v>
      </c>
      <c r="I2442" s="124" t="s">
        <v>91</v>
      </c>
      <c r="J2442" s="127">
        <f>IF(ISNUMBER((Sheet1!S683+$F$11/10)*VLOOKUP($B2442,$H$13:$J$17,2,0)),(Sheet1!S683+$F$11/10)*VLOOKUP($B2442,$H$13:$J$17,2,0),"N/A")</f>
        <v>0.43765608333333345</v>
      </c>
      <c r="K2442" s="127">
        <f>IF(ISNUMBER((Sheet1!T683+$F$11/10)*VLOOKUP($B2442,$H$13:$J$17,2,0)),(Sheet1!T683+$F$11/10)*VLOOKUP($B2442,$H$13:$J$17,2,0),"N/A")</f>
        <v>0.44571927777777792</v>
      </c>
    </row>
    <row r="2443" spans="2:11" x14ac:dyDescent="0.3">
      <c r="B2443" s="123" t="str">
        <f>Sheet1!M684</f>
        <v>MD</v>
      </c>
      <c r="C2443" s="124" t="str">
        <f>Sheet1!N684</f>
        <v>Gas</v>
      </c>
      <c r="D2443" s="125">
        <f>Sheet1!O684</f>
        <v>42521</v>
      </c>
      <c r="E2443" s="125" t="str">
        <f>Sheet1!P684</f>
        <v>BGE Gas ($/therm)</v>
      </c>
      <c r="F2443" s="124" t="str">
        <f>Sheet1!Q684</f>
        <v>25-75K</v>
      </c>
      <c r="G2443" s="126" t="s">
        <v>91</v>
      </c>
      <c r="H2443" s="127">
        <f>IF(ISNUMBER((Sheet1!R684+$F$11/10)*VLOOKUP($B2443,$H$13:$J$17,2,0)),(Sheet1!R684+$F$11/10)*VLOOKUP($B2443,$H$13:$J$17,2,0),"N/A")</f>
        <v>0.40235400000000004</v>
      </c>
      <c r="I2443" s="124" t="s">
        <v>91</v>
      </c>
      <c r="J2443" s="127">
        <f>IF(ISNUMBER((Sheet1!S684+$F$11/10)*VLOOKUP($B2443,$H$13:$J$17,2,0)),(Sheet1!S684+$F$11/10)*VLOOKUP($B2443,$H$13:$J$17,2,0),"N/A")</f>
        <v>0.41765608333333343</v>
      </c>
      <c r="K2443" s="127">
        <f>IF(ISNUMBER((Sheet1!T684+$F$11/10)*VLOOKUP($B2443,$H$13:$J$17,2,0)),(Sheet1!T684+$F$11/10)*VLOOKUP($B2443,$H$13:$J$17,2,0),"N/A")</f>
        <v>0.4257192777777779</v>
      </c>
    </row>
    <row r="2444" spans="2:11" x14ac:dyDescent="0.3">
      <c r="B2444" s="123" t="str">
        <f>Sheet1!M685</f>
        <v>MD</v>
      </c>
      <c r="C2444" s="124" t="str">
        <f>Sheet1!N685</f>
        <v>Gas</v>
      </c>
      <c r="D2444" s="125">
        <f>Sheet1!O685</f>
        <v>42521</v>
      </c>
      <c r="E2444" s="125" t="str">
        <f>Sheet1!P685</f>
        <v>BGE Gas ($/therm)</v>
      </c>
      <c r="F2444" s="124" t="str">
        <f>Sheet1!Q685</f>
        <v>75-125K</v>
      </c>
      <c r="G2444" s="126" t="s">
        <v>91</v>
      </c>
      <c r="H2444" s="127">
        <f>IF(ISNUMBER((Sheet1!R685+$F$11/10)*VLOOKUP($B2444,$H$13:$J$17,2,0)),(Sheet1!R685+$F$11/10)*VLOOKUP($B2444,$H$13:$J$17,2,0),"N/A")</f>
        <v>0.36735400000000001</v>
      </c>
      <c r="I2444" s="124" t="s">
        <v>91</v>
      </c>
      <c r="J2444" s="127">
        <f>IF(ISNUMBER((Sheet1!S685+$F$11/10)*VLOOKUP($B2444,$H$13:$J$17,2,0)),(Sheet1!S685+$F$11/10)*VLOOKUP($B2444,$H$13:$J$17,2,0),"N/A")</f>
        <v>0.38265608333333334</v>
      </c>
      <c r="K2444" s="127">
        <f>IF(ISNUMBER((Sheet1!T685+$F$11/10)*VLOOKUP($B2444,$H$13:$J$17,2,0)),(Sheet1!T685+$F$11/10)*VLOOKUP($B2444,$H$13:$J$17,2,0),"N/A")</f>
        <v>0.39071927777777782</v>
      </c>
    </row>
    <row r="2445" spans="2:11" x14ac:dyDescent="0.3">
      <c r="B2445" s="123" t="str">
        <f>Sheet1!M686</f>
        <v>MD</v>
      </c>
      <c r="C2445" s="124" t="str">
        <f>Sheet1!N686</f>
        <v>Gas</v>
      </c>
      <c r="D2445" s="125">
        <f>Sheet1!O686</f>
        <v>42521</v>
      </c>
      <c r="E2445" s="125" t="str">
        <f>Sheet1!P686</f>
        <v>BGE Gas ($/therm)</v>
      </c>
      <c r="F2445" s="124" t="str">
        <f>Sheet1!Q686</f>
        <v>125-500K</v>
      </c>
      <c r="G2445" s="126" t="s">
        <v>91</v>
      </c>
      <c r="H2445" s="127">
        <f>IF(ISNUMBER((Sheet1!R686+$F$11/10)*VLOOKUP($B2445,$H$13:$J$17,2,0)),(Sheet1!R686+$F$11/10)*VLOOKUP($B2445,$H$13:$J$17,2,0),"N/A")</f>
        <v>0.35735400000000006</v>
      </c>
      <c r="I2445" s="124" t="s">
        <v>91</v>
      </c>
      <c r="J2445" s="127">
        <f>IF(ISNUMBER((Sheet1!S686+$F$11/10)*VLOOKUP($B2445,$H$13:$J$17,2,0)),(Sheet1!S686+$F$11/10)*VLOOKUP($B2445,$H$13:$J$17,2,0),"N/A")</f>
        <v>0.37265608333333339</v>
      </c>
      <c r="K2445" s="127">
        <f>IF(ISNUMBER((Sheet1!T686+$F$11/10)*VLOOKUP($B2445,$H$13:$J$17,2,0)),(Sheet1!T686+$F$11/10)*VLOOKUP($B2445,$H$13:$J$17,2,0),"N/A")</f>
        <v>0.38071927777777786</v>
      </c>
    </row>
    <row r="2446" spans="2:11" x14ac:dyDescent="0.3">
      <c r="B2446" s="123" t="str">
        <f>Sheet1!M687</f>
        <v>MD</v>
      </c>
      <c r="C2446" s="124" t="str">
        <f>Sheet1!N687</f>
        <v>Gas</v>
      </c>
      <c r="D2446" s="125">
        <f>Sheet1!O687</f>
        <v>42521</v>
      </c>
      <c r="E2446" s="125" t="str">
        <f>Sheet1!P687</f>
        <v>BGE Gas ($/therm)</v>
      </c>
      <c r="F2446" s="124" t="str">
        <f>Sheet1!Q687</f>
        <v>500K+</v>
      </c>
      <c r="G2446" s="126" t="s">
        <v>91</v>
      </c>
      <c r="H2446" s="127">
        <f>IF(ISNUMBER((Sheet1!R687+$F$11/10)*VLOOKUP($B2446,$H$13:$J$17,2,0)),(Sheet1!R687+$F$11/10)*VLOOKUP($B2446,$H$13:$J$17,2,0),"N/A")</f>
        <v>0.34235400000000005</v>
      </c>
      <c r="I2446" s="124" t="s">
        <v>91</v>
      </c>
      <c r="J2446" s="127">
        <f>IF(ISNUMBER((Sheet1!S687+$F$11/10)*VLOOKUP($B2446,$H$13:$J$17,2,0)),(Sheet1!S687+$F$11/10)*VLOOKUP($B2446,$H$13:$J$17,2,0),"N/A")</f>
        <v>0.35765608333333343</v>
      </c>
      <c r="K2446" s="127">
        <f>IF(ISNUMBER((Sheet1!T687+$F$11/10)*VLOOKUP($B2446,$H$13:$J$17,2,0)),(Sheet1!T687+$F$11/10)*VLOOKUP($B2446,$H$13:$J$17,2,0),"N/A")</f>
        <v>0.36571927777777791</v>
      </c>
    </row>
    <row r="2447" spans="2:11" x14ac:dyDescent="0.3">
      <c r="B2447" s="123" t="str">
        <f>Sheet1!M688</f>
        <v>MD</v>
      </c>
      <c r="C2447" s="124" t="str">
        <f>Sheet1!N688</f>
        <v>Gas</v>
      </c>
      <c r="D2447" s="125">
        <f>Sheet1!O688</f>
        <v>42521</v>
      </c>
      <c r="E2447" s="125" t="str">
        <f>Sheet1!P688</f>
        <v>WGL ($/therm)</v>
      </c>
      <c r="F2447" s="124" t="str">
        <f>Sheet1!Q688</f>
        <v>0-25K</v>
      </c>
      <c r="G2447" s="126" t="s">
        <v>91</v>
      </c>
      <c r="H2447" s="127">
        <f>IF(ISNUMBER((Sheet1!R688+$F$11/10)*VLOOKUP($B2447,$H$13:$J$17,2,0)),(Sheet1!R688+$F$11/10)*VLOOKUP($B2447,$H$13:$J$17,2,0),"N/A")</f>
        <v>0.43658212499999999</v>
      </c>
      <c r="I2447" s="124" t="s">
        <v>91</v>
      </c>
      <c r="J2447" s="127">
        <f>IF(ISNUMBER((Sheet1!S688+$F$11/10)*VLOOKUP($B2447,$H$13:$J$17,2,0)),(Sheet1!S688+$F$11/10)*VLOOKUP($B2447,$H$13:$J$17,2,0),"N/A")</f>
        <v>0.45049556250000011</v>
      </c>
      <c r="K2447" s="127">
        <f>IF(ISNUMBER((Sheet1!T688+$F$11/10)*VLOOKUP($B2447,$H$13:$J$17,2,0)),(Sheet1!T688+$F$11/10)*VLOOKUP($B2447,$H$13:$J$17,2,0),"N/A")</f>
        <v>0.45558670833333342</v>
      </c>
    </row>
    <row r="2448" spans="2:11" x14ac:dyDescent="0.3">
      <c r="B2448" s="123" t="str">
        <f>Sheet1!M689</f>
        <v>MD</v>
      </c>
      <c r="C2448" s="124" t="str">
        <f>Sheet1!N689</f>
        <v>Gas</v>
      </c>
      <c r="D2448" s="125">
        <f>Sheet1!O689</f>
        <v>42521</v>
      </c>
      <c r="E2448" s="125" t="str">
        <f>Sheet1!P689</f>
        <v>WGL ($/therm)</v>
      </c>
      <c r="F2448" s="124" t="str">
        <f>Sheet1!Q689</f>
        <v>25-75K</v>
      </c>
      <c r="G2448" s="126" t="s">
        <v>91</v>
      </c>
      <c r="H2448" s="127">
        <f>IF(ISNUMBER((Sheet1!R689+$F$11/10)*VLOOKUP($B2448,$H$13:$J$17,2,0)),(Sheet1!R689+$F$11/10)*VLOOKUP($B2448,$H$13:$J$17,2,0),"N/A")</f>
        <v>0.41658212499999997</v>
      </c>
      <c r="I2448" s="124" t="s">
        <v>91</v>
      </c>
      <c r="J2448" s="127">
        <f>IF(ISNUMBER((Sheet1!S689+$F$11/10)*VLOOKUP($B2448,$H$13:$J$17,2,0)),(Sheet1!S689+$F$11/10)*VLOOKUP($B2448,$H$13:$J$17,2,0),"N/A")</f>
        <v>0.4304955625000001</v>
      </c>
      <c r="K2448" s="127">
        <f>IF(ISNUMBER((Sheet1!T689+$F$11/10)*VLOOKUP($B2448,$H$13:$J$17,2,0)),(Sheet1!T689+$F$11/10)*VLOOKUP($B2448,$H$13:$J$17,2,0),"N/A")</f>
        <v>0.43558670833333341</v>
      </c>
    </row>
    <row r="2449" spans="2:11" x14ac:dyDescent="0.3">
      <c r="B2449" s="123" t="str">
        <f>Sheet1!M690</f>
        <v>MD</v>
      </c>
      <c r="C2449" s="124" t="str">
        <f>Sheet1!N690</f>
        <v>Gas</v>
      </c>
      <c r="D2449" s="125">
        <f>Sheet1!O690</f>
        <v>42521</v>
      </c>
      <c r="E2449" s="125" t="str">
        <f>Sheet1!P690</f>
        <v>WGL ($/therm)</v>
      </c>
      <c r="F2449" s="124" t="str">
        <f>Sheet1!Q690</f>
        <v>75-125K</v>
      </c>
      <c r="G2449" s="126" t="s">
        <v>91</v>
      </c>
      <c r="H2449" s="127">
        <f>IF(ISNUMBER((Sheet1!R690+$F$11/10)*VLOOKUP($B2449,$H$13:$J$17,2,0)),(Sheet1!R690+$F$11/10)*VLOOKUP($B2449,$H$13:$J$17,2,0),"N/A")</f>
        <v>0.38158212499999999</v>
      </c>
      <c r="I2449" s="124" t="s">
        <v>91</v>
      </c>
      <c r="J2449" s="127">
        <f>IF(ISNUMBER((Sheet1!S690+$F$11/10)*VLOOKUP($B2449,$H$13:$J$17,2,0)),(Sheet1!S690+$F$11/10)*VLOOKUP($B2449,$H$13:$J$17,2,0),"N/A")</f>
        <v>0.39549556250000012</v>
      </c>
      <c r="K2449" s="127">
        <f>IF(ISNUMBER((Sheet1!T690+$F$11/10)*VLOOKUP($B2449,$H$13:$J$17,2,0)),(Sheet1!T690+$F$11/10)*VLOOKUP($B2449,$H$13:$J$17,2,0),"N/A")</f>
        <v>0.40058670833333332</v>
      </c>
    </row>
    <row r="2450" spans="2:11" x14ac:dyDescent="0.3">
      <c r="B2450" s="123" t="str">
        <f>Sheet1!M691</f>
        <v>MD</v>
      </c>
      <c r="C2450" s="124" t="str">
        <f>Sheet1!N691</f>
        <v>Gas</v>
      </c>
      <c r="D2450" s="125">
        <f>Sheet1!O691</f>
        <v>42521</v>
      </c>
      <c r="E2450" s="125" t="str">
        <f>Sheet1!P691</f>
        <v>WGL ($/therm)</v>
      </c>
      <c r="F2450" s="124" t="str">
        <f>Sheet1!Q691</f>
        <v>125-500K</v>
      </c>
      <c r="G2450" s="126" t="s">
        <v>91</v>
      </c>
      <c r="H2450" s="127">
        <f>IF(ISNUMBER((Sheet1!R691+$F$11/10)*VLOOKUP($B2450,$H$13:$J$17,2,0)),(Sheet1!R691+$F$11/10)*VLOOKUP($B2450,$H$13:$J$17,2,0),"N/A")</f>
        <v>0.37158212499999999</v>
      </c>
      <c r="I2450" s="124" t="s">
        <v>91</v>
      </c>
      <c r="J2450" s="127">
        <f>IF(ISNUMBER((Sheet1!S691+$F$11/10)*VLOOKUP($B2450,$H$13:$J$17,2,0)),(Sheet1!S691+$F$11/10)*VLOOKUP($B2450,$H$13:$J$17,2,0),"N/A")</f>
        <v>0.38549556250000011</v>
      </c>
      <c r="K2450" s="127">
        <f>IF(ISNUMBER((Sheet1!T691+$F$11/10)*VLOOKUP($B2450,$H$13:$J$17,2,0)),(Sheet1!T691+$F$11/10)*VLOOKUP($B2450,$H$13:$J$17,2,0),"N/A")</f>
        <v>0.39058670833333337</v>
      </c>
    </row>
    <row r="2451" spans="2:11" x14ac:dyDescent="0.3">
      <c r="B2451" s="123" t="str">
        <f>Sheet1!M692</f>
        <v>MD</v>
      </c>
      <c r="C2451" s="124" t="str">
        <f>Sheet1!N692</f>
        <v>Gas</v>
      </c>
      <c r="D2451" s="125">
        <f>Sheet1!O692</f>
        <v>42521</v>
      </c>
      <c r="E2451" s="125" t="str">
        <f>Sheet1!P692</f>
        <v>WGL ($/therm)</v>
      </c>
      <c r="F2451" s="124" t="str">
        <f>Sheet1!Q692</f>
        <v>500K+</v>
      </c>
      <c r="G2451" s="126" t="s">
        <v>91</v>
      </c>
      <c r="H2451" s="127">
        <f>IF(ISNUMBER((Sheet1!R692+$F$11/10)*VLOOKUP($B2451,$H$13:$J$17,2,0)),(Sheet1!R692+$F$11/10)*VLOOKUP($B2451,$H$13:$J$17,2,0),"N/A")</f>
        <v>0.35658212499999997</v>
      </c>
      <c r="I2451" s="124" t="s">
        <v>91</v>
      </c>
      <c r="J2451" s="127">
        <f>IF(ISNUMBER((Sheet1!S692+$F$11/10)*VLOOKUP($B2451,$H$13:$J$17,2,0)),(Sheet1!S692+$F$11/10)*VLOOKUP($B2451,$H$13:$J$17,2,0),"N/A")</f>
        <v>0.3704955625000001</v>
      </c>
      <c r="K2451" s="127">
        <f>IF(ISNUMBER((Sheet1!T692+$F$11/10)*VLOOKUP($B2451,$H$13:$J$17,2,0)),(Sheet1!T692+$F$11/10)*VLOOKUP($B2451,$H$13:$J$17,2,0),"N/A")</f>
        <v>0.37558670833333341</v>
      </c>
    </row>
    <row r="2452" spans="2:11" x14ac:dyDescent="0.3">
      <c r="B2452" s="123" t="str">
        <f>Sheet1!M693</f>
        <v>MD</v>
      </c>
      <c r="C2452" s="124" t="str">
        <f>Sheet1!N693</f>
        <v>Gas</v>
      </c>
      <c r="D2452" s="125">
        <f>Sheet1!O693</f>
        <v>42551</v>
      </c>
      <c r="E2452" s="125" t="str">
        <f>Sheet1!P693</f>
        <v>BGE Gas ($/therm)</v>
      </c>
      <c r="F2452" s="124" t="str">
        <f>Sheet1!Q693</f>
        <v>0-25K</v>
      </c>
      <c r="G2452" s="126" t="s">
        <v>91</v>
      </c>
      <c r="H2452" s="127">
        <f>IF(ISNUMBER((Sheet1!R693+$F$11/10)*VLOOKUP($B2452,$H$13:$J$17,2,0)),(Sheet1!R693+$F$11/10)*VLOOKUP($B2452,$H$13:$J$17,2,0),"N/A")</f>
        <v>0.42611650000000001</v>
      </c>
      <c r="I2452" s="124" t="s">
        <v>91</v>
      </c>
      <c r="J2452" s="127">
        <f>IF(ISNUMBER((Sheet1!S693+$F$11/10)*VLOOKUP($B2452,$H$13:$J$17,2,0)),(Sheet1!S693+$F$11/10)*VLOOKUP($B2452,$H$13:$J$17,2,0),"N/A")</f>
        <v>0.4402498333333334</v>
      </c>
      <c r="K2452" s="127">
        <f>IF(ISNUMBER((Sheet1!T693+$F$11/10)*VLOOKUP($B2452,$H$13:$J$17,2,0)),(Sheet1!T693+$F$11/10)*VLOOKUP($B2452,$H$13:$J$17,2,0),"N/A")</f>
        <v>0.44771788888888897</v>
      </c>
    </row>
    <row r="2453" spans="2:11" x14ac:dyDescent="0.3">
      <c r="B2453" s="123" t="str">
        <f>Sheet1!M694</f>
        <v>MD</v>
      </c>
      <c r="C2453" s="124" t="str">
        <f>Sheet1!N694</f>
        <v>Gas</v>
      </c>
      <c r="D2453" s="125">
        <f>Sheet1!O694</f>
        <v>42551</v>
      </c>
      <c r="E2453" s="125" t="str">
        <f>Sheet1!P694</f>
        <v>BGE Gas ($/therm)</v>
      </c>
      <c r="F2453" s="124" t="str">
        <f>Sheet1!Q694</f>
        <v>25-75K</v>
      </c>
      <c r="G2453" s="126" t="s">
        <v>91</v>
      </c>
      <c r="H2453" s="127">
        <f>IF(ISNUMBER((Sheet1!R694+$F$11/10)*VLOOKUP($B2453,$H$13:$J$17,2,0)),(Sheet1!R694+$F$11/10)*VLOOKUP($B2453,$H$13:$J$17,2,0),"N/A")</f>
        <v>0.40611649999999999</v>
      </c>
      <c r="I2453" s="124" t="s">
        <v>91</v>
      </c>
      <c r="J2453" s="127">
        <f>IF(ISNUMBER((Sheet1!S694+$F$11/10)*VLOOKUP($B2453,$H$13:$J$17,2,0)),(Sheet1!S694+$F$11/10)*VLOOKUP($B2453,$H$13:$J$17,2,0),"N/A")</f>
        <v>0.42024983333333338</v>
      </c>
      <c r="K2453" s="127">
        <f>IF(ISNUMBER((Sheet1!T694+$F$11/10)*VLOOKUP($B2453,$H$13:$J$17,2,0)),(Sheet1!T694+$F$11/10)*VLOOKUP($B2453,$H$13:$J$17,2,0),"N/A")</f>
        <v>0.42771788888888895</v>
      </c>
    </row>
    <row r="2454" spans="2:11" x14ac:dyDescent="0.3">
      <c r="B2454" s="123" t="str">
        <f>Sheet1!M695</f>
        <v>MD</v>
      </c>
      <c r="C2454" s="124" t="str">
        <f>Sheet1!N695</f>
        <v>Gas</v>
      </c>
      <c r="D2454" s="125">
        <f>Sheet1!O695</f>
        <v>42551</v>
      </c>
      <c r="E2454" s="125" t="str">
        <f>Sheet1!P695</f>
        <v>BGE Gas ($/therm)</v>
      </c>
      <c r="F2454" s="124" t="str">
        <f>Sheet1!Q695</f>
        <v>75-125K</v>
      </c>
      <c r="G2454" s="126" t="s">
        <v>91</v>
      </c>
      <c r="H2454" s="127">
        <f>IF(ISNUMBER((Sheet1!R695+$F$11/10)*VLOOKUP($B2454,$H$13:$J$17,2,0)),(Sheet1!R695+$F$11/10)*VLOOKUP($B2454,$H$13:$J$17,2,0),"N/A")</f>
        <v>0.37111650000000002</v>
      </c>
      <c r="I2454" s="124" t="s">
        <v>91</v>
      </c>
      <c r="J2454" s="127">
        <f>IF(ISNUMBER((Sheet1!S695+$F$11/10)*VLOOKUP($B2454,$H$13:$J$17,2,0)),(Sheet1!S695+$F$11/10)*VLOOKUP($B2454,$H$13:$J$17,2,0),"N/A")</f>
        <v>0.3852498333333334</v>
      </c>
      <c r="K2454" s="127">
        <f>IF(ISNUMBER((Sheet1!T695+$F$11/10)*VLOOKUP($B2454,$H$13:$J$17,2,0)),(Sheet1!T695+$F$11/10)*VLOOKUP($B2454,$H$13:$J$17,2,0),"N/A")</f>
        <v>0.39271788888888892</v>
      </c>
    </row>
    <row r="2455" spans="2:11" x14ac:dyDescent="0.3">
      <c r="B2455" s="123" t="str">
        <f>Sheet1!M696</f>
        <v>MD</v>
      </c>
      <c r="C2455" s="124" t="str">
        <f>Sheet1!N696</f>
        <v>Gas</v>
      </c>
      <c r="D2455" s="125">
        <f>Sheet1!O696</f>
        <v>42551</v>
      </c>
      <c r="E2455" s="125" t="str">
        <f>Sheet1!P696</f>
        <v>BGE Gas ($/therm)</v>
      </c>
      <c r="F2455" s="124" t="str">
        <f>Sheet1!Q696</f>
        <v>125-500K</v>
      </c>
      <c r="G2455" s="126" t="s">
        <v>91</v>
      </c>
      <c r="H2455" s="127">
        <f>IF(ISNUMBER((Sheet1!R696+$F$11/10)*VLOOKUP($B2455,$H$13:$J$17,2,0)),(Sheet1!R696+$F$11/10)*VLOOKUP($B2455,$H$13:$J$17,2,0),"N/A")</f>
        <v>0.36111650000000001</v>
      </c>
      <c r="I2455" s="124" t="s">
        <v>91</v>
      </c>
      <c r="J2455" s="127">
        <f>IF(ISNUMBER((Sheet1!S696+$F$11/10)*VLOOKUP($B2455,$H$13:$J$17,2,0)),(Sheet1!S696+$F$11/10)*VLOOKUP($B2455,$H$13:$J$17,2,0),"N/A")</f>
        <v>0.37524983333333339</v>
      </c>
      <c r="K2455" s="127">
        <f>IF(ISNUMBER((Sheet1!T696+$F$11/10)*VLOOKUP($B2455,$H$13:$J$17,2,0)),(Sheet1!T696+$F$11/10)*VLOOKUP($B2455,$H$13:$J$17,2,0),"N/A")</f>
        <v>0.38271788888888897</v>
      </c>
    </row>
    <row r="2456" spans="2:11" x14ac:dyDescent="0.3">
      <c r="B2456" s="123" t="str">
        <f>Sheet1!M697</f>
        <v>MD</v>
      </c>
      <c r="C2456" s="124" t="str">
        <f>Sheet1!N697</f>
        <v>Gas</v>
      </c>
      <c r="D2456" s="125">
        <f>Sheet1!O697</f>
        <v>42551</v>
      </c>
      <c r="E2456" s="125" t="str">
        <f>Sheet1!P697</f>
        <v>BGE Gas ($/therm)</v>
      </c>
      <c r="F2456" s="124" t="str">
        <f>Sheet1!Q697</f>
        <v>500K+</v>
      </c>
      <c r="G2456" s="126" t="s">
        <v>91</v>
      </c>
      <c r="H2456" s="127">
        <f>IF(ISNUMBER((Sheet1!R697+$F$11/10)*VLOOKUP($B2456,$H$13:$J$17,2,0)),(Sheet1!R697+$F$11/10)*VLOOKUP($B2456,$H$13:$J$17,2,0),"N/A")</f>
        <v>0.34611650000000005</v>
      </c>
      <c r="I2456" s="124" t="s">
        <v>91</v>
      </c>
      <c r="J2456" s="127">
        <f>IF(ISNUMBER((Sheet1!S697+$F$11/10)*VLOOKUP($B2456,$H$13:$J$17,2,0)),(Sheet1!S697+$F$11/10)*VLOOKUP($B2456,$H$13:$J$17,2,0),"N/A")</f>
        <v>0.36024983333333338</v>
      </c>
      <c r="K2456" s="127">
        <f>IF(ISNUMBER((Sheet1!T697+$F$11/10)*VLOOKUP($B2456,$H$13:$J$17,2,0)),(Sheet1!T697+$F$11/10)*VLOOKUP($B2456,$H$13:$J$17,2,0),"N/A")</f>
        <v>0.36771788888888896</v>
      </c>
    </row>
    <row r="2457" spans="2:11" x14ac:dyDescent="0.3">
      <c r="B2457" s="123" t="str">
        <f>Sheet1!M698</f>
        <v>MD</v>
      </c>
      <c r="C2457" s="124" t="str">
        <f>Sheet1!N698</f>
        <v>Gas</v>
      </c>
      <c r="D2457" s="125">
        <f>Sheet1!O698</f>
        <v>42551</v>
      </c>
      <c r="E2457" s="125" t="str">
        <f>Sheet1!P698</f>
        <v>WGL ($/therm)</v>
      </c>
      <c r="F2457" s="124" t="str">
        <f>Sheet1!Q698</f>
        <v>0-25K</v>
      </c>
      <c r="G2457" s="126" t="s">
        <v>91</v>
      </c>
      <c r="H2457" s="127">
        <f>IF(ISNUMBER((Sheet1!R698+$F$11/10)*VLOOKUP($B2457,$H$13:$J$17,2,0)),(Sheet1!R698+$F$11/10)*VLOOKUP($B2457,$H$13:$J$17,2,0),"N/A")</f>
        <v>0.44044749999999999</v>
      </c>
      <c r="I2457" s="124" t="s">
        <v>91</v>
      </c>
      <c r="J2457" s="127">
        <f>IF(ISNUMBER((Sheet1!S698+$F$11/10)*VLOOKUP($B2457,$H$13:$J$17,2,0)),(Sheet1!S698+$F$11/10)*VLOOKUP($B2457,$H$13:$J$17,2,0),"N/A")</f>
        <v>0.45246862500000001</v>
      </c>
      <c r="K2457" s="127">
        <f>IF(ISNUMBER((Sheet1!T698+$F$11/10)*VLOOKUP($B2457,$H$13:$J$17,2,0)),(Sheet1!T698+$F$11/10)*VLOOKUP($B2457,$H$13:$J$17,2,0),"N/A")</f>
        <v>0.45700904166666667</v>
      </c>
    </row>
    <row r="2458" spans="2:11" x14ac:dyDescent="0.3">
      <c r="B2458" s="123" t="str">
        <f>Sheet1!M699</f>
        <v>MD</v>
      </c>
      <c r="C2458" s="124" t="str">
        <f>Sheet1!N699</f>
        <v>Gas</v>
      </c>
      <c r="D2458" s="125">
        <f>Sheet1!O699</f>
        <v>42551</v>
      </c>
      <c r="E2458" s="125" t="str">
        <f>Sheet1!P699</f>
        <v>WGL ($/therm)</v>
      </c>
      <c r="F2458" s="124" t="str">
        <f>Sheet1!Q699</f>
        <v>25-75K</v>
      </c>
      <c r="G2458" s="126" t="s">
        <v>91</v>
      </c>
      <c r="H2458" s="127">
        <f>IF(ISNUMBER((Sheet1!R699+$F$11/10)*VLOOKUP($B2458,$H$13:$J$17,2,0)),(Sheet1!R699+$F$11/10)*VLOOKUP($B2458,$H$13:$J$17,2,0),"N/A")</f>
        <v>0.42044749999999997</v>
      </c>
      <c r="I2458" s="124" t="s">
        <v>91</v>
      </c>
      <c r="J2458" s="127">
        <f>IF(ISNUMBER((Sheet1!S699+$F$11/10)*VLOOKUP($B2458,$H$13:$J$17,2,0)),(Sheet1!S699+$F$11/10)*VLOOKUP($B2458,$H$13:$J$17,2,0),"N/A")</f>
        <v>0.43246862500000011</v>
      </c>
      <c r="K2458" s="127">
        <f>IF(ISNUMBER((Sheet1!T699+$F$11/10)*VLOOKUP($B2458,$H$13:$J$17,2,0)),(Sheet1!T699+$F$11/10)*VLOOKUP($B2458,$H$13:$J$17,2,0),"N/A")</f>
        <v>0.43700904166666665</v>
      </c>
    </row>
    <row r="2459" spans="2:11" x14ac:dyDescent="0.3">
      <c r="B2459" s="123" t="str">
        <f>Sheet1!M700</f>
        <v>MD</v>
      </c>
      <c r="C2459" s="124" t="str">
        <f>Sheet1!N700</f>
        <v>Gas</v>
      </c>
      <c r="D2459" s="125">
        <f>Sheet1!O700</f>
        <v>42551</v>
      </c>
      <c r="E2459" s="125" t="str">
        <f>Sheet1!P700</f>
        <v>WGL ($/therm)</v>
      </c>
      <c r="F2459" s="124" t="str">
        <f>Sheet1!Q700</f>
        <v>75-125K</v>
      </c>
      <c r="G2459" s="126" t="s">
        <v>91</v>
      </c>
      <c r="H2459" s="127">
        <f>IF(ISNUMBER((Sheet1!R700+$F$11/10)*VLOOKUP($B2459,$H$13:$J$17,2,0)),(Sheet1!R700+$F$11/10)*VLOOKUP($B2459,$H$13:$J$17,2,0),"N/A")</f>
        <v>0.3854475</v>
      </c>
      <c r="I2459" s="124" t="s">
        <v>91</v>
      </c>
      <c r="J2459" s="127">
        <f>IF(ISNUMBER((Sheet1!S700+$F$11/10)*VLOOKUP($B2459,$H$13:$J$17,2,0)),(Sheet1!S700+$F$11/10)*VLOOKUP($B2459,$H$13:$J$17,2,0),"N/A")</f>
        <v>0.39746862500000002</v>
      </c>
      <c r="K2459" s="127">
        <f>IF(ISNUMBER((Sheet1!T700+$F$11/10)*VLOOKUP($B2459,$H$13:$J$17,2,0)),(Sheet1!T700+$F$11/10)*VLOOKUP($B2459,$H$13:$J$17,2,0),"N/A")</f>
        <v>0.40200904166666673</v>
      </c>
    </row>
    <row r="2460" spans="2:11" x14ac:dyDescent="0.3">
      <c r="B2460" s="123" t="str">
        <f>Sheet1!M701</f>
        <v>MD</v>
      </c>
      <c r="C2460" s="124" t="str">
        <f>Sheet1!N701</f>
        <v>Gas</v>
      </c>
      <c r="D2460" s="125">
        <f>Sheet1!O701</f>
        <v>42551</v>
      </c>
      <c r="E2460" s="125" t="str">
        <f>Sheet1!P701</f>
        <v>WGL ($/therm)</v>
      </c>
      <c r="F2460" s="124" t="str">
        <f>Sheet1!Q701</f>
        <v>125-500K</v>
      </c>
      <c r="G2460" s="126" t="s">
        <v>91</v>
      </c>
      <c r="H2460" s="127">
        <f>IF(ISNUMBER((Sheet1!R701+$F$11/10)*VLOOKUP($B2460,$H$13:$J$17,2,0)),(Sheet1!R701+$F$11/10)*VLOOKUP($B2460,$H$13:$J$17,2,0),"N/A")</f>
        <v>0.37544749999999999</v>
      </c>
      <c r="I2460" s="124" t="s">
        <v>91</v>
      </c>
      <c r="J2460" s="127">
        <f>IF(ISNUMBER((Sheet1!S701+$F$11/10)*VLOOKUP($B2460,$H$13:$J$17,2,0)),(Sheet1!S701+$F$11/10)*VLOOKUP($B2460,$H$13:$J$17,2,0),"N/A")</f>
        <v>0.38746862500000007</v>
      </c>
      <c r="K2460" s="127">
        <f>IF(ISNUMBER((Sheet1!T701+$F$11/10)*VLOOKUP($B2460,$H$13:$J$17,2,0)),(Sheet1!T701+$F$11/10)*VLOOKUP($B2460,$H$13:$J$17,2,0),"N/A")</f>
        <v>0.39200904166666672</v>
      </c>
    </row>
    <row r="2461" spans="2:11" x14ac:dyDescent="0.3">
      <c r="B2461" s="123" t="str">
        <f>Sheet1!M702</f>
        <v>MD</v>
      </c>
      <c r="C2461" s="124" t="str">
        <f>Sheet1!N702</f>
        <v>Gas</v>
      </c>
      <c r="D2461" s="125">
        <f>Sheet1!O702</f>
        <v>42551</v>
      </c>
      <c r="E2461" s="125" t="str">
        <f>Sheet1!P702</f>
        <v>WGL ($/therm)</v>
      </c>
      <c r="F2461" s="124" t="str">
        <f>Sheet1!Q702</f>
        <v>500K+</v>
      </c>
      <c r="G2461" s="126" t="s">
        <v>91</v>
      </c>
      <c r="H2461" s="127">
        <f>IF(ISNUMBER((Sheet1!R702+$F$11/10)*VLOOKUP($B2461,$H$13:$J$17,2,0)),(Sheet1!R702+$F$11/10)*VLOOKUP($B2461,$H$13:$J$17,2,0),"N/A")</f>
        <v>0.36044749999999998</v>
      </c>
      <c r="I2461" s="124" t="s">
        <v>91</v>
      </c>
      <c r="J2461" s="127">
        <f>IF(ISNUMBER((Sheet1!S702+$F$11/10)*VLOOKUP($B2461,$H$13:$J$17,2,0)),(Sheet1!S702+$F$11/10)*VLOOKUP($B2461,$H$13:$J$17,2,0),"N/A")</f>
        <v>0.37246862500000011</v>
      </c>
      <c r="K2461" s="127">
        <f>IF(ISNUMBER((Sheet1!T702+$F$11/10)*VLOOKUP($B2461,$H$13:$J$17,2,0)),(Sheet1!T702+$F$11/10)*VLOOKUP($B2461,$H$13:$J$17,2,0),"N/A")</f>
        <v>0.37700904166666671</v>
      </c>
    </row>
    <row r="2462" spans="2:11" x14ac:dyDescent="0.3">
      <c r="B2462" s="123" t="str">
        <f>Sheet1!M703</f>
        <v>MD</v>
      </c>
      <c r="C2462" s="124" t="str">
        <f>Sheet1!N703</f>
        <v>Gas</v>
      </c>
      <c r="D2462" s="125">
        <f>Sheet1!O703</f>
        <v>42582</v>
      </c>
      <c r="E2462" s="125" t="str">
        <f>Sheet1!P703</f>
        <v>BGE Gas ($/therm)</v>
      </c>
      <c r="F2462" s="124" t="str">
        <f>Sheet1!Q703</f>
        <v>0-25K</v>
      </c>
      <c r="G2462" s="126" t="s">
        <v>91</v>
      </c>
      <c r="H2462" s="127">
        <f>IF(ISNUMBER((Sheet1!R703+$F$11/10)*VLOOKUP($B2462,$H$13:$J$17,2,0)),(Sheet1!R703+$F$11/10)*VLOOKUP($B2462,$H$13:$J$17,2,0),"N/A")</f>
        <v>0.42944150000000009</v>
      </c>
      <c r="I2462" s="124" t="s">
        <v>91</v>
      </c>
      <c r="J2462" s="127">
        <f>IF(ISNUMBER((Sheet1!S703+$F$11/10)*VLOOKUP($B2462,$H$13:$J$17,2,0)),(Sheet1!S703+$F$11/10)*VLOOKUP($B2462,$H$13:$J$17,2,0),"N/A")</f>
        <v>0.44251441666666674</v>
      </c>
      <c r="K2462" s="127">
        <f>IF(ISNUMBER((Sheet1!T703+$F$11/10)*VLOOKUP($B2462,$H$13:$J$17,2,0)),(Sheet1!T703+$F$11/10)*VLOOKUP($B2462,$H$13:$J$17,2,0),"N/A")</f>
        <v>0.44954705555555563</v>
      </c>
    </row>
    <row r="2463" spans="2:11" x14ac:dyDescent="0.3">
      <c r="B2463" s="123" t="str">
        <f>Sheet1!M704</f>
        <v>MD</v>
      </c>
      <c r="C2463" s="124" t="str">
        <f>Sheet1!N704</f>
        <v>Gas</v>
      </c>
      <c r="D2463" s="125">
        <f>Sheet1!O704</f>
        <v>42582</v>
      </c>
      <c r="E2463" s="125" t="str">
        <f>Sheet1!P704</f>
        <v>BGE Gas ($/therm)</v>
      </c>
      <c r="F2463" s="124" t="str">
        <f>Sheet1!Q704</f>
        <v>25-75K</v>
      </c>
      <c r="G2463" s="126" t="s">
        <v>91</v>
      </c>
      <c r="H2463" s="127">
        <f>IF(ISNUMBER((Sheet1!R704+$F$11/10)*VLOOKUP($B2463,$H$13:$J$17,2,0)),(Sheet1!R704+$F$11/10)*VLOOKUP($B2463,$H$13:$J$17,2,0),"N/A")</f>
        <v>0.40944150000000007</v>
      </c>
      <c r="I2463" s="124" t="s">
        <v>91</v>
      </c>
      <c r="J2463" s="127">
        <f>IF(ISNUMBER((Sheet1!S704+$F$11/10)*VLOOKUP($B2463,$H$13:$J$17,2,0)),(Sheet1!S704+$F$11/10)*VLOOKUP($B2463,$H$13:$J$17,2,0),"N/A")</f>
        <v>0.42251441666666673</v>
      </c>
      <c r="K2463" s="127">
        <f>IF(ISNUMBER((Sheet1!T704+$F$11/10)*VLOOKUP($B2463,$H$13:$J$17,2,0)),(Sheet1!T704+$F$11/10)*VLOOKUP($B2463,$H$13:$J$17,2,0),"N/A")</f>
        <v>0.42954705555555561</v>
      </c>
    </row>
    <row r="2464" spans="2:11" x14ac:dyDescent="0.3">
      <c r="B2464" s="123" t="str">
        <f>Sheet1!M705</f>
        <v>MD</v>
      </c>
      <c r="C2464" s="124" t="str">
        <f>Sheet1!N705</f>
        <v>Gas</v>
      </c>
      <c r="D2464" s="125">
        <f>Sheet1!O705</f>
        <v>42582</v>
      </c>
      <c r="E2464" s="125" t="str">
        <f>Sheet1!P705</f>
        <v>BGE Gas ($/therm)</v>
      </c>
      <c r="F2464" s="124" t="str">
        <f>Sheet1!Q705</f>
        <v>75-125K</v>
      </c>
      <c r="G2464" s="126" t="s">
        <v>91</v>
      </c>
      <c r="H2464" s="127">
        <f>IF(ISNUMBER((Sheet1!R705+$F$11/10)*VLOOKUP($B2464,$H$13:$J$17,2,0)),(Sheet1!R705+$F$11/10)*VLOOKUP($B2464,$H$13:$J$17,2,0),"N/A")</f>
        <v>0.37444149999999998</v>
      </c>
      <c r="I2464" s="124" t="s">
        <v>91</v>
      </c>
      <c r="J2464" s="127">
        <f>IF(ISNUMBER((Sheet1!S705+$F$11/10)*VLOOKUP($B2464,$H$13:$J$17,2,0)),(Sheet1!S705+$F$11/10)*VLOOKUP($B2464,$H$13:$J$17,2,0),"N/A")</f>
        <v>0.38751441666666669</v>
      </c>
      <c r="K2464" s="127">
        <f>IF(ISNUMBER((Sheet1!T705+$F$11/10)*VLOOKUP($B2464,$H$13:$J$17,2,0)),(Sheet1!T705+$F$11/10)*VLOOKUP($B2464,$H$13:$J$17,2,0),"N/A")</f>
        <v>0.39454705555555558</v>
      </c>
    </row>
    <row r="2465" spans="2:11" x14ac:dyDescent="0.3">
      <c r="B2465" s="123" t="str">
        <f>Sheet1!M706</f>
        <v>MD</v>
      </c>
      <c r="C2465" s="124" t="str">
        <f>Sheet1!N706</f>
        <v>Gas</v>
      </c>
      <c r="D2465" s="125">
        <f>Sheet1!O706</f>
        <v>42582</v>
      </c>
      <c r="E2465" s="125" t="str">
        <f>Sheet1!P706</f>
        <v>BGE Gas ($/therm)</v>
      </c>
      <c r="F2465" s="124" t="str">
        <f>Sheet1!Q706</f>
        <v>125-500K</v>
      </c>
      <c r="G2465" s="126" t="s">
        <v>91</v>
      </c>
      <c r="H2465" s="127">
        <f>IF(ISNUMBER((Sheet1!R706+$F$11/10)*VLOOKUP($B2465,$H$13:$J$17,2,0)),(Sheet1!R706+$F$11/10)*VLOOKUP($B2465,$H$13:$J$17,2,0),"N/A")</f>
        <v>0.36444150000000003</v>
      </c>
      <c r="I2465" s="124" t="s">
        <v>91</v>
      </c>
      <c r="J2465" s="127">
        <f>IF(ISNUMBER((Sheet1!S706+$F$11/10)*VLOOKUP($B2465,$H$13:$J$17,2,0)),(Sheet1!S706+$F$11/10)*VLOOKUP($B2465,$H$13:$J$17,2,0),"N/A")</f>
        <v>0.37751441666666674</v>
      </c>
      <c r="K2465" s="127">
        <f>IF(ISNUMBER((Sheet1!T706+$F$11/10)*VLOOKUP($B2465,$H$13:$J$17,2,0)),(Sheet1!T706+$F$11/10)*VLOOKUP($B2465,$H$13:$J$17,2,0),"N/A")</f>
        <v>0.38454705555555557</v>
      </c>
    </row>
    <row r="2466" spans="2:11" x14ac:dyDescent="0.3">
      <c r="B2466" s="123" t="str">
        <f>Sheet1!M707</f>
        <v>MD</v>
      </c>
      <c r="C2466" s="124" t="str">
        <f>Sheet1!N707</f>
        <v>Gas</v>
      </c>
      <c r="D2466" s="125">
        <f>Sheet1!O707</f>
        <v>42582</v>
      </c>
      <c r="E2466" s="125" t="str">
        <f>Sheet1!P707</f>
        <v>BGE Gas ($/therm)</v>
      </c>
      <c r="F2466" s="124" t="str">
        <f>Sheet1!Q707</f>
        <v>500K+</v>
      </c>
      <c r="G2466" s="126" t="s">
        <v>91</v>
      </c>
      <c r="H2466" s="127">
        <f>IF(ISNUMBER((Sheet1!R707+$F$11/10)*VLOOKUP($B2466,$H$13:$J$17,2,0)),(Sheet1!R707+$F$11/10)*VLOOKUP($B2466,$H$13:$J$17,2,0),"N/A")</f>
        <v>0.34944150000000007</v>
      </c>
      <c r="I2466" s="124" t="s">
        <v>91</v>
      </c>
      <c r="J2466" s="127">
        <f>IF(ISNUMBER((Sheet1!S707+$F$11/10)*VLOOKUP($B2466,$H$13:$J$17,2,0)),(Sheet1!S707+$F$11/10)*VLOOKUP($B2466,$H$13:$J$17,2,0),"N/A")</f>
        <v>0.36251441666666673</v>
      </c>
      <c r="K2466" s="127">
        <f>IF(ISNUMBER((Sheet1!T707+$F$11/10)*VLOOKUP($B2466,$H$13:$J$17,2,0)),(Sheet1!T707+$F$11/10)*VLOOKUP($B2466,$H$13:$J$17,2,0),"N/A")</f>
        <v>0.36954705555555561</v>
      </c>
    </row>
    <row r="2467" spans="2:11" x14ac:dyDescent="0.3">
      <c r="B2467" s="123" t="str">
        <f>Sheet1!M708</f>
        <v>MD</v>
      </c>
      <c r="C2467" s="124" t="str">
        <f>Sheet1!N708</f>
        <v>Gas</v>
      </c>
      <c r="D2467" s="125">
        <f>Sheet1!O708</f>
        <v>42582</v>
      </c>
      <c r="E2467" s="125" t="str">
        <f>Sheet1!P708</f>
        <v>WGL ($/therm)</v>
      </c>
      <c r="F2467" s="124" t="str">
        <f>Sheet1!Q708</f>
        <v>0-25K</v>
      </c>
      <c r="G2467" s="126" t="s">
        <v>91</v>
      </c>
      <c r="H2467" s="127">
        <f>IF(ISNUMBER((Sheet1!R708+$F$11/10)*VLOOKUP($B2467,$H$13:$J$17,2,0)),(Sheet1!R708+$F$11/10)*VLOOKUP($B2467,$H$13:$J$17,2,0),"N/A")</f>
        <v>0.44410675000000011</v>
      </c>
      <c r="I2467" s="124" t="s">
        <v>91</v>
      </c>
      <c r="J2467" s="127">
        <f>IF(ISNUMBER((Sheet1!S708+$F$11/10)*VLOOKUP($B2467,$H$13:$J$17,2,0)),(Sheet1!S708+$F$11/10)*VLOOKUP($B2467,$H$13:$J$17,2,0),"N/A")</f>
        <v>0.45429718750000009</v>
      </c>
      <c r="K2467" s="127">
        <f>IF(ISNUMBER((Sheet1!T708+$F$11/10)*VLOOKUP($B2467,$H$13:$J$17,2,0)),(Sheet1!T708+$F$11/10)*VLOOKUP($B2467,$H$13:$J$17,2,0),"N/A")</f>
        <v>0.45838604166666669</v>
      </c>
    </row>
    <row r="2468" spans="2:11" x14ac:dyDescent="0.3">
      <c r="B2468" s="123" t="str">
        <f>Sheet1!M709</f>
        <v>MD</v>
      </c>
      <c r="C2468" s="124" t="str">
        <f>Sheet1!N709</f>
        <v>Gas</v>
      </c>
      <c r="D2468" s="125">
        <f>Sheet1!O709</f>
        <v>42582</v>
      </c>
      <c r="E2468" s="125" t="str">
        <f>Sheet1!P709</f>
        <v>WGL ($/therm)</v>
      </c>
      <c r="F2468" s="124" t="str">
        <f>Sheet1!Q709</f>
        <v>25-75K</v>
      </c>
      <c r="G2468" s="126" t="s">
        <v>91</v>
      </c>
      <c r="H2468" s="127">
        <f>IF(ISNUMBER((Sheet1!R709+$F$11/10)*VLOOKUP($B2468,$H$13:$J$17,2,0)),(Sheet1!R709+$F$11/10)*VLOOKUP($B2468,$H$13:$J$17,2,0),"N/A")</f>
        <v>0.42410675000000009</v>
      </c>
      <c r="I2468" s="124" t="s">
        <v>91</v>
      </c>
      <c r="J2468" s="127">
        <f>IF(ISNUMBER((Sheet1!S709+$F$11/10)*VLOOKUP($B2468,$H$13:$J$17,2,0)),(Sheet1!S709+$F$11/10)*VLOOKUP($B2468,$H$13:$J$17,2,0),"N/A")</f>
        <v>0.43429718750000018</v>
      </c>
      <c r="K2468" s="127">
        <f>IF(ISNUMBER((Sheet1!T709+$F$11/10)*VLOOKUP($B2468,$H$13:$J$17,2,0)),(Sheet1!T709+$F$11/10)*VLOOKUP($B2468,$H$13:$J$17,2,0),"N/A")</f>
        <v>0.43838604166666667</v>
      </c>
    </row>
    <row r="2469" spans="2:11" x14ac:dyDescent="0.3">
      <c r="B2469" s="123" t="str">
        <f>Sheet1!M710</f>
        <v>MD</v>
      </c>
      <c r="C2469" s="124" t="str">
        <f>Sheet1!N710</f>
        <v>Gas</v>
      </c>
      <c r="D2469" s="125">
        <f>Sheet1!O710</f>
        <v>42582</v>
      </c>
      <c r="E2469" s="125" t="str">
        <f>Sheet1!P710</f>
        <v>WGL ($/therm)</v>
      </c>
      <c r="F2469" s="124" t="str">
        <f>Sheet1!Q710</f>
        <v>75-125K</v>
      </c>
      <c r="G2469" s="126" t="s">
        <v>91</v>
      </c>
      <c r="H2469" s="127">
        <f>IF(ISNUMBER((Sheet1!R710+$F$11/10)*VLOOKUP($B2469,$H$13:$J$17,2,0)),(Sheet1!R710+$F$11/10)*VLOOKUP($B2469,$H$13:$J$17,2,0),"N/A")</f>
        <v>0.38910675</v>
      </c>
      <c r="I2469" s="124" t="s">
        <v>91</v>
      </c>
      <c r="J2469" s="127">
        <f>IF(ISNUMBER((Sheet1!S710+$F$11/10)*VLOOKUP($B2469,$H$13:$J$17,2,0)),(Sheet1!S710+$F$11/10)*VLOOKUP($B2469,$H$13:$J$17,2,0),"N/A")</f>
        <v>0.39929718750000009</v>
      </c>
      <c r="K2469" s="127">
        <f>IF(ISNUMBER((Sheet1!T710+$F$11/10)*VLOOKUP($B2469,$H$13:$J$17,2,0)),(Sheet1!T710+$F$11/10)*VLOOKUP($B2469,$H$13:$J$17,2,0),"N/A")</f>
        <v>0.40338604166666669</v>
      </c>
    </row>
    <row r="2470" spans="2:11" x14ac:dyDescent="0.3">
      <c r="B2470" s="123" t="str">
        <f>Sheet1!M711</f>
        <v>MD</v>
      </c>
      <c r="C2470" s="124" t="str">
        <f>Sheet1!N711</f>
        <v>Gas</v>
      </c>
      <c r="D2470" s="125">
        <f>Sheet1!O711</f>
        <v>42582</v>
      </c>
      <c r="E2470" s="125" t="str">
        <f>Sheet1!P711</f>
        <v>WGL ($/therm)</v>
      </c>
      <c r="F2470" s="124" t="str">
        <f>Sheet1!Q711</f>
        <v>125-500K</v>
      </c>
      <c r="G2470" s="126" t="s">
        <v>91</v>
      </c>
      <c r="H2470" s="127">
        <f>IF(ISNUMBER((Sheet1!R711+$F$11/10)*VLOOKUP($B2470,$H$13:$J$17,2,0)),(Sheet1!R711+$F$11/10)*VLOOKUP($B2470,$H$13:$J$17,2,0),"N/A")</f>
        <v>0.37910675000000005</v>
      </c>
      <c r="I2470" s="124" t="s">
        <v>91</v>
      </c>
      <c r="J2470" s="127">
        <f>IF(ISNUMBER((Sheet1!S711+$F$11/10)*VLOOKUP($B2470,$H$13:$J$17,2,0)),(Sheet1!S711+$F$11/10)*VLOOKUP($B2470,$H$13:$J$17,2,0),"N/A")</f>
        <v>0.38929718750000014</v>
      </c>
      <c r="K2470" s="127">
        <f>IF(ISNUMBER((Sheet1!T711+$F$11/10)*VLOOKUP($B2470,$H$13:$J$17,2,0)),(Sheet1!T711+$F$11/10)*VLOOKUP($B2470,$H$13:$J$17,2,0),"N/A")</f>
        <v>0.39338604166666669</v>
      </c>
    </row>
    <row r="2471" spans="2:11" x14ac:dyDescent="0.3">
      <c r="B2471" s="123" t="str">
        <f>Sheet1!M712</f>
        <v>MD</v>
      </c>
      <c r="C2471" s="124" t="str">
        <f>Sheet1!N712</f>
        <v>Gas</v>
      </c>
      <c r="D2471" s="125">
        <f>Sheet1!O712</f>
        <v>42582</v>
      </c>
      <c r="E2471" s="125" t="str">
        <f>Sheet1!P712</f>
        <v>WGL ($/therm)</v>
      </c>
      <c r="F2471" s="124" t="str">
        <f>Sheet1!Q712</f>
        <v>500K+</v>
      </c>
      <c r="G2471" s="126" t="s">
        <v>91</v>
      </c>
      <c r="H2471" s="127">
        <f>IF(ISNUMBER((Sheet1!R712+$F$11/10)*VLOOKUP($B2471,$H$13:$J$17,2,0)),(Sheet1!R712+$F$11/10)*VLOOKUP($B2471,$H$13:$J$17,2,0),"N/A")</f>
        <v>0.36410675000000003</v>
      </c>
      <c r="I2471" s="124" t="s">
        <v>91</v>
      </c>
      <c r="J2471" s="127">
        <f>IF(ISNUMBER((Sheet1!S712+$F$11/10)*VLOOKUP($B2471,$H$13:$J$17,2,0)),(Sheet1!S712+$F$11/10)*VLOOKUP($B2471,$H$13:$J$17,2,0),"N/A")</f>
        <v>0.37429718750000018</v>
      </c>
      <c r="K2471" s="127">
        <f>IF(ISNUMBER((Sheet1!T712+$F$11/10)*VLOOKUP($B2471,$H$13:$J$17,2,0)),(Sheet1!T712+$F$11/10)*VLOOKUP($B2471,$H$13:$J$17,2,0),"N/A")</f>
        <v>0.37838604166666673</v>
      </c>
    </row>
    <row r="2472" spans="2:11" x14ac:dyDescent="0.3">
      <c r="B2472" s="123" t="str">
        <f>Sheet1!M713</f>
        <v>MD</v>
      </c>
      <c r="C2472" s="124" t="str">
        <f>Sheet1!N713</f>
        <v>Gas</v>
      </c>
      <c r="D2472" s="125">
        <f>Sheet1!O713</f>
        <v>42613</v>
      </c>
      <c r="E2472" s="125" t="str">
        <f>Sheet1!P713</f>
        <v>BGE Gas ($/therm)</v>
      </c>
      <c r="F2472" s="124" t="str">
        <f>Sheet1!Q713</f>
        <v>0-25K</v>
      </c>
      <c r="G2472" s="126" t="s">
        <v>91</v>
      </c>
      <c r="H2472" s="127">
        <f>IF(ISNUMBER((Sheet1!R713+$F$11/10)*VLOOKUP($B2472,$H$13:$J$17,2,0)),(Sheet1!R713+$F$11/10)*VLOOKUP($B2472,$H$13:$J$17,2,0),"N/A")</f>
        <v>0.4335956666666666</v>
      </c>
      <c r="I2472" s="124" t="s">
        <v>91</v>
      </c>
      <c r="J2472" s="127">
        <f>IF(ISNUMBER((Sheet1!S713+$F$11/10)*VLOOKUP($B2472,$H$13:$J$17,2,0)),(Sheet1!S713+$F$11/10)*VLOOKUP($B2472,$H$13:$J$17,2,0),"N/A")</f>
        <v>0.44506650000000009</v>
      </c>
      <c r="K2472" s="127">
        <f>IF(ISNUMBER((Sheet1!T713+$F$11/10)*VLOOKUP($B2472,$H$13:$J$17,2,0)),(Sheet1!T713+$F$11/10)*VLOOKUP($B2472,$H$13:$J$17,2,0),"N/A")</f>
        <v>0.45156511111111114</v>
      </c>
    </row>
    <row r="2473" spans="2:11" x14ac:dyDescent="0.3">
      <c r="B2473" s="123" t="str">
        <f>Sheet1!M714</f>
        <v>MD</v>
      </c>
      <c r="C2473" s="124" t="str">
        <f>Sheet1!N714</f>
        <v>Gas</v>
      </c>
      <c r="D2473" s="125">
        <f>Sheet1!O714</f>
        <v>42613</v>
      </c>
      <c r="E2473" s="125" t="str">
        <f>Sheet1!P714</f>
        <v>BGE Gas ($/therm)</v>
      </c>
      <c r="F2473" s="124" t="str">
        <f>Sheet1!Q714</f>
        <v>25-75K</v>
      </c>
      <c r="G2473" s="126" t="s">
        <v>91</v>
      </c>
      <c r="H2473" s="127">
        <f>IF(ISNUMBER((Sheet1!R714+$F$11/10)*VLOOKUP($B2473,$H$13:$J$17,2,0)),(Sheet1!R714+$F$11/10)*VLOOKUP($B2473,$H$13:$J$17,2,0),"N/A")</f>
        <v>0.41359566666666669</v>
      </c>
      <c r="I2473" s="124" t="s">
        <v>91</v>
      </c>
      <c r="J2473" s="127">
        <f>IF(ISNUMBER((Sheet1!S714+$F$11/10)*VLOOKUP($B2473,$H$13:$J$17,2,0)),(Sheet1!S714+$F$11/10)*VLOOKUP($B2473,$H$13:$J$17,2,0),"N/A")</f>
        <v>0.42506650000000007</v>
      </c>
      <c r="K2473" s="127">
        <f>IF(ISNUMBER((Sheet1!T714+$F$11/10)*VLOOKUP($B2473,$H$13:$J$17,2,0)),(Sheet1!T714+$F$11/10)*VLOOKUP($B2473,$H$13:$J$17,2,0),"N/A")</f>
        <v>0.43156511111111123</v>
      </c>
    </row>
    <row r="2474" spans="2:11" x14ac:dyDescent="0.3">
      <c r="B2474" s="123" t="str">
        <f>Sheet1!M715</f>
        <v>MD</v>
      </c>
      <c r="C2474" s="124" t="str">
        <f>Sheet1!N715</f>
        <v>Gas</v>
      </c>
      <c r="D2474" s="125">
        <f>Sheet1!O715</f>
        <v>42613</v>
      </c>
      <c r="E2474" s="125" t="str">
        <f>Sheet1!P715</f>
        <v>BGE Gas ($/therm)</v>
      </c>
      <c r="F2474" s="124" t="str">
        <f>Sheet1!Q715</f>
        <v>75-125K</v>
      </c>
      <c r="G2474" s="126" t="s">
        <v>91</v>
      </c>
      <c r="H2474" s="127">
        <f>IF(ISNUMBER((Sheet1!R715+$F$11/10)*VLOOKUP($B2474,$H$13:$J$17,2,0)),(Sheet1!R715+$F$11/10)*VLOOKUP($B2474,$H$13:$J$17,2,0),"N/A")</f>
        <v>0.37859566666666666</v>
      </c>
      <c r="I2474" s="124" t="s">
        <v>91</v>
      </c>
      <c r="J2474" s="127">
        <f>IF(ISNUMBER((Sheet1!S715+$F$11/10)*VLOOKUP($B2474,$H$13:$J$17,2,0)),(Sheet1!S715+$F$11/10)*VLOOKUP($B2474,$H$13:$J$17,2,0),"N/A")</f>
        <v>0.39006650000000009</v>
      </c>
      <c r="K2474" s="127">
        <f>IF(ISNUMBER((Sheet1!T715+$F$11/10)*VLOOKUP($B2474,$H$13:$J$17,2,0)),(Sheet1!T715+$F$11/10)*VLOOKUP($B2474,$H$13:$J$17,2,0),"N/A")</f>
        <v>0.39656511111111115</v>
      </c>
    </row>
    <row r="2475" spans="2:11" x14ac:dyDescent="0.3">
      <c r="B2475" s="123" t="str">
        <f>Sheet1!M716</f>
        <v>MD</v>
      </c>
      <c r="C2475" s="124" t="str">
        <f>Sheet1!N716</f>
        <v>Gas</v>
      </c>
      <c r="D2475" s="125">
        <f>Sheet1!O716</f>
        <v>42613</v>
      </c>
      <c r="E2475" s="125" t="str">
        <f>Sheet1!P716</f>
        <v>BGE Gas ($/therm)</v>
      </c>
      <c r="F2475" s="124" t="str">
        <f>Sheet1!Q716</f>
        <v>125-500K</v>
      </c>
      <c r="G2475" s="126" t="s">
        <v>91</v>
      </c>
      <c r="H2475" s="127">
        <f>IF(ISNUMBER((Sheet1!R716+$F$11/10)*VLOOKUP($B2475,$H$13:$J$17,2,0)),(Sheet1!R716+$F$11/10)*VLOOKUP($B2475,$H$13:$J$17,2,0),"N/A")</f>
        <v>0.36859566666666665</v>
      </c>
      <c r="I2475" s="124" t="s">
        <v>91</v>
      </c>
      <c r="J2475" s="127">
        <f>IF(ISNUMBER((Sheet1!S716+$F$11/10)*VLOOKUP($B2475,$H$13:$J$17,2,0)),(Sheet1!S716+$F$11/10)*VLOOKUP($B2475,$H$13:$J$17,2,0),"N/A")</f>
        <v>0.38006650000000008</v>
      </c>
      <c r="K2475" s="127">
        <f>IF(ISNUMBER((Sheet1!T716+$F$11/10)*VLOOKUP($B2475,$H$13:$J$17,2,0)),(Sheet1!T716+$F$11/10)*VLOOKUP($B2475,$H$13:$J$17,2,0),"N/A")</f>
        <v>0.38656511111111119</v>
      </c>
    </row>
    <row r="2476" spans="2:11" x14ac:dyDescent="0.3">
      <c r="B2476" s="123" t="str">
        <f>Sheet1!M717</f>
        <v>MD</v>
      </c>
      <c r="C2476" s="124" t="str">
        <f>Sheet1!N717</f>
        <v>Gas</v>
      </c>
      <c r="D2476" s="125">
        <f>Sheet1!O717</f>
        <v>42613</v>
      </c>
      <c r="E2476" s="125" t="str">
        <f>Sheet1!P717</f>
        <v>BGE Gas ($/therm)</v>
      </c>
      <c r="F2476" s="124" t="str">
        <f>Sheet1!Q717</f>
        <v>500K+</v>
      </c>
      <c r="G2476" s="126" t="s">
        <v>91</v>
      </c>
      <c r="H2476" s="127">
        <f>IF(ISNUMBER((Sheet1!R717+$F$11/10)*VLOOKUP($B2476,$H$13:$J$17,2,0)),(Sheet1!R717+$F$11/10)*VLOOKUP($B2476,$H$13:$J$17,2,0),"N/A")</f>
        <v>0.3535956666666667</v>
      </c>
      <c r="I2476" s="124" t="s">
        <v>91</v>
      </c>
      <c r="J2476" s="127">
        <f>IF(ISNUMBER((Sheet1!S717+$F$11/10)*VLOOKUP($B2476,$H$13:$J$17,2,0)),(Sheet1!S717+$F$11/10)*VLOOKUP($B2476,$H$13:$J$17,2,0),"N/A")</f>
        <v>0.36506650000000007</v>
      </c>
      <c r="K2476" s="127">
        <f>IF(ISNUMBER((Sheet1!T717+$F$11/10)*VLOOKUP($B2476,$H$13:$J$17,2,0)),(Sheet1!T717+$F$11/10)*VLOOKUP($B2476,$H$13:$J$17,2,0),"N/A")</f>
        <v>0.37156511111111123</v>
      </c>
    </row>
    <row r="2477" spans="2:11" x14ac:dyDescent="0.3">
      <c r="B2477" s="123" t="str">
        <f>Sheet1!M718</f>
        <v>MD</v>
      </c>
      <c r="C2477" s="124" t="str">
        <f>Sheet1!N718</f>
        <v>Gas</v>
      </c>
      <c r="D2477" s="125">
        <f>Sheet1!O718</f>
        <v>42613</v>
      </c>
      <c r="E2477" s="125" t="str">
        <f>Sheet1!P718</f>
        <v>WGL ($/therm)</v>
      </c>
      <c r="F2477" s="124" t="str">
        <f>Sheet1!Q718</f>
        <v>0-25K</v>
      </c>
      <c r="G2477" s="126" t="s">
        <v>91</v>
      </c>
      <c r="H2477" s="127">
        <f>IF(ISNUMBER((Sheet1!R718+$F$11/10)*VLOOKUP($B2477,$H$13:$J$17,2,0)),(Sheet1!R718+$F$11/10)*VLOOKUP($B2477,$H$13:$J$17,2,0),"N/A")</f>
        <v>0.4476555000000001</v>
      </c>
      <c r="I2477" s="124" t="s">
        <v>91</v>
      </c>
      <c r="J2477" s="127">
        <f>IF(ISNUMBER((Sheet1!S718+$F$11/10)*VLOOKUP($B2477,$H$13:$J$17,2,0)),(Sheet1!S718+$F$11/10)*VLOOKUP($B2477,$H$13:$J$17,2,0),"N/A")</f>
        <v>0.45594725000000003</v>
      </c>
      <c r="K2477" s="127">
        <f>IF(ISNUMBER((Sheet1!T718+$F$11/10)*VLOOKUP($B2477,$H$13:$J$17,2,0)),(Sheet1!T718+$F$11/10)*VLOOKUP($B2477,$H$13:$J$17,2,0),"N/A")</f>
        <v>0.45964120833333333</v>
      </c>
    </row>
    <row r="2478" spans="2:11" x14ac:dyDescent="0.3">
      <c r="B2478" s="123" t="str">
        <f>Sheet1!M719</f>
        <v>MD</v>
      </c>
      <c r="C2478" s="124" t="str">
        <f>Sheet1!N719</f>
        <v>Gas</v>
      </c>
      <c r="D2478" s="125">
        <f>Sheet1!O719</f>
        <v>42613</v>
      </c>
      <c r="E2478" s="125" t="str">
        <f>Sheet1!P719</f>
        <v>WGL ($/therm)</v>
      </c>
      <c r="F2478" s="124" t="str">
        <f>Sheet1!Q719</f>
        <v>25-75K</v>
      </c>
      <c r="G2478" s="126" t="s">
        <v>91</v>
      </c>
      <c r="H2478" s="127">
        <f>IF(ISNUMBER((Sheet1!R719+$F$11/10)*VLOOKUP($B2478,$H$13:$J$17,2,0)),(Sheet1!R719+$F$11/10)*VLOOKUP($B2478,$H$13:$J$17,2,0),"N/A")</f>
        <v>0.42765550000000008</v>
      </c>
      <c r="I2478" s="124" t="s">
        <v>91</v>
      </c>
      <c r="J2478" s="127">
        <f>IF(ISNUMBER((Sheet1!S719+$F$11/10)*VLOOKUP($B2478,$H$13:$J$17,2,0)),(Sheet1!S719+$F$11/10)*VLOOKUP($B2478,$H$13:$J$17,2,0),"N/A")</f>
        <v>0.43594725000000006</v>
      </c>
      <c r="K2478" s="127">
        <f>IF(ISNUMBER((Sheet1!T719+$F$11/10)*VLOOKUP($B2478,$H$13:$J$17,2,0)),(Sheet1!T719+$F$11/10)*VLOOKUP($B2478,$H$13:$J$17,2,0),"N/A")</f>
        <v>0.43964120833333331</v>
      </c>
    </row>
    <row r="2479" spans="2:11" x14ac:dyDescent="0.3">
      <c r="B2479" s="123" t="str">
        <f>Sheet1!M720</f>
        <v>MD</v>
      </c>
      <c r="C2479" s="124" t="str">
        <f>Sheet1!N720</f>
        <v>Gas</v>
      </c>
      <c r="D2479" s="125">
        <f>Sheet1!O720</f>
        <v>42613</v>
      </c>
      <c r="E2479" s="125" t="str">
        <f>Sheet1!P720</f>
        <v>WGL ($/therm)</v>
      </c>
      <c r="F2479" s="124" t="str">
        <f>Sheet1!Q720</f>
        <v>75-125K</v>
      </c>
      <c r="G2479" s="126" t="s">
        <v>91</v>
      </c>
      <c r="H2479" s="127">
        <f>IF(ISNUMBER((Sheet1!R720+$F$11/10)*VLOOKUP($B2479,$H$13:$J$17,2,0)),(Sheet1!R720+$F$11/10)*VLOOKUP($B2479,$H$13:$J$17,2,0),"N/A")</f>
        <v>0.39265550000000005</v>
      </c>
      <c r="I2479" s="124" t="s">
        <v>91</v>
      </c>
      <c r="J2479" s="127">
        <f>IF(ISNUMBER((Sheet1!S720+$F$11/10)*VLOOKUP($B2479,$H$13:$J$17,2,0)),(Sheet1!S720+$F$11/10)*VLOOKUP($B2479,$H$13:$J$17,2,0),"N/A")</f>
        <v>0.40094725000000003</v>
      </c>
      <c r="K2479" s="127">
        <f>IF(ISNUMBER((Sheet1!T720+$F$11/10)*VLOOKUP($B2479,$H$13:$J$17,2,0)),(Sheet1!T720+$F$11/10)*VLOOKUP($B2479,$H$13:$J$17,2,0),"N/A")</f>
        <v>0.40464120833333334</v>
      </c>
    </row>
    <row r="2480" spans="2:11" x14ac:dyDescent="0.3">
      <c r="B2480" s="123" t="str">
        <f>Sheet1!M721</f>
        <v>MD</v>
      </c>
      <c r="C2480" s="124" t="str">
        <f>Sheet1!N721</f>
        <v>Gas</v>
      </c>
      <c r="D2480" s="125">
        <f>Sheet1!O721</f>
        <v>42613</v>
      </c>
      <c r="E2480" s="125" t="str">
        <f>Sheet1!P721</f>
        <v>WGL ($/therm)</v>
      </c>
      <c r="F2480" s="124" t="str">
        <f>Sheet1!Q721</f>
        <v>125-500K</v>
      </c>
      <c r="G2480" s="126" t="s">
        <v>91</v>
      </c>
      <c r="H2480" s="127">
        <f>IF(ISNUMBER((Sheet1!R721+$F$11/10)*VLOOKUP($B2480,$H$13:$J$17,2,0)),(Sheet1!R721+$F$11/10)*VLOOKUP($B2480,$H$13:$J$17,2,0),"N/A")</f>
        <v>0.38265550000000009</v>
      </c>
      <c r="I2480" s="124" t="s">
        <v>91</v>
      </c>
      <c r="J2480" s="127">
        <f>IF(ISNUMBER((Sheet1!S721+$F$11/10)*VLOOKUP($B2480,$H$13:$J$17,2,0)),(Sheet1!S721+$F$11/10)*VLOOKUP($B2480,$H$13:$J$17,2,0),"N/A")</f>
        <v>0.39094725000000008</v>
      </c>
      <c r="K2480" s="127">
        <f>IF(ISNUMBER((Sheet1!T721+$F$11/10)*VLOOKUP($B2480,$H$13:$J$17,2,0)),(Sheet1!T721+$F$11/10)*VLOOKUP($B2480,$H$13:$J$17,2,0),"N/A")</f>
        <v>0.39464120833333333</v>
      </c>
    </row>
    <row r="2481" spans="2:11" x14ac:dyDescent="0.3">
      <c r="B2481" s="123" t="str">
        <f>Sheet1!M722</f>
        <v>MD</v>
      </c>
      <c r="C2481" s="124" t="str">
        <f>Sheet1!N722</f>
        <v>Gas</v>
      </c>
      <c r="D2481" s="125">
        <f>Sheet1!O722</f>
        <v>42613</v>
      </c>
      <c r="E2481" s="125" t="str">
        <f>Sheet1!P722</f>
        <v>WGL ($/therm)</v>
      </c>
      <c r="F2481" s="124" t="str">
        <f>Sheet1!Q722</f>
        <v>500K+</v>
      </c>
      <c r="G2481" s="126" t="s">
        <v>91</v>
      </c>
      <c r="H2481" s="127">
        <f>IF(ISNUMBER((Sheet1!R722+$F$11/10)*VLOOKUP($B2481,$H$13:$J$17,2,0)),(Sheet1!R722+$F$11/10)*VLOOKUP($B2481,$H$13:$J$17,2,0),"N/A")</f>
        <v>0.36765550000000008</v>
      </c>
      <c r="I2481" s="124" t="s">
        <v>91</v>
      </c>
      <c r="J2481" s="127">
        <f>IF(ISNUMBER((Sheet1!S722+$F$11/10)*VLOOKUP($B2481,$H$13:$J$17,2,0)),(Sheet1!S722+$F$11/10)*VLOOKUP($B2481,$H$13:$J$17,2,0),"N/A")</f>
        <v>0.37594725000000007</v>
      </c>
      <c r="K2481" s="127">
        <f>IF(ISNUMBER((Sheet1!T722+$F$11/10)*VLOOKUP($B2481,$H$13:$J$17,2,0)),(Sheet1!T722+$F$11/10)*VLOOKUP($B2481,$H$13:$J$17,2,0),"N/A")</f>
        <v>0.37964120833333331</v>
      </c>
    </row>
    <row r="2482" spans="2:11" x14ac:dyDescent="0.3">
      <c r="B2482" s="123" t="str">
        <f>Sheet1!M723</f>
        <v>MD</v>
      </c>
      <c r="C2482" s="124" t="str">
        <f>Sheet1!N723</f>
        <v>Gas</v>
      </c>
      <c r="D2482" s="125">
        <f>Sheet1!O723</f>
        <v>42643</v>
      </c>
      <c r="E2482" s="125" t="str">
        <f>Sheet1!P723</f>
        <v>BGE Gas ($/therm)</v>
      </c>
      <c r="F2482" s="124" t="str">
        <f>Sheet1!Q723</f>
        <v>0-25K</v>
      </c>
      <c r="G2482" s="126" t="s">
        <v>91</v>
      </c>
      <c r="H2482" s="127">
        <f>IF(ISNUMBER((Sheet1!R723+$F$11/10)*VLOOKUP($B2482,$H$13:$J$17,2,0)),(Sheet1!R723+$F$11/10)*VLOOKUP($B2482,$H$13:$J$17,2,0),"N/A")</f>
        <v>0.43743733333333346</v>
      </c>
      <c r="I2482" s="124" t="s">
        <v>91</v>
      </c>
      <c r="J2482" s="127">
        <f>IF(ISNUMBER((Sheet1!S723+$F$11/10)*VLOOKUP($B2482,$H$13:$J$17,2,0)),(Sheet1!S723+$F$11/10)*VLOOKUP($B2482,$H$13:$J$17,2,0),"N/A")</f>
        <v>0.44759775000000007</v>
      </c>
      <c r="K2482" s="127" t="str">
        <f>IF(ISNUMBER((Sheet1!T723+$F$11/10)*VLOOKUP($B2482,$H$13:$J$17,2,0)),(Sheet1!T723+$F$11/10)*VLOOKUP($B2482,$H$13:$J$17,2,0),"N/A")</f>
        <v>N/A</v>
      </c>
    </row>
    <row r="2483" spans="2:11" x14ac:dyDescent="0.3">
      <c r="B2483" s="123" t="str">
        <f>Sheet1!M724</f>
        <v>MD</v>
      </c>
      <c r="C2483" s="124" t="str">
        <f>Sheet1!N724</f>
        <v>Gas</v>
      </c>
      <c r="D2483" s="125">
        <f>Sheet1!O724</f>
        <v>42643</v>
      </c>
      <c r="E2483" s="125" t="str">
        <f>Sheet1!P724</f>
        <v>BGE Gas ($/therm)</v>
      </c>
      <c r="F2483" s="124" t="str">
        <f>Sheet1!Q724</f>
        <v>25-75K</v>
      </c>
      <c r="G2483" s="126" t="s">
        <v>91</v>
      </c>
      <c r="H2483" s="127">
        <f>IF(ISNUMBER((Sheet1!R724+$F$11/10)*VLOOKUP($B2483,$H$13:$J$17,2,0)),(Sheet1!R724+$F$11/10)*VLOOKUP($B2483,$H$13:$J$17,2,0),"N/A")</f>
        <v>0.41743733333333344</v>
      </c>
      <c r="I2483" s="124" t="s">
        <v>91</v>
      </c>
      <c r="J2483" s="127">
        <f>IF(ISNUMBER((Sheet1!S724+$F$11/10)*VLOOKUP($B2483,$H$13:$J$17,2,0)),(Sheet1!S724+$F$11/10)*VLOOKUP($B2483,$H$13:$J$17,2,0),"N/A")</f>
        <v>0.42759775000000005</v>
      </c>
      <c r="K2483" s="127" t="str">
        <f>IF(ISNUMBER((Sheet1!T724+$F$11/10)*VLOOKUP($B2483,$H$13:$J$17,2,0)),(Sheet1!T724+$F$11/10)*VLOOKUP($B2483,$H$13:$J$17,2,0),"N/A")</f>
        <v>N/A</v>
      </c>
    </row>
    <row r="2484" spans="2:11" x14ac:dyDescent="0.3">
      <c r="B2484" s="123" t="str">
        <f>Sheet1!M725</f>
        <v>MD</v>
      </c>
      <c r="C2484" s="124" t="str">
        <f>Sheet1!N725</f>
        <v>Gas</v>
      </c>
      <c r="D2484" s="125">
        <f>Sheet1!O725</f>
        <v>42643</v>
      </c>
      <c r="E2484" s="125" t="str">
        <f>Sheet1!P725</f>
        <v>BGE Gas ($/therm)</v>
      </c>
      <c r="F2484" s="124" t="str">
        <f>Sheet1!Q725</f>
        <v>75-125K</v>
      </c>
      <c r="G2484" s="126" t="s">
        <v>91</v>
      </c>
      <c r="H2484" s="127">
        <f>IF(ISNUMBER((Sheet1!R725+$F$11/10)*VLOOKUP($B2484,$H$13:$J$17,2,0)),(Sheet1!R725+$F$11/10)*VLOOKUP($B2484,$H$13:$J$17,2,0),"N/A")</f>
        <v>0.38243733333333341</v>
      </c>
      <c r="I2484" s="124" t="s">
        <v>91</v>
      </c>
      <c r="J2484" s="127">
        <f>IF(ISNUMBER((Sheet1!S725+$F$11/10)*VLOOKUP($B2484,$H$13:$J$17,2,0)),(Sheet1!S725+$F$11/10)*VLOOKUP($B2484,$H$13:$J$17,2,0),"N/A")</f>
        <v>0.39259775000000008</v>
      </c>
      <c r="K2484" s="127" t="str">
        <f>IF(ISNUMBER((Sheet1!T725+$F$11/10)*VLOOKUP($B2484,$H$13:$J$17,2,0)),(Sheet1!T725+$F$11/10)*VLOOKUP($B2484,$H$13:$J$17,2,0),"N/A")</f>
        <v>N/A</v>
      </c>
    </row>
    <row r="2485" spans="2:11" x14ac:dyDescent="0.3">
      <c r="B2485" s="123" t="str">
        <f>Sheet1!M726</f>
        <v>MD</v>
      </c>
      <c r="C2485" s="124" t="str">
        <f>Sheet1!N726</f>
        <v>Gas</v>
      </c>
      <c r="D2485" s="125">
        <f>Sheet1!O726</f>
        <v>42643</v>
      </c>
      <c r="E2485" s="125" t="str">
        <f>Sheet1!P726</f>
        <v>BGE Gas ($/therm)</v>
      </c>
      <c r="F2485" s="124" t="str">
        <f>Sheet1!Q726</f>
        <v>125-500K</v>
      </c>
      <c r="G2485" s="126" t="s">
        <v>91</v>
      </c>
      <c r="H2485" s="127">
        <f>IF(ISNUMBER((Sheet1!R726+$F$11/10)*VLOOKUP($B2485,$H$13:$J$17,2,0)),(Sheet1!R726+$F$11/10)*VLOOKUP($B2485,$H$13:$J$17,2,0),"N/A")</f>
        <v>0.3724373333333334</v>
      </c>
      <c r="I2485" s="124" t="s">
        <v>91</v>
      </c>
      <c r="J2485" s="127">
        <f>IF(ISNUMBER((Sheet1!S726+$F$11/10)*VLOOKUP($B2485,$H$13:$J$17,2,0)),(Sheet1!S726+$F$11/10)*VLOOKUP($B2485,$H$13:$J$17,2,0),"N/A")</f>
        <v>0.38259775000000007</v>
      </c>
      <c r="K2485" s="127" t="str">
        <f>IF(ISNUMBER((Sheet1!T726+$F$11/10)*VLOOKUP($B2485,$H$13:$J$17,2,0)),(Sheet1!T726+$F$11/10)*VLOOKUP($B2485,$H$13:$J$17,2,0),"N/A")</f>
        <v>N/A</v>
      </c>
    </row>
    <row r="2486" spans="2:11" x14ac:dyDescent="0.3">
      <c r="B2486" s="123" t="str">
        <f>Sheet1!M727</f>
        <v>MD</v>
      </c>
      <c r="C2486" s="124" t="str">
        <f>Sheet1!N727</f>
        <v>Gas</v>
      </c>
      <c r="D2486" s="125">
        <f>Sheet1!O727</f>
        <v>42643</v>
      </c>
      <c r="E2486" s="125" t="str">
        <f>Sheet1!P727</f>
        <v>BGE Gas ($/therm)</v>
      </c>
      <c r="F2486" s="124" t="str">
        <f>Sheet1!Q727</f>
        <v>500K+</v>
      </c>
      <c r="G2486" s="126" t="s">
        <v>91</v>
      </c>
      <c r="H2486" s="127">
        <f>IF(ISNUMBER((Sheet1!R727+$F$11/10)*VLOOKUP($B2486,$H$13:$J$17,2,0)),(Sheet1!R727+$F$11/10)*VLOOKUP($B2486,$H$13:$J$17,2,0),"N/A")</f>
        <v>0.35743733333333344</v>
      </c>
      <c r="I2486" s="124" t="s">
        <v>91</v>
      </c>
      <c r="J2486" s="127">
        <f>IF(ISNUMBER((Sheet1!S727+$F$11/10)*VLOOKUP($B2486,$H$13:$J$17,2,0)),(Sheet1!S727+$F$11/10)*VLOOKUP($B2486,$H$13:$J$17,2,0),"N/A")</f>
        <v>0.36759775000000011</v>
      </c>
      <c r="K2486" s="127" t="str">
        <f>IF(ISNUMBER((Sheet1!T727+$F$11/10)*VLOOKUP($B2486,$H$13:$J$17,2,0)),(Sheet1!T727+$F$11/10)*VLOOKUP($B2486,$H$13:$J$17,2,0),"N/A")</f>
        <v>N/A</v>
      </c>
    </row>
    <row r="2487" spans="2:11" x14ac:dyDescent="0.3">
      <c r="B2487" s="123" t="str">
        <f>Sheet1!M728</f>
        <v>MD</v>
      </c>
      <c r="C2487" s="124" t="str">
        <f>Sheet1!N728</f>
        <v>Gas</v>
      </c>
      <c r="D2487" s="125">
        <f>Sheet1!O728</f>
        <v>42643</v>
      </c>
      <c r="E2487" s="125" t="str">
        <f>Sheet1!P728</f>
        <v>WGL ($/therm)</v>
      </c>
      <c r="F2487" s="124" t="str">
        <f>Sheet1!Q728</f>
        <v>0-25K</v>
      </c>
      <c r="G2487" s="126" t="s">
        <v>91</v>
      </c>
      <c r="H2487" s="127">
        <f>IF(ISNUMBER((Sheet1!R728+$F$11/10)*VLOOKUP($B2487,$H$13:$J$17,2,0)),(Sheet1!R728+$F$11/10)*VLOOKUP($B2487,$H$13:$J$17,2,0),"N/A")</f>
        <v>0.45093224999999998</v>
      </c>
      <c r="I2487" s="124" t="s">
        <v>91</v>
      </c>
      <c r="J2487" s="127">
        <f>IF(ISNUMBER((Sheet1!S728+$F$11/10)*VLOOKUP($B2487,$H$13:$J$17,2,0)),(Sheet1!S728+$F$11/10)*VLOOKUP($B2487,$H$13:$J$17,2,0),"N/A")</f>
        <v>0.45734231250000013</v>
      </c>
      <c r="K2487" s="127" t="str">
        <f>IF(ISNUMBER((Sheet1!T728+$F$11/10)*VLOOKUP($B2487,$H$13:$J$17,2,0)),(Sheet1!T728+$F$11/10)*VLOOKUP($B2487,$H$13:$J$17,2,0),"N/A")</f>
        <v>N/A</v>
      </c>
    </row>
    <row r="2488" spans="2:11" x14ac:dyDescent="0.3">
      <c r="B2488" s="123" t="str">
        <f>Sheet1!M729</f>
        <v>MD</v>
      </c>
      <c r="C2488" s="124" t="str">
        <f>Sheet1!N729</f>
        <v>Gas</v>
      </c>
      <c r="D2488" s="125">
        <f>Sheet1!O729</f>
        <v>42643</v>
      </c>
      <c r="E2488" s="125" t="str">
        <f>Sheet1!P729</f>
        <v>WGL ($/therm)</v>
      </c>
      <c r="F2488" s="124" t="str">
        <f>Sheet1!Q729</f>
        <v>25-75K</v>
      </c>
      <c r="G2488" s="126" t="s">
        <v>91</v>
      </c>
      <c r="H2488" s="127">
        <f>IF(ISNUMBER((Sheet1!R729+$F$11/10)*VLOOKUP($B2488,$H$13:$J$17,2,0)),(Sheet1!R729+$F$11/10)*VLOOKUP($B2488,$H$13:$J$17,2,0),"N/A")</f>
        <v>0.43093225000000002</v>
      </c>
      <c r="I2488" s="124" t="s">
        <v>91</v>
      </c>
      <c r="J2488" s="127">
        <f>IF(ISNUMBER((Sheet1!S729+$F$11/10)*VLOOKUP($B2488,$H$13:$J$17,2,0)),(Sheet1!S729+$F$11/10)*VLOOKUP($B2488,$H$13:$J$17,2,0),"N/A")</f>
        <v>0.43734231250000011</v>
      </c>
      <c r="K2488" s="127" t="str">
        <f>IF(ISNUMBER((Sheet1!T729+$F$11/10)*VLOOKUP($B2488,$H$13:$J$17,2,0)),(Sheet1!T729+$F$11/10)*VLOOKUP($B2488,$H$13:$J$17,2,0),"N/A")</f>
        <v>N/A</v>
      </c>
    </row>
    <row r="2489" spans="2:11" x14ac:dyDescent="0.3">
      <c r="B2489" s="123" t="str">
        <f>Sheet1!M730</f>
        <v>MD</v>
      </c>
      <c r="C2489" s="124" t="str">
        <f>Sheet1!N730</f>
        <v>Gas</v>
      </c>
      <c r="D2489" s="125">
        <f>Sheet1!O730</f>
        <v>42643</v>
      </c>
      <c r="E2489" s="125" t="str">
        <f>Sheet1!P730</f>
        <v>WGL ($/therm)</v>
      </c>
      <c r="F2489" s="124" t="str">
        <f>Sheet1!Q730</f>
        <v>75-125K</v>
      </c>
      <c r="G2489" s="126" t="s">
        <v>91</v>
      </c>
      <c r="H2489" s="127">
        <f>IF(ISNUMBER((Sheet1!R730+$F$11/10)*VLOOKUP($B2489,$H$13:$J$17,2,0)),(Sheet1!R730+$F$11/10)*VLOOKUP($B2489,$H$13:$J$17,2,0),"N/A")</f>
        <v>0.39593224999999999</v>
      </c>
      <c r="I2489" s="124" t="s">
        <v>91</v>
      </c>
      <c r="J2489" s="127">
        <f>IF(ISNUMBER((Sheet1!S730+$F$11/10)*VLOOKUP($B2489,$H$13:$J$17,2,0)),(Sheet1!S730+$F$11/10)*VLOOKUP($B2489,$H$13:$J$17,2,0),"N/A")</f>
        <v>0.40234231250000008</v>
      </c>
      <c r="K2489" s="127" t="str">
        <f>IF(ISNUMBER((Sheet1!T730+$F$11/10)*VLOOKUP($B2489,$H$13:$J$17,2,0)),(Sheet1!T730+$F$11/10)*VLOOKUP($B2489,$H$13:$J$17,2,0),"N/A")</f>
        <v>N/A</v>
      </c>
    </row>
    <row r="2490" spans="2:11" x14ac:dyDescent="0.3">
      <c r="B2490" s="123" t="str">
        <f>Sheet1!M731</f>
        <v>MD</v>
      </c>
      <c r="C2490" s="124" t="str">
        <f>Sheet1!N731</f>
        <v>Gas</v>
      </c>
      <c r="D2490" s="125">
        <f>Sheet1!O731</f>
        <v>42643</v>
      </c>
      <c r="E2490" s="125" t="str">
        <f>Sheet1!P731</f>
        <v>WGL ($/therm)</v>
      </c>
      <c r="F2490" s="124" t="str">
        <f>Sheet1!Q731</f>
        <v>125-500K</v>
      </c>
      <c r="G2490" s="126" t="s">
        <v>91</v>
      </c>
      <c r="H2490" s="127">
        <f>IF(ISNUMBER((Sheet1!R731+$F$11/10)*VLOOKUP($B2490,$H$13:$J$17,2,0)),(Sheet1!R731+$F$11/10)*VLOOKUP($B2490,$H$13:$J$17,2,0),"N/A")</f>
        <v>0.38593225000000003</v>
      </c>
      <c r="I2490" s="124" t="s">
        <v>91</v>
      </c>
      <c r="J2490" s="127">
        <f>IF(ISNUMBER((Sheet1!S731+$F$11/10)*VLOOKUP($B2490,$H$13:$J$17,2,0)),(Sheet1!S731+$F$11/10)*VLOOKUP($B2490,$H$13:$J$17,2,0),"N/A")</f>
        <v>0.39234231250000012</v>
      </c>
      <c r="K2490" s="127" t="str">
        <f>IF(ISNUMBER((Sheet1!T731+$F$11/10)*VLOOKUP($B2490,$H$13:$J$17,2,0)),(Sheet1!T731+$F$11/10)*VLOOKUP($B2490,$H$13:$J$17,2,0),"N/A")</f>
        <v>N/A</v>
      </c>
    </row>
    <row r="2491" spans="2:11" x14ac:dyDescent="0.3">
      <c r="B2491" s="123" t="str">
        <f>Sheet1!M732</f>
        <v>MD</v>
      </c>
      <c r="C2491" s="124" t="str">
        <f>Sheet1!N732</f>
        <v>Gas</v>
      </c>
      <c r="D2491" s="125">
        <f>Sheet1!O732</f>
        <v>42643</v>
      </c>
      <c r="E2491" s="125" t="str">
        <f>Sheet1!P732</f>
        <v>WGL ($/therm)</v>
      </c>
      <c r="F2491" s="124" t="str">
        <f>Sheet1!Q732</f>
        <v>500K+</v>
      </c>
      <c r="G2491" s="126" t="s">
        <v>91</v>
      </c>
      <c r="H2491" s="127">
        <f>IF(ISNUMBER((Sheet1!R732+$F$11/10)*VLOOKUP($B2491,$H$13:$J$17,2,0)),(Sheet1!R732+$F$11/10)*VLOOKUP($B2491,$H$13:$J$17,2,0),"N/A")</f>
        <v>0.37093225000000002</v>
      </c>
      <c r="I2491" s="124" t="s">
        <v>91</v>
      </c>
      <c r="J2491" s="127">
        <f>IF(ISNUMBER((Sheet1!S732+$F$11/10)*VLOOKUP($B2491,$H$13:$J$17,2,0)),(Sheet1!S732+$F$11/10)*VLOOKUP($B2491,$H$13:$J$17,2,0),"N/A")</f>
        <v>0.37734231250000011</v>
      </c>
      <c r="K2491" s="127" t="str">
        <f>IF(ISNUMBER((Sheet1!T732+$F$11/10)*VLOOKUP($B2491,$H$13:$J$17,2,0)),(Sheet1!T732+$F$11/10)*VLOOKUP($B2491,$H$13:$J$17,2,0),"N/A")</f>
        <v>N/A</v>
      </c>
    </row>
    <row r="2492" spans="2:11" x14ac:dyDescent="0.3">
      <c r="B2492" s="123" t="str">
        <f>Sheet1!M733</f>
        <v>MD</v>
      </c>
      <c r="C2492" s="124" t="str">
        <f>Sheet1!N733</f>
        <v>Gas</v>
      </c>
      <c r="D2492" s="125">
        <f>Sheet1!O733</f>
        <v>42674</v>
      </c>
      <c r="E2492" s="125" t="str">
        <f>Sheet1!P733</f>
        <v>BGE Gas ($/therm)</v>
      </c>
      <c r="F2492" s="124" t="str">
        <f>Sheet1!Q733</f>
        <v>0-25K</v>
      </c>
      <c r="G2492" s="126" t="s">
        <v>91</v>
      </c>
      <c r="H2492" s="127">
        <f>IF(ISNUMBER((Sheet1!R733+$F$11/10)*VLOOKUP($B2492,$H$13:$J$17,2,0)),(Sheet1!R733+$F$11/10)*VLOOKUP($B2492,$H$13:$J$17,2,0),"N/A")</f>
        <v>0.44010816666666663</v>
      </c>
      <c r="I2492" s="124" t="s">
        <v>91</v>
      </c>
      <c r="J2492" s="127">
        <f>IF(ISNUMBER((Sheet1!S733+$F$11/10)*VLOOKUP($B2492,$H$13:$J$17,2,0)),(Sheet1!S733+$F$11/10)*VLOOKUP($B2492,$H$13:$J$17,2,0),"N/A")</f>
        <v>0.44965816666666675</v>
      </c>
      <c r="K2492" s="127" t="str">
        <f>IF(ISNUMBER((Sheet1!T733+$F$11/10)*VLOOKUP($B2492,$H$13:$J$17,2,0)),(Sheet1!T733+$F$11/10)*VLOOKUP($B2492,$H$13:$J$17,2,0),"N/A")</f>
        <v>N/A</v>
      </c>
    </row>
    <row r="2493" spans="2:11" x14ac:dyDescent="0.3">
      <c r="B2493" s="123" t="str">
        <f>Sheet1!M734</f>
        <v>MD</v>
      </c>
      <c r="C2493" s="124" t="str">
        <f>Sheet1!N734</f>
        <v>Gas</v>
      </c>
      <c r="D2493" s="125">
        <f>Sheet1!O734</f>
        <v>42674</v>
      </c>
      <c r="E2493" s="125" t="str">
        <f>Sheet1!P734</f>
        <v>BGE Gas ($/therm)</v>
      </c>
      <c r="F2493" s="124" t="str">
        <f>Sheet1!Q734</f>
        <v>25-75K</v>
      </c>
      <c r="G2493" s="126" t="s">
        <v>91</v>
      </c>
      <c r="H2493" s="127">
        <f>IF(ISNUMBER((Sheet1!R734+$F$11/10)*VLOOKUP($B2493,$H$13:$J$17,2,0)),(Sheet1!R734+$F$11/10)*VLOOKUP($B2493,$H$13:$J$17,2,0),"N/A")</f>
        <v>0.42010816666666673</v>
      </c>
      <c r="I2493" s="124" t="s">
        <v>91</v>
      </c>
      <c r="J2493" s="127">
        <f>IF(ISNUMBER((Sheet1!S734+$F$11/10)*VLOOKUP($B2493,$H$13:$J$17,2,0)),(Sheet1!S734+$F$11/10)*VLOOKUP($B2493,$H$13:$J$17,2,0),"N/A")</f>
        <v>0.42965816666666673</v>
      </c>
      <c r="K2493" s="127" t="str">
        <f>IF(ISNUMBER((Sheet1!T734+$F$11/10)*VLOOKUP($B2493,$H$13:$J$17,2,0)),(Sheet1!T734+$F$11/10)*VLOOKUP($B2493,$H$13:$J$17,2,0),"N/A")</f>
        <v>N/A</v>
      </c>
    </row>
    <row r="2494" spans="2:11" x14ac:dyDescent="0.3">
      <c r="B2494" s="123" t="str">
        <f>Sheet1!M735</f>
        <v>MD</v>
      </c>
      <c r="C2494" s="124" t="str">
        <f>Sheet1!N735</f>
        <v>Gas</v>
      </c>
      <c r="D2494" s="125">
        <f>Sheet1!O735</f>
        <v>42674</v>
      </c>
      <c r="E2494" s="125" t="str">
        <f>Sheet1!P735</f>
        <v>BGE Gas ($/therm)</v>
      </c>
      <c r="F2494" s="124" t="str">
        <f>Sheet1!Q735</f>
        <v>75-125K</v>
      </c>
      <c r="G2494" s="126" t="s">
        <v>91</v>
      </c>
      <c r="H2494" s="127">
        <f>IF(ISNUMBER((Sheet1!R735+$F$11/10)*VLOOKUP($B2494,$H$13:$J$17,2,0)),(Sheet1!R735+$F$11/10)*VLOOKUP($B2494,$H$13:$J$17,2,0),"N/A")</f>
        <v>0.38510816666666664</v>
      </c>
      <c r="I2494" s="124" t="s">
        <v>91</v>
      </c>
      <c r="J2494" s="127">
        <f>IF(ISNUMBER((Sheet1!S735+$F$11/10)*VLOOKUP($B2494,$H$13:$J$17,2,0)),(Sheet1!S735+$F$11/10)*VLOOKUP($B2494,$H$13:$J$17,2,0),"N/A")</f>
        <v>0.39465816666666675</v>
      </c>
      <c r="K2494" s="127" t="str">
        <f>IF(ISNUMBER((Sheet1!T735+$F$11/10)*VLOOKUP($B2494,$H$13:$J$17,2,0)),(Sheet1!T735+$F$11/10)*VLOOKUP($B2494,$H$13:$J$17,2,0),"N/A")</f>
        <v>N/A</v>
      </c>
    </row>
    <row r="2495" spans="2:11" x14ac:dyDescent="0.3">
      <c r="B2495" s="123" t="str">
        <f>Sheet1!M736</f>
        <v>MD</v>
      </c>
      <c r="C2495" s="124" t="str">
        <f>Sheet1!N736</f>
        <v>Gas</v>
      </c>
      <c r="D2495" s="125">
        <f>Sheet1!O736</f>
        <v>42674</v>
      </c>
      <c r="E2495" s="125" t="str">
        <f>Sheet1!P736</f>
        <v>BGE Gas ($/therm)</v>
      </c>
      <c r="F2495" s="124" t="str">
        <f>Sheet1!Q736</f>
        <v>125-500K</v>
      </c>
      <c r="G2495" s="126" t="s">
        <v>91</v>
      </c>
      <c r="H2495" s="127">
        <f>IF(ISNUMBER((Sheet1!R736+$F$11/10)*VLOOKUP($B2495,$H$13:$J$17,2,0)),(Sheet1!R736+$F$11/10)*VLOOKUP($B2495,$H$13:$J$17,2,0),"N/A")</f>
        <v>0.37510816666666669</v>
      </c>
      <c r="I2495" s="124" t="s">
        <v>91</v>
      </c>
      <c r="J2495" s="127">
        <f>IF(ISNUMBER((Sheet1!S736+$F$11/10)*VLOOKUP($B2495,$H$13:$J$17,2,0)),(Sheet1!S736+$F$11/10)*VLOOKUP($B2495,$H$13:$J$17,2,0),"N/A")</f>
        <v>0.38465816666666675</v>
      </c>
      <c r="K2495" s="127" t="str">
        <f>IF(ISNUMBER((Sheet1!T736+$F$11/10)*VLOOKUP($B2495,$H$13:$J$17,2,0)),(Sheet1!T736+$F$11/10)*VLOOKUP($B2495,$H$13:$J$17,2,0),"N/A")</f>
        <v>N/A</v>
      </c>
    </row>
    <row r="2496" spans="2:11" x14ac:dyDescent="0.3">
      <c r="B2496" s="123" t="str">
        <f>Sheet1!M737</f>
        <v>MD</v>
      </c>
      <c r="C2496" s="124" t="str">
        <f>Sheet1!N737</f>
        <v>Gas</v>
      </c>
      <c r="D2496" s="125">
        <f>Sheet1!O737</f>
        <v>42674</v>
      </c>
      <c r="E2496" s="125" t="str">
        <f>Sheet1!P737</f>
        <v>BGE Gas ($/therm)</v>
      </c>
      <c r="F2496" s="124" t="str">
        <f>Sheet1!Q737</f>
        <v>500K+</v>
      </c>
      <c r="G2496" s="126" t="s">
        <v>91</v>
      </c>
      <c r="H2496" s="127">
        <f>IF(ISNUMBER((Sheet1!R737+$F$11/10)*VLOOKUP($B2496,$H$13:$J$17,2,0)),(Sheet1!R737+$F$11/10)*VLOOKUP($B2496,$H$13:$J$17,2,0),"N/A")</f>
        <v>0.36010816666666667</v>
      </c>
      <c r="I2496" s="124" t="s">
        <v>91</v>
      </c>
      <c r="J2496" s="127">
        <f>IF(ISNUMBER((Sheet1!S737+$F$11/10)*VLOOKUP($B2496,$H$13:$J$17,2,0)),(Sheet1!S737+$F$11/10)*VLOOKUP($B2496,$H$13:$J$17,2,0),"N/A")</f>
        <v>0.36965816666666679</v>
      </c>
      <c r="K2496" s="127" t="str">
        <f>IF(ISNUMBER((Sheet1!T737+$F$11/10)*VLOOKUP($B2496,$H$13:$J$17,2,0)),(Sheet1!T737+$F$11/10)*VLOOKUP($B2496,$H$13:$J$17,2,0),"N/A")</f>
        <v>N/A</v>
      </c>
    </row>
    <row r="2497" spans="2:11" x14ac:dyDescent="0.3">
      <c r="B2497" s="123" t="str">
        <f>Sheet1!M738</f>
        <v>MD</v>
      </c>
      <c r="C2497" s="124" t="str">
        <f>Sheet1!N738</f>
        <v>Gas</v>
      </c>
      <c r="D2497" s="125">
        <f>Sheet1!O738</f>
        <v>42674</v>
      </c>
      <c r="E2497" s="125" t="str">
        <f>Sheet1!P738</f>
        <v>WGL ($/therm)</v>
      </c>
      <c r="F2497" s="124" t="str">
        <f>Sheet1!Q738</f>
        <v>0-25K</v>
      </c>
      <c r="G2497" s="126" t="s">
        <v>91</v>
      </c>
      <c r="H2497" s="127">
        <f>IF(ISNUMBER((Sheet1!R738+$F$11/10)*VLOOKUP($B2497,$H$13:$J$17,2,0)),(Sheet1!R738+$F$11/10)*VLOOKUP($B2497,$H$13:$J$17,2,0),"N/A")</f>
        <v>0.45324425000000002</v>
      </c>
      <c r="I2497" s="124" t="s">
        <v>91</v>
      </c>
      <c r="J2497" s="127">
        <f>IF(ISNUMBER((Sheet1!S738+$F$11/10)*VLOOKUP($B2497,$H$13:$J$17,2,0)),(Sheet1!S738+$F$11/10)*VLOOKUP($B2497,$H$13:$J$17,2,0),"N/A")</f>
        <v>0.45849299999999998</v>
      </c>
      <c r="K2497" s="127" t="str">
        <f>IF(ISNUMBER((Sheet1!T738+$F$11/10)*VLOOKUP($B2497,$H$13:$J$17,2,0)),(Sheet1!T738+$F$11/10)*VLOOKUP($B2497,$H$13:$J$17,2,0),"N/A")</f>
        <v>N/A</v>
      </c>
    </row>
    <row r="2498" spans="2:11" x14ac:dyDescent="0.3">
      <c r="B2498" s="123" t="str">
        <f>Sheet1!M739</f>
        <v>MD</v>
      </c>
      <c r="C2498" s="124" t="str">
        <f>Sheet1!N739</f>
        <v>Gas</v>
      </c>
      <c r="D2498" s="125">
        <f>Sheet1!O739</f>
        <v>42674</v>
      </c>
      <c r="E2498" s="125" t="str">
        <f>Sheet1!P739</f>
        <v>WGL ($/therm)</v>
      </c>
      <c r="F2498" s="124" t="str">
        <f>Sheet1!Q739</f>
        <v>25-75K</v>
      </c>
      <c r="G2498" s="126" t="s">
        <v>91</v>
      </c>
      <c r="H2498" s="127">
        <f>IF(ISNUMBER((Sheet1!R739+$F$11/10)*VLOOKUP($B2498,$H$13:$J$17,2,0)),(Sheet1!R739+$F$11/10)*VLOOKUP($B2498,$H$13:$J$17,2,0),"N/A")</f>
        <v>0.43324425</v>
      </c>
      <c r="I2498" s="124" t="s">
        <v>91</v>
      </c>
      <c r="J2498" s="127">
        <f>IF(ISNUMBER((Sheet1!S739+$F$11/10)*VLOOKUP($B2498,$H$13:$J$17,2,0)),(Sheet1!S739+$F$11/10)*VLOOKUP($B2498,$H$13:$J$17,2,0),"N/A")</f>
        <v>0.43849299999999997</v>
      </c>
      <c r="K2498" s="127" t="str">
        <f>IF(ISNUMBER((Sheet1!T739+$F$11/10)*VLOOKUP($B2498,$H$13:$J$17,2,0)),(Sheet1!T739+$F$11/10)*VLOOKUP($B2498,$H$13:$J$17,2,0),"N/A")</f>
        <v>N/A</v>
      </c>
    </row>
    <row r="2499" spans="2:11" x14ac:dyDescent="0.3">
      <c r="B2499" s="123" t="str">
        <f>Sheet1!M740</f>
        <v>MD</v>
      </c>
      <c r="C2499" s="124" t="str">
        <f>Sheet1!N740</f>
        <v>Gas</v>
      </c>
      <c r="D2499" s="125">
        <f>Sheet1!O740</f>
        <v>42674</v>
      </c>
      <c r="E2499" s="125" t="str">
        <f>Sheet1!P740</f>
        <v>WGL ($/therm)</v>
      </c>
      <c r="F2499" s="124" t="str">
        <f>Sheet1!Q740</f>
        <v>75-125K</v>
      </c>
      <c r="G2499" s="126" t="s">
        <v>91</v>
      </c>
      <c r="H2499" s="127">
        <f>IF(ISNUMBER((Sheet1!R740+$F$11/10)*VLOOKUP($B2499,$H$13:$J$17,2,0)),(Sheet1!R740+$F$11/10)*VLOOKUP($B2499,$H$13:$J$17,2,0),"N/A")</f>
        <v>0.39824424999999997</v>
      </c>
      <c r="I2499" s="124" t="s">
        <v>91</v>
      </c>
      <c r="J2499" s="127">
        <f>IF(ISNUMBER((Sheet1!S740+$F$11/10)*VLOOKUP($B2499,$H$13:$J$17,2,0)),(Sheet1!S740+$F$11/10)*VLOOKUP($B2499,$H$13:$J$17,2,0),"N/A")</f>
        <v>0.40349299999999999</v>
      </c>
      <c r="K2499" s="127" t="str">
        <f>IF(ISNUMBER((Sheet1!T740+$F$11/10)*VLOOKUP($B2499,$H$13:$J$17,2,0)),(Sheet1!T740+$F$11/10)*VLOOKUP($B2499,$H$13:$J$17,2,0),"N/A")</f>
        <v>N/A</v>
      </c>
    </row>
    <row r="2500" spans="2:11" x14ac:dyDescent="0.3">
      <c r="B2500" s="123" t="str">
        <f>Sheet1!M741</f>
        <v>MD</v>
      </c>
      <c r="C2500" s="124" t="str">
        <f>Sheet1!N741</f>
        <v>Gas</v>
      </c>
      <c r="D2500" s="125">
        <f>Sheet1!O741</f>
        <v>42674</v>
      </c>
      <c r="E2500" s="125" t="str">
        <f>Sheet1!P741</f>
        <v>WGL ($/therm)</v>
      </c>
      <c r="F2500" s="124" t="str">
        <f>Sheet1!Q741</f>
        <v>125-500K</v>
      </c>
      <c r="G2500" s="126" t="s">
        <v>91</v>
      </c>
      <c r="H2500" s="127">
        <f>IF(ISNUMBER((Sheet1!R741+$F$11/10)*VLOOKUP($B2500,$H$13:$J$17,2,0)),(Sheet1!R741+$F$11/10)*VLOOKUP($B2500,$H$13:$J$17,2,0),"N/A")</f>
        <v>0.38824424999999996</v>
      </c>
      <c r="I2500" s="124" t="s">
        <v>91</v>
      </c>
      <c r="J2500" s="127">
        <f>IF(ISNUMBER((Sheet1!S741+$F$11/10)*VLOOKUP($B2500,$H$13:$J$17,2,0)),(Sheet1!S741+$F$11/10)*VLOOKUP($B2500,$H$13:$J$17,2,0),"N/A")</f>
        <v>0.39349299999999998</v>
      </c>
      <c r="K2500" s="127" t="str">
        <f>IF(ISNUMBER((Sheet1!T741+$F$11/10)*VLOOKUP($B2500,$H$13:$J$17,2,0)),(Sheet1!T741+$F$11/10)*VLOOKUP($B2500,$H$13:$J$17,2,0),"N/A")</f>
        <v>N/A</v>
      </c>
    </row>
    <row r="2501" spans="2:11" x14ac:dyDescent="0.3">
      <c r="B2501" s="123" t="str">
        <f>Sheet1!M742</f>
        <v>MD</v>
      </c>
      <c r="C2501" s="124" t="str">
        <f>Sheet1!N742</f>
        <v>Gas</v>
      </c>
      <c r="D2501" s="125">
        <f>Sheet1!O742</f>
        <v>42674</v>
      </c>
      <c r="E2501" s="125" t="str">
        <f>Sheet1!P742</f>
        <v>WGL ($/therm)</v>
      </c>
      <c r="F2501" s="124" t="str">
        <f>Sheet1!Q742</f>
        <v>500K+</v>
      </c>
      <c r="G2501" s="126" t="s">
        <v>91</v>
      </c>
      <c r="H2501" s="127">
        <f>IF(ISNUMBER((Sheet1!R742+$F$11/10)*VLOOKUP($B2501,$H$13:$J$17,2,0)),(Sheet1!R742+$F$11/10)*VLOOKUP($B2501,$H$13:$J$17,2,0),"N/A")</f>
        <v>0.37324425</v>
      </c>
      <c r="I2501" s="124" t="s">
        <v>91</v>
      </c>
      <c r="J2501" s="127">
        <f>IF(ISNUMBER((Sheet1!S742+$F$11/10)*VLOOKUP($B2501,$H$13:$J$17,2,0)),(Sheet1!S742+$F$11/10)*VLOOKUP($B2501,$H$13:$J$17,2,0),"N/A")</f>
        <v>0.37849300000000002</v>
      </c>
      <c r="K2501" s="127" t="str">
        <f>IF(ISNUMBER((Sheet1!T742+$F$11/10)*VLOOKUP($B2501,$H$13:$J$17,2,0)),(Sheet1!T742+$F$11/10)*VLOOKUP($B2501,$H$13:$J$17,2,0),"N/A")</f>
        <v>N/A</v>
      </c>
    </row>
    <row r="2502" spans="2:11" x14ac:dyDescent="0.3">
      <c r="B2502" s="123" t="str">
        <f>Sheet1!M743</f>
        <v>MD</v>
      </c>
      <c r="C2502" s="124" t="str">
        <f>Sheet1!N743</f>
        <v>Gas</v>
      </c>
      <c r="D2502" s="125">
        <f>Sheet1!O743</f>
        <v>42704</v>
      </c>
      <c r="E2502" s="125" t="str">
        <f>Sheet1!P743</f>
        <v>BGE Gas ($/therm)</v>
      </c>
      <c r="F2502" s="124" t="str">
        <f>Sheet1!Q743</f>
        <v>0-25K</v>
      </c>
      <c r="G2502" s="126" t="s">
        <v>91</v>
      </c>
      <c r="H2502" s="127">
        <f>IF(ISNUMBER((Sheet1!R743+$F$11/10)*VLOOKUP($B2502,$H$13:$J$17,2,0)),(Sheet1!R743+$F$11/10)*VLOOKUP($B2502,$H$13:$J$17,2,0),"N/A")</f>
        <v>0.44283316666666667</v>
      </c>
      <c r="I2502" s="124" t="s">
        <v>91</v>
      </c>
      <c r="J2502" s="127">
        <f>IF(ISNUMBER((Sheet1!S743+$F$11/10)*VLOOKUP($B2502,$H$13:$J$17,2,0)),(Sheet1!S743+$F$11/10)*VLOOKUP($B2502,$H$13:$J$17,2,0),"N/A")</f>
        <v>0.45166441666666673</v>
      </c>
      <c r="K2502" s="127" t="str">
        <f>IF(ISNUMBER((Sheet1!T743+$F$11/10)*VLOOKUP($B2502,$H$13:$J$17,2,0)),(Sheet1!T743+$F$11/10)*VLOOKUP($B2502,$H$13:$J$17,2,0),"N/A")</f>
        <v>N/A</v>
      </c>
    </row>
    <row r="2503" spans="2:11" x14ac:dyDescent="0.3">
      <c r="B2503" s="123" t="str">
        <f>Sheet1!M744</f>
        <v>MD</v>
      </c>
      <c r="C2503" s="124" t="str">
        <f>Sheet1!N744</f>
        <v>Gas</v>
      </c>
      <c r="D2503" s="125">
        <f>Sheet1!O744</f>
        <v>42704</v>
      </c>
      <c r="E2503" s="125" t="str">
        <f>Sheet1!P744</f>
        <v>BGE Gas ($/therm)</v>
      </c>
      <c r="F2503" s="124" t="str">
        <f>Sheet1!Q744</f>
        <v>25-75K</v>
      </c>
      <c r="G2503" s="126" t="s">
        <v>91</v>
      </c>
      <c r="H2503" s="127">
        <f>IF(ISNUMBER((Sheet1!R744+$F$11/10)*VLOOKUP($B2503,$H$13:$J$17,2,0)),(Sheet1!R744+$F$11/10)*VLOOKUP($B2503,$H$13:$J$17,2,0),"N/A")</f>
        <v>0.42283316666666676</v>
      </c>
      <c r="I2503" s="124" t="s">
        <v>91</v>
      </c>
      <c r="J2503" s="127">
        <f>IF(ISNUMBER((Sheet1!S744+$F$11/10)*VLOOKUP($B2503,$H$13:$J$17,2,0)),(Sheet1!S744+$F$11/10)*VLOOKUP($B2503,$H$13:$J$17,2,0),"N/A")</f>
        <v>0.43166441666666672</v>
      </c>
      <c r="K2503" s="127" t="str">
        <f>IF(ISNUMBER((Sheet1!T744+$F$11/10)*VLOOKUP($B2503,$H$13:$J$17,2,0)),(Sheet1!T744+$F$11/10)*VLOOKUP($B2503,$H$13:$J$17,2,0),"N/A")</f>
        <v>N/A</v>
      </c>
    </row>
    <row r="2504" spans="2:11" x14ac:dyDescent="0.3">
      <c r="B2504" s="123" t="str">
        <f>Sheet1!M745</f>
        <v>MD</v>
      </c>
      <c r="C2504" s="124" t="str">
        <f>Sheet1!N745</f>
        <v>Gas</v>
      </c>
      <c r="D2504" s="125">
        <f>Sheet1!O745</f>
        <v>42704</v>
      </c>
      <c r="E2504" s="125" t="str">
        <f>Sheet1!P745</f>
        <v>BGE Gas ($/therm)</v>
      </c>
      <c r="F2504" s="124" t="str">
        <f>Sheet1!Q745</f>
        <v>75-125K</v>
      </c>
      <c r="G2504" s="126" t="s">
        <v>91</v>
      </c>
      <c r="H2504" s="127">
        <f>IF(ISNUMBER((Sheet1!R745+$F$11/10)*VLOOKUP($B2504,$H$13:$J$17,2,0)),(Sheet1!R745+$F$11/10)*VLOOKUP($B2504,$H$13:$J$17,2,0),"N/A")</f>
        <v>0.38783316666666667</v>
      </c>
      <c r="I2504" s="124" t="s">
        <v>91</v>
      </c>
      <c r="J2504" s="127">
        <f>IF(ISNUMBER((Sheet1!S745+$F$11/10)*VLOOKUP($B2504,$H$13:$J$17,2,0)),(Sheet1!S745+$F$11/10)*VLOOKUP($B2504,$H$13:$J$17,2,0),"N/A")</f>
        <v>0.39666441666666674</v>
      </c>
      <c r="K2504" s="127" t="str">
        <f>IF(ISNUMBER((Sheet1!T745+$F$11/10)*VLOOKUP($B2504,$H$13:$J$17,2,0)),(Sheet1!T745+$F$11/10)*VLOOKUP($B2504,$H$13:$J$17,2,0),"N/A")</f>
        <v>N/A</v>
      </c>
    </row>
    <row r="2505" spans="2:11" x14ac:dyDescent="0.3">
      <c r="B2505" s="123" t="str">
        <f>Sheet1!M746</f>
        <v>MD</v>
      </c>
      <c r="C2505" s="124" t="str">
        <f>Sheet1!N746</f>
        <v>Gas</v>
      </c>
      <c r="D2505" s="125">
        <f>Sheet1!O746</f>
        <v>42704</v>
      </c>
      <c r="E2505" s="125" t="str">
        <f>Sheet1!P746</f>
        <v>BGE Gas ($/therm)</v>
      </c>
      <c r="F2505" s="124" t="str">
        <f>Sheet1!Q746</f>
        <v>125-500K</v>
      </c>
      <c r="G2505" s="126" t="s">
        <v>91</v>
      </c>
      <c r="H2505" s="127">
        <f>IF(ISNUMBER((Sheet1!R746+$F$11/10)*VLOOKUP($B2505,$H$13:$J$17,2,0)),(Sheet1!R746+$F$11/10)*VLOOKUP($B2505,$H$13:$J$17,2,0),"N/A")</f>
        <v>0.37783316666666672</v>
      </c>
      <c r="I2505" s="124" t="s">
        <v>91</v>
      </c>
      <c r="J2505" s="127">
        <f>IF(ISNUMBER((Sheet1!S746+$F$11/10)*VLOOKUP($B2505,$H$13:$J$17,2,0)),(Sheet1!S746+$F$11/10)*VLOOKUP($B2505,$H$13:$J$17,2,0),"N/A")</f>
        <v>0.38666441666666673</v>
      </c>
      <c r="K2505" s="127" t="str">
        <f>IF(ISNUMBER((Sheet1!T746+$F$11/10)*VLOOKUP($B2505,$H$13:$J$17,2,0)),(Sheet1!T746+$F$11/10)*VLOOKUP($B2505,$H$13:$J$17,2,0),"N/A")</f>
        <v>N/A</v>
      </c>
    </row>
    <row r="2506" spans="2:11" x14ac:dyDescent="0.3">
      <c r="B2506" s="123" t="str">
        <f>Sheet1!M747</f>
        <v>MD</v>
      </c>
      <c r="C2506" s="124" t="str">
        <f>Sheet1!N747</f>
        <v>Gas</v>
      </c>
      <c r="D2506" s="125">
        <f>Sheet1!O747</f>
        <v>42704</v>
      </c>
      <c r="E2506" s="125" t="str">
        <f>Sheet1!P747</f>
        <v>BGE Gas ($/therm)</v>
      </c>
      <c r="F2506" s="124" t="str">
        <f>Sheet1!Q747</f>
        <v>500K+</v>
      </c>
      <c r="G2506" s="126" t="s">
        <v>91</v>
      </c>
      <c r="H2506" s="127">
        <f>IF(ISNUMBER((Sheet1!R747+$F$11/10)*VLOOKUP($B2506,$H$13:$J$17,2,0)),(Sheet1!R747+$F$11/10)*VLOOKUP($B2506,$H$13:$J$17,2,0),"N/A")</f>
        <v>0.36283316666666676</v>
      </c>
      <c r="I2506" s="124" t="s">
        <v>91</v>
      </c>
      <c r="J2506" s="127">
        <f>IF(ISNUMBER((Sheet1!S747+$F$11/10)*VLOOKUP($B2506,$H$13:$J$17,2,0)),(Sheet1!S747+$F$11/10)*VLOOKUP($B2506,$H$13:$J$17,2,0),"N/A")</f>
        <v>0.37166441666666677</v>
      </c>
      <c r="K2506" s="127" t="str">
        <f>IF(ISNUMBER((Sheet1!T747+$F$11/10)*VLOOKUP($B2506,$H$13:$J$17,2,0)),(Sheet1!T747+$F$11/10)*VLOOKUP($B2506,$H$13:$J$17,2,0),"N/A")</f>
        <v>N/A</v>
      </c>
    </row>
    <row r="2507" spans="2:11" x14ac:dyDescent="0.3">
      <c r="B2507" s="123" t="str">
        <f>Sheet1!M748</f>
        <v>MD</v>
      </c>
      <c r="C2507" s="124" t="str">
        <f>Sheet1!N748</f>
        <v>Gas</v>
      </c>
      <c r="D2507" s="125">
        <f>Sheet1!O748</f>
        <v>42704</v>
      </c>
      <c r="E2507" s="125" t="str">
        <f>Sheet1!P748</f>
        <v>WGL ($/therm)</v>
      </c>
      <c r="F2507" s="124" t="str">
        <f>Sheet1!Q748</f>
        <v>0-25K</v>
      </c>
      <c r="G2507" s="126" t="s">
        <v>91</v>
      </c>
      <c r="H2507" s="127">
        <f>IF(ISNUMBER((Sheet1!R748+$F$11/10)*VLOOKUP($B2507,$H$13:$J$17,2,0)),(Sheet1!R748+$F$11/10)*VLOOKUP($B2507,$H$13:$J$17,2,0),"N/A")</f>
        <v>0.45536499999999991</v>
      </c>
      <c r="I2507" s="124" t="s">
        <v>91</v>
      </c>
      <c r="J2507" s="127">
        <f>IF(ISNUMBER((Sheet1!S748+$F$11/10)*VLOOKUP($B2507,$H$13:$J$17,2,0)),(Sheet1!S748+$F$11/10)*VLOOKUP($B2507,$H$13:$J$17,2,0),"N/A")</f>
        <v>0.45951831250000003</v>
      </c>
      <c r="K2507" s="127" t="str">
        <f>IF(ISNUMBER((Sheet1!T748+$F$11/10)*VLOOKUP($B2507,$H$13:$J$17,2,0)),(Sheet1!T748+$F$11/10)*VLOOKUP($B2507,$H$13:$J$17,2,0),"N/A")</f>
        <v>N/A</v>
      </c>
    </row>
    <row r="2508" spans="2:11" x14ac:dyDescent="0.3">
      <c r="B2508" s="123" t="str">
        <f>Sheet1!M749</f>
        <v>MD</v>
      </c>
      <c r="C2508" s="124" t="str">
        <f>Sheet1!N749</f>
        <v>Gas</v>
      </c>
      <c r="D2508" s="125">
        <f>Sheet1!O749</f>
        <v>42704</v>
      </c>
      <c r="E2508" s="125" t="str">
        <f>Sheet1!P749</f>
        <v>WGL ($/therm)</v>
      </c>
      <c r="F2508" s="124" t="str">
        <f>Sheet1!Q749</f>
        <v>25-75K</v>
      </c>
      <c r="G2508" s="126" t="s">
        <v>91</v>
      </c>
      <c r="H2508" s="127">
        <f>IF(ISNUMBER((Sheet1!R749+$F$11/10)*VLOOKUP($B2508,$H$13:$J$17,2,0)),(Sheet1!R749+$F$11/10)*VLOOKUP($B2508,$H$13:$J$17,2,0),"N/A")</f>
        <v>0.435365</v>
      </c>
      <c r="I2508" s="124" t="s">
        <v>91</v>
      </c>
      <c r="J2508" s="127">
        <f>IF(ISNUMBER((Sheet1!S749+$F$11/10)*VLOOKUP($B2508,$H$13:$J$17,2,0)),(Sheet1!S749+$F$11/10)*VLOOKUP($B2508,$H$13:$J$17,2,0),"N/A")</f>
        <v>0.43951831250000001</v>
      </c>
      <c r="K2508" s="127" t="str">
        <f>IF(ISNUMBER((Sheet1!T749+$F$11/10)*VLOOKUP($B2508,$H$13:$J$17,2,0)),(Sheet1!T749+$F$11/10)*VLOOKUP($B2508,$H$13:$J$17,2,0),"N/A")</f>
        <v>N/A</v>
      </c>
    </row>
    <row r="2509" spans="2:11" x14ac:dyDescent="0.3">
      <c r="B2509" s="123" t="str">
        <f>Sheet1!M750</f>
        <v>MD</v>
      </c>
      <c r="C2509" s="124" t="str">
        <f>Sheet1!N750</f>
        <v>Gas</v>
      </c>
      <c r="D2509" s="125">
        <f>Sheet1!O750</f>
        <v>42704</v>
      </c>
      <c r="E2509" s="125" t="str">
        <f>Sheet1!P750</f>
        <v>WGL ($/therm)</v>
      </c>
      <c r="F2509" s="124" t="str">
        <f>Sheet1!Q750</f>
        <v>75-125K</v>
      </c>
      <c r="G2509" s="126" t="s">
        <v>91</v>
      </c>
      <c r="H2509" s="127">
        <f>IF(ISNUMBER((Sheet1!R750+$F$11/10)*VLOOKUP($B2509,$H$13:$J$17,2,0)),(Sheet1!R750+$F$11/10)*VLOOKUP($B2509,$H$13:$J$17,2,0),"N/A")</f>
        <v>0.40036499999999997</v>
      </c>
      <c r="I2509" s="124" t="s">
        <v>91</v>
      </c>
      <c r="J2509" s="127">
        <f>IF(ISNUMBER((Sheet1!S750+$F$11/10)*VLOOKUP($B2509,$H$13:$J$17,2,0)),(Sheet1!S750+$F$11/10)*VLOOKUP($B2509,$H$13:$J$17,2,0),"N/A")</f>
        <v>0.40451831249999992</v>
      </c>
      <c r="K2509" s="127" t="str">
        <f>IF(ISNUMBER((Sheet1!T750+$F$11/10)*VLOOKUP($B2509,$H$13:$J$17,2,0)),(Sheet1!T750+$F$11/10)*VLOOKUP($B2509,$H$13:$J$17,2,0),"N/A")</f>
        <v>N/A</v>
      </c>
    </row>
    <row r="2510" spans="2:11" x14ac:dyDescent="0.3">
      <c r="B2510" s="123" t="str">
        <f>Sheet1!M751</f>
        <v>MD</v>
      </c>
      <c r="C2510" s="124" t="str">
        <f>Sheet1!N751</f>
        <v>Gas</v>
      </c>
      <c r="D2510" s="125">
        <f>Sheet1!O751</f>
        <v>42704</v>
      </c>
      <c r="E2510" s="125" t="str">
        <f>Sheet1!P751</f>
        <v>WGL ($/therm)</v>
      </c>
      <c r="F2510" s="124" t="str">
        <f>Sheet1!Q751</f>
        <v>125-500K</v>
      </c>
      <c r="G2510" s="126" t="s">
        <v>91</v>
      </c>
      <c r="H2510" s="127">
        <f>IF(ISNUMBER((Sheet1!R751+$F$11/10)*VLOOKUP($B2510,$H$13:$J$17,2,0)),(Sheet1!R751+$F$11/10)*VLOOKUP($B2510,$H$13:$J$17,2,0),"N/A")</f>
        <v>0.39036499999999996</v>
      </c>
      <c r="I2510" s="124" t="s">
        <v>91</v>
      </c>
      <c r="J2510" s="127">
        <f>IF(ISNUMBER((Sheet1!S751+$F$11/10)*VLOOKUP($B2510,$H$13:$J$17,2,0)),(Sheet1!S751+$F$11/10)*VLOOKUP($B2510,$H$13:$J$17,2,0),"N/A")</f>
        <v>0.39451831249999997</v>
      </c>
      <c r="K2510" s="127" t="str">
        <f>IF(ISNUMBER((Sheet1!T751+$F$11/10)*VLOOKUP($B2510,$H$13:$J$17,2,0)),(Sheet1!T751+$F$11/10)*VLOOKUP($B2510,$H$13:$J$17,2,0),"N/A")</f>
        <v>N/A</v>
      </c>
    </row>
    <row r="2511" spans="2:11" x14ac:dyDescent="0.3">
      <c r="B2511" s="123" t="str">
        <f>Sheet1!M752</f>
        <v>MD</v>
      </c>
      <c r="C2511" s="124" t="str">
        <f>Sheet1!N752</f>
        <v>Gas</v>
      </c>
      <c r="D2511" s="125">
        <f>Sheet1!O752</f>
        <v>42704</v>
      </c>
      <c r="E2511" s="125" t="str">
        <f>Sheet1!P752</f>
        <v>WGL ($/therm)</v>
      </c>
      <c r="F2511" s="124" t="str">
        <f>Sheet1!Q752</f>
        <v>500K+</v>
      </c>
      <c r="G2511" s="126" t="s">
        <v>91</v>
      </c>
      <c r="H2511" s="127">
        <f>IF(ISNUMBER((Sheet1!R752+$F$11/10)*VLOOKUP($B2511,$H$13:$J$17,2,0)),(Sheet1!R752+$F$11/10)*VLOOKUP($B2511,$H$13:$J$17,2,0),"N/A")</f>
        <v>0.375365</v>
      </c>
      <c r="I2511" s="124" t="s">
        <v>91</v>
      </c>
      <c r="J2511" s="127">
        <f>IF(ISNUMBER((Sheet1!S752+$F$11/10)*VLOOKUP($B2511,$H$13:$J$17,2,0)),(Sheet1!S752+$F$11/10)*VLOOKUP($B2511,$H$13:$J$17,2,0),"N/A")</f>
        <v>0.37951831250000001</v>
      </c>
      <c r="K2511" s="127" t="str">
        <f>IF(ISNUMBER((Sheet1!T752+$F$11/10)*VLOOKUP($B2511,$H$13:$J$17,2,0)),(Sheet1!T752+$F$11/10)*VLOOKUP($B2511,$H$13:$J$17,2,0),"N/A")</f>
        <v>N/A</v>
      </c>
    </row>
    <row r="2512" spans="2:11" x14ac:dyDescent="0.3">
      <c r="B2512" s="123" t="str">
        <f>Sheet1!M753</f>
        <v>MD</v>
      </c>
      <c r="C2512" s="124" t="str">
        <f>Sheet1!N753</f>
        <v>Gas</v>
      </c>
      <c r="D2512" s="125">
        <f>Sheet1!O753</f>
        <v>42735</v>
      </c>
      <c r="E2512" s="125" t="str">
        <f>Sheet1!P753</f>
        <v>BGE Gas ($/therm)</v>
      </c>
      <c r="F2512" s="124" t="str">
        <f>Sheet1!Q753</f>
        <v>0-25K</v>
      </c>
      <c r="G2512" s="126" t="s">
        <v>91</v>
      </c>
      <c r="H2512" s="127">
        <f>IF(ISNUMBER((Sheet1!R753+$F$11/10)*VLOOKUP($B2512,$H$13:$J$17,2,0)),(Sheet1!R753+$F$11/10)*VLOOKUP($B2512,$H$13:$J$17,2,0),"N/A")</f>
        <v>0.44564983333333341</v>
      </c>
      <c r="I2512" s="124" t="s">
        <v>91</v>
      </c>
      <c r="J2512" s="127">
        <f>IF(ISNUMBER((Sheet1!S753+$F$11/10)*VLOOKUP($B2512,$H$13:$J$17,2,0)),(Sheet1!S753+$F$11/10)*VLOOKUP($B2512,$H$13:$J$17,2,0),"N/A")</f>
        <v>0.45321858333333348</v>
      </c>
      <c r="K2512" s="127" t="str">
        <f>IF(ISNUMBER((Sheet1!T753+$F$11/10)*VLOOKUP($B2512,$H$13:$J$17,2,0)),(Sheet1!T753+$F$11/10)*VLOOKUP($B2512,$H$13:$J$17,2,0),"N/A")</f>
        <v>N/A</v>
      </c>
    </row>
    <row r="2513" spans="2:11" x14ac:dyDescent="0.3">
      <c r="B2513" s="123" t="str">
        <f>Sheet1!M754</f>
        <v>MD</v>
      </c>
      <c r="C2513" s="124" t="str">
        <f>Sheet1!N754</f>
        <v>Gas</v>
      </c>
      <c r="D2513" s="125">
        <f>Sheet1!O754</f>
        <v>42735</v>
      </c>
      <c r="E2513" s="125" t="str">
        <f>Sheet1!P754</f>
        <v>BGE Gas ($/therm)</v>
      </c>
      <c r="F2513" s="124" t="str">
        <f>Sheet1!Q754</f>
        <v>25-75K</v>
      </c>
      <c r="G2513" s="126" t="s">
        <v>91</v>
      </c>
      <c r="H2513" s="127">
        <f>IF(ISNUMBER((Sheet1!R754+$F$11/10)*VLOOKUP($B2513,$H$13:$J$17,2,0)),(Sheet1!R754+$F$11/10)*VLOOKUP($B2513,$H$13:$J$17,2,0),"N/A")</f>
        <v>0.42564983333333339</v>
      </c>
      <c r="I2513" s="124" t="s">
        <v>91</v>
      </c>
      <c r="J2513" s="127">
        <f>IF(ISNUMBER((Sheet1!S754+$F$11/10)*VLOOKUP($B2513,$H$13:$J$17,2,0)),(Sheet1!S754+$F$11/10)*VLOOKUP($B2513,$H$13:$J$17,2,0),"N/A")</f>
        <v>0.43321858333333346</v>
      </c>
      <c r="K2513" s="127" t="str">
        <f>IF(ISNUMBER((Sheet1!T754+$F$11/10)*VLOOKUP($B2513,$H$13:$J$17,2,0)),(Sheet1!T754+$F$11/10)*VLOOKUP($B2513,$H$13:$J$17,2,0),"N/A")</f>
        <v>N/A</v>
      </c>
    </row>
    <row r="2514" spans="2:11" x14ac:dyDescent="0.3">
      <c r="B2514" s="123" t="str">
        <f>Sheet1!M755</f>
        <v>MD</v>
      </c>
      <c r="C2514" s="124" t="str">
        <f>Sheet1!N755</f>
        <v>Gas</v>
      </c>
      <c r="D2514" s="125">
        <f>Sheet1!O755</f>
        <v>42735</v>
      </c>
      <c r="E2514" s="125" t="str">
        <f>Sheet1!P755</f>
        <v>BGE Gas ($/therm)</v>
      </c>
      <c r="F2514" s="124" t="str">
        <f>Sheet1!Q755</f>
        <v>75-125K</v>
      </c>
      <c r="G2514" s="126" t="s">
        <v>91</v>
      </c>
      <c r="H2514" s="127">
        <f>IF(ISNUMBER((Sheet1!R755+$F$11/10)*VLOOKUP($B2514,$H$13:$J$17,2,0)),(Sheet1!R755+$F$11/10)*VLOOKUP($B2514,$H$13:$J$17,2,0),"N/A")</f>
        <v>0.39064983333333342</v>
      </c>
      <c r="I2514" s="124" t="s">
        <v>91</v>
      </c>
      <c r="J2514" s="127">
        <f>IF(ISNUMBER((Sheet1!S755+$F$11/10)*VLOOKUP($B2514,$H$13:$J$17,2,0)),(Sheet1!S755+$F$11/10)*VLOOKUP($B2514,$H$13:$J$17,2,0),"N/A")</f>
        <v>0.39821858333333343</v>
      </c>
      <c r="K2514" s="127" t="str">
        <f>IF(ISNUMBER((Sheet1!T755+$F$11/10)*VLOOKUP($B2514,$H$13:$J$17,2,0)),(Sheet1!T755+$F$11/10)*VLOOKUP($B2514,$H$13:$J$17,2,0),"N/A")</f>
        <v>N/A</v>
      </c>
    </row>
    <row r="2515" spans="2:11" x14ac:dyDescent="0.3">
      <c r="B2515" s="123" t="str">
        <f>Sheet1!M756</f>
        <v>MD</v>
      </c>
      <c r="C2515" s="124" t="str">
        <f>Sheet1!N756</f>
        <v>Gas</v>
      </c>
      <c r="D2515" s="125">
        <f>Sheet1!O756</f>
        <v>42735</v>
      </c>
      <c r="E2515" s="125" t="str">
        <f>Sheet1!P756</f>
        <v>BGE Gas ($/therm)</v>
      </c>
      <c r="F2515" s="124" t="str">
        <f>Sheet1!Q756</f>
        <v>125-500K</v>
      </c>
      <c r="G2515" s="126" t="s">
        <v>91</v>
      </c>
      <c r="H2515" s="127">
        <f>IF(ISNUMBER((Sheet1!R756+$F$11/10)*VLOOKUP($B2515,$H$13:$J$17,2,0)),(Sheet1!R756+$F$11/10)*VLOOKUP($B2515,$H$13:$J$17,2,0),"N/A")</f>
        <v>0.38064983333333341</v>
      </c>
      <c r="I2515" s="124" t="s">
        <v>91</v>
      </c>
      <c r="J2515" s="127">
        <f>IF(ISNUMBER((Sheet1!S756+$F$11/10)*VLOOKUP($B2515,$H$13:$J$17,2,0)),(Sheet1!S756+$F$11/10)*VLOOKUP($B2515,$H$13:$J$17,2,0),"N/A")</f>
        <v>0.38821858333333348</v>
      </c>
      <c r="K2515" s="127" t="str">
        <f>IF(ISNUMBER((Sheet1!T756+$F$11/10)*VLOOKUP($B2515,$H$13:$J$17,2,0)),(Sheet1!T756+$F$11/10)*VLOOKUP($B2515,$H$13:$J$17,2,0),"N/A")</f>
        <v>N/A</v>
      </c>
    </row>
    <row r="2516" spans="2:11" x14ac:dyDescent="0.3">
      <c r="B2516" s="123" t="str">
        <f>Sheet1!M757</f>
        <v>MD</v>
      </c>
      <c r="C2516" s="124" t="str">
        <f>Sheet1!N757</f>
        <v>Gas</v>
      </c>
      <c r="D2516" s="125">
        <f>Sheet1!O757</f>
        <v>42735</v>
      </c>
      <c r="E2516" s="125" t="str">
        <f>Sheet1!P757</f>
        <v>BGE Gas ($/therm)</v>
      </c>
      <c r="F2516" s="124" t="str">
        <f>Sheet1!Q757</f>
        <v>500K+</v>
      </c>
      <c r="G2516" s="126" t="s">
        <v>91</v>
      </c>
      <c r="H2516" s="127">
        <f>IF(ISNUMBER((Sheet1!R757+$F$11/10)*VLOOKUP($B2516,$H$13:$J$17,2,0)),(Sheet1!R757+$F$11/10)*VLOOKUP($B2516,$H$13:$J$17,2,0),"N/A")</f>
        <v>0.36564983333333345</v>
      </c>
      <c r="I2516" s="124" t="s">
        <v>91</v>
      </c>
      <c r="J2516" s="127">
        <f>IF(ISNUMBER((Sheet1!S757+$F$11/10)*VLOOKUP($B2516,$H$13:$J$17,2,0)),(Sheet1!S757+$F$11/10)*VLOOKUP($B2516,$H$13:$J$17,2,0),"N/A")</f>
        <v>0.37321858333333346</v>
      </c>
      <c r="K2516" s="127" t="str">
        <f>IF(ISNUMBER((Sheet1!T757+$F$11/10)*VLOOKUP($B2516,$H$13:$J$17,2,0)),(Sheet1!T757+$F$11/10)*VLOOKUP($B2516,$H$13:$J$17,2,0),"N/A")</f>
        <v>N/A</v>
      </c>
    </row>
    <row r="2517" spans="2:11" x14ac:dyDescent="0.3">
      <c r="B2517" s="123" t="str">
        <f>Sheet1!M758</f>
        <v>MD</v>
      </c>
      <c r="C2517" s="124" t="str">
        <f>Sheet1!N758</f>
        <v>Gas</v>
      </c>
      <c r="D2517" s="125">
        <f>Sheet1!O758</f>
        <v>42735</v>
      </c>
      <c r="E2517" s="125" t="str">
        <f>Sheet1!P758</f>
        <v>WGL ($/therm)</v>
      </c>
      <c r="F2517" s="124" t="str">
        <f>Sheet1!Q758</f>
        <v>0-25K</v>
      </c>
      <c r="G2517" s="126" t="s">
        <v>91</v>
      </c>
      <c r="H2517" s="127">
        <f>IF(ISNUMBER((Sheet1!R758+$F$11/10)*VLOOKUP($B2517,$H$13:$J$17,2,0)),(Sheet1!R758+$F$11/10)*VLOOKUP($B2517,$H$13:$J$17,2,0),"N/A")</f>
        <v>0.45800000000000002</v>
      </c>
      <c r="I2517" s="124" t="s">
        <v>91</v>
      </c>
      <c r="J2517" s="127">
        <f>IF(ISNUMBER((Sheet1!S758+$F$11/10)*VLOOKUP($B2517,$H$13:$J$17,2,0)),(Sheet1!S758+$F$11/10)*VLOOKUP($B2517,$H$13:$J$17,2,0),"N/A")</f>
        <v>0.46082731249999986</v>
      </c>
      <c r="K2517" s="127" t="str">
        <f>IF(ISNUMBER((Sheet1!T758+$F$11/10)*VLOOKUP($B2517,$H$13:$J$17,2,0)),(Sheet1!T758+$F$11/10)*VLOOKUP($B2517,$H$13:$J$17,2,0),"N/A")</f>
        <v>N/A</v>
      </c>
    </row>
    <row r="2518" spans="2:11" x14ac:dyDescent="0.3">
      <c r="B2518" s="123" t="str">
        <f>Sheet1!M759</f>
        <v>MD</v>
      </c>
      <c r="C2518" s="124" t="str">
        <f>Sheet1!N759</f>
        <v>Gas</v>
      </c>
      <c r="D2518" s="125">
        <f>Sheet1!O759</f>
        <v>42735</v>
      </c>
      <c r="E2518" s="125" t="str">
        <f>Sheet1!P759</f>
        <v>WGL ($/therm)</v>
      </c>
      <c r="F2518" s="124" t="str">
        <f>Sheet1!Q759</f>
        <v>25-75K</v>
      </c>
      <c r="G2518" s="126" t="s">
        <v>91</v>
      </c>
      <c r="H2518" s="127">
        <f>IF(ISNUMBER((Sheet1!R759+$F$11/10)*VLOOKUP($B2518,$H$13:$J$17,2,0)),(Sheet1!R759+$F$11/10)*VLOOKUP($B2518,$H$13:$J$17,2,0),"N/A")</f>
        <v>0.438</v>
      </c>
      <c r="I2518" s="124" t="s">
        <v>91</v>
      </c>
      <c r="J2518" s="127">
        <f>IF(ISNUMBER((Sheet1!S759+$F$11/10)*VLOOKUP($B2518,$H$13:$J$17,2,0)),(Sheet1!S759+$F$11/10)*VLOOKUP($B2518,$H$13:$J$17,2,0),"N/A")</f>
        <v>0.4408273124999999</v>
      </c>
      <c r="K2518" s="127" t="str">
        <f>IF(ISNUMBER((Sheet1!T759+$F$11/10)*VLOOKUP($B2518,$H$13:$J$17,2,0)),(Sheet1!T759+$F$11/10)*VLOOKUP($B2518,$H$13:$J$17,2,0),"N/A")</f>
        <v>N/A</v>
      </c>
    </row>
    <row r="2519" spans="2:11" x14ac:dyDescent="0.3">
      <c r="B2519" s="123" t="str">
        <f>Sheet1!M760</f>
        <v>MD</v>
      </c>
      <c r="C2519" s="124" t="str">
        <f>Sheet1!N760</f>
        <v>Gas</v>
      </c>
      <c r="D2519" s="125">
        <f>Sheet1!O760</f>
        <v>42735</v>
      </c>
      <c r="E2519" s="125" t="str">
        <f>Sheet1!P760</f>
        <v>WGL ($/therm)</v>
      </c>
      <c r="F2519" s="124" t="str">
        <f>Sheet1!Q760</f>
        <v>75-125K</v>
      </c>
      <c r="G2519" s="126" t="s">
        <v>91</v>
      </c>
      <c r="H2519" s="127">
        <f>IF(ISNUMBER((Sheet1!R760+$F$11/10)*VLOOKUP($B2519,$H$13:$J$17,2,0)),(Sheet1!R760+$F$11/10)*VLOOKUP($B2519,$H$13:$J$17,2,0),"N/A")</f>
        <v>0.40299999999999991</v>
      </c>
      <c r="I2519" s="124" t="s">
        <v>91</v>
      </c>
      <c r="J2519" s="127">
        <f>IF(ISNUMBER((Sheet1!S760+$F$11/10)*VLOOKUP($B2519,$H$13:$J$17,2,0)),(Sheet1!S760+$F$11/10)*VLOOKUP($B2519,$H$13:$J$17,2,0),"N/A")</f>
        <v>0.40582731249999987</v>
      </c>
      <c r="K2519" s="127" t="str">
        <f>IF(ISNUMBER((Sheet1!T760+$F$11/10)*VLOOKUP($B2519,$H$13:$J$17,2,0)),(Sheet1!T760+$F$11/10)*VLOOKUP($B2519,$H$13:$J$17,2,0),"N/A")</f>
        <v>N/A</v>
      </c>
    </row>
    <row r="2520" spans="2:11" x14ac:dyDescent="0.3">
      <c r="B2520" s="123" t="str">
        <f>Sheet1!M761</f>
        <v>MD</v>
      </c>
      <c r="C2520" s="124" t="str">
        <f>Sheet1!N761</f>
        <v>Gas</v>
      </c>
      <c r="D2520" s="125">
        <f>Sheet1!O761</f>
        <v>42735</v>
      </c>
      <c r="E2520" s="125" t="str">
        <f>Sheet1!P761</f>
        <v>WGL ($/therm)</v>
      </c>
      <c r="F2520" s="124" t="str">
        <f>Sheet1!Q761</f>
        <v>125-500K</v>
      </c>
      <c r="G2520" s="126" t="s">
        <v>91</v>
      </c>
      <c r="H2520" s="127">
        <f>IF(ISNUMBER((Sheet1!R761+$F$11/10)*VLOOKUP($B2520,$H$13:$J$17,2,0)),(Sheet1!R761+$F$11/10)*VLOOKUP($B2520,$H$13:$J$17,2,0),"N/A")</f>
        <v>0.39299999999999996</v>
      </c>
      <c r="I2520" s="124" t="s">
        <v>91</v>
      </c>
      <c r="J2520" s="127">
        <f>IF(ISNUMBER((Sheet1!S761+$F$11/10)*VLOOKUP($B2520,$H$13:$J$17,2,0)),(Sheet1!S761+$F$11/10)*VLOOKUP($B2520,$H$13:$J$17,2,0),"N/A")</f>
        <v>0.39582731249999992</v>
      </c>
      <c r="K2520" s="127" t="str">
        <f>IF(ISNUMBER((Sheet1!T761+$F$11/10)*VLOOKUP($B2520,$H$13:$J$17,2,0)),(Sheet1!T761+$F$11/10)*VLOOKUP($B2520,$H$13:$J$17,2,0),"N/A")</f>
        <v>N/A</v>
      </c>
    </row>
    <row r="2521" spans="2:11" x14ac:dyDescent="0.3">
      <c r="B2521" s="123" t="str">
        <f>Sheet1!M762</f>
        <v>MD</v>
      </c>
      <c r="C2521" s="124" t="str">
        <f>Sheet1!N762</f>
        <v>Gas</v>
      </c>
      <c r="D2521" s="125">
        <f>Sheet1!O762</f>
        <v>42735</v>
      </c>
      <c r="E2521" s="125" t="str">
        <f>Sheet1!P762</f>
        <v>WGL ($/therm)</v>
      </c>
      <c r="F2521" s="124" t="str">
        <f>Sheet1!Q762</f>
        <v>500K+</v>
      </c>
      <c r="G2521" s="126" t="s">
        <v>91</v>
      </c>
      <c r="H2521" s="127">
        <f>IF(ISNUMBER((Sheet1!R762+$F$11/10)*VLOOKUP($B2521,$H$13:$J$17,2,0)),(Sheet1!R762+$F$11/10)*VLOOKUP($B2521,$H$13:$J$17,2,0),"N/A")</f>
        <v>0.378</v>
      </c>
      <c r="I2521" s="124" t="s">
        <v>91</v>
      </c>
      <c r="J2521" s="127">
        <f>IF(ISNUMBER((Sheet1!S762+$F$11/10)*VLOOKUP($B2521,$H$13:$J$17,2,0)),(Sheet1!S762+$F$11/10)*VLOOKUP($B2521,$H$13:$J$17,2,0),"N/A")</f>
        <v>0.3808273124999999</v>
      </c>
      <c r="K2521" s="127" t="str">
        <f>IF(ISNUMBER((Sheet1!T762+$F$11/10)*VLOOKUP($B2521,$H$13:$J$17,2,0)),(Sheet1!T762+$F$11/10)*VLOOKUP($B2521,$H$13:$J$17,2,0),"N/A")</f>
        <v>N/A</v>
      </c>
    </row>
    <row r="2522" spans="2:11" x14ac:dyDescent="0.3">
      <c r="B2522" s="123" t="str">
        <f>Sheet1!M763</f>
        <v>MD</v>
      </c>
      <c r="C2522" s="124" t="str">
        <f>Sheet1!N763</f>
        <v>Gas</v>
      </c>
      <c r="D2522" s="125">
        <f>Sheet1!O763</f>
        <v>42766</v>
      </c>
      <c r="E2522" s="125" t="str">
        <f>Sheet1!P763</f>
        <v>BGE Gas ($/therm)</v>
      </c>
      <c r="F2522" s="124" t="str">
        <f>Sheet1!Q763</f>
        <v>0-25K</v>
      </c>
      <c r="G2522" s="126" t="s">
        <v>91</v>
      </c>
      <c r="H2522" s="127">
        <f>IF(ISNUMBER((Sheet1!R763+$F$11/10)*VLOOKUP($B2522,$H$13:$J$17,2,0)),(Sheet1!R763+$F$11/10)*VLOOKUP($B2522,$H$13:$J$17,2,0),"N/A")</f>
        <v>0.44763733333333333</v>
      </c>
      <c r="I2522" s="124" t="s">
        <v>91</v>
      </c>
      <c r="J2522" s="127">
        <f>IF(ISNUMBER((Sheet1!S763+$F$11/10)*VLOOKUP($B2522,$H$13:$J$17,2,0)),(Sheet1!S763+$F$11/10)*VLOOKUP($B2522,$H$13:$J$17,2,0),"N/A")</f>
        <v>0.45429358333333331</v>
      </c>
      <c r="K2522" s="127" t="str">
        <f>IF(ISNUMBER((Sheet1!T763+$F$11/10)*VLOOKUP($B2522,$H$13:$J$17,2,0)),(Sheet1!T763+$F$11/10)*VLOOKUP($B2522,$H$13:$J$17,2,0),"N/A")</f>
        <v>N/A</v>
      </c>
    </row>
    <row r="2523" spans="2:11" x14ac:dyDescent="0.3">
      <c r="B2523" s="123" t="str">
        <f>Sheet1!M764</f>
        <v>MD</v>
      </c>
      <c r="C2523" s="124" t="str">
        <f>Sheet1!N764</f>
        <v>Gas</v>
      </c>
      <c r="D2523" s="125">
        <f>Sheet1!O764</f>
        <v>42766</v>
      </c>
      <c r="E2523" s="125" t="str">
        <f>Sheet1!P764</f>
        <v>BGE Gas ($/therm)</v>
      </c>
      <c r="F2523" s="124" t="str">
        <f>Sheet1!Q764</f>
        <v>25-75K</v>
      </c>
      <c r="G2523" s="126" t="s">
        <v>91</v>
      </c>
      <c r="H2523" s="127">
        <f>IF(ISNUMBER((Sheet1!R764+$F$11/10)*VLOOKUP($B2523,$H$13:$J$17,2,0)),(Sheet1!R764+$F$11/10)*VLOOKUP($B2523,$H$13:$J$17,2,0),"N/A")</f>
        <v>0.42763733333333331</v>
      </c>
      <c r="I2523" s="124" t="s">
        <v>91</v>
      </c>
      <c r="J2523" s="127">
        <f>IF(ISNUMBER((Sheet1!S764+$F$11/10)*VLOOKUP($B2523,$H$13:$J$17,2,0)),(Sheet1!S764+$F$11/10)*VLOOKUP($B2523,$H$13:$J$17,2,0),"N/A")</f>
        <v>0.43429358333333334</v>
      </c>
      <c r="K2523" s="127" t="str">
        <f>IF(ISNUMBER((Sheet1!T764+$F$11/10)*VLOOKUP($B2523,$H$13:$J$17,2,0)),(Sheet1!T764+$F$11/10)*VLOOKUP($B2523,$H$13:$J$17,2,0),"N/A")</f>
        <v>N/A</v>
      </c>
    </row>
    <row r="2524" spans="2:11" x14ac:dyDescent="0.3">
      <c r="B2524" s="123" t="str">
        <f>Sheet1!M765</f>
        <v>MD</v>
      </c>
      <c r="C2524" s="124" t="str">
        <f>Sheet1!N765</f>
        <v>Gas</v>
      </c>
      <c r="D2524" s="125">
        <f>Sheet1!O765</f>
        <v>42766</v>
      </c>
      <c r="E2524" s="125" t="str">
        <f>Sheet1!P765</f>
        <v>BGE Gas ($/therm)</v>
      </c>
      <c r="F2524" s="124" t="str">
        <f>Sheet1!Q765</f>
        <v>75-125K</v>
      </c>
      <c r="G2524" s="126" t="s">
        <v>91</v>
      </c>
      <c r="H2524" s="127">
        <f>IF(ISNUMBER((Sheet1!R765+$F$11/10)*VLOOKUP($B2524,$H$13:$J$17,2,0)),(Sheet1!R765+$F$11/10)*VLOOKUP($B2524,$H$13:$J$17,2,0),"N/A")</f>
        <v>0.39263733333333334</v>
      </c>
      <c r="I2524" s="124" t="s">
        <v>91</v>
      </c>
      <c r="J2524" s="127">
        <f>IF(ISNUMBER((Sheet1!S765+$F$11/10)*VLOOKUP($B2524,$H$13:$J$17,2,0)),(Sheet1!S765+$F$11/10)*VLOOKUP($B2524,$H$13:$J$17,2,0),"N/A")</f>
        <v>0.39929358333333331</v>
      </c>
      <c r="K2524" s="127" t="str">
        <f>IF(ISNUMBER((Sheet1!T765+$F$11/10)*VLOOKUP($B2524,$H$13:$J$17,2,0)),(Sheet1!T765+$F$11/10)*VLOOKUP($B2524,$H$13:$J$17,2,0),"N/A")</f>
        <v>N/A</v>
      </c>
    </row>
    <row r="2525" spans="2:11" x14ac:dyDescent="0.3">
      <c r="B2525" s="123" t="str">
        <f>Sheet1!M766</f>
        <v>MD</v>
      </c>
      <c r="C2525" s="124" t="str">
        <f>Sheet1!N766</f>
        <v>Gas</v>
      </c>
      <c r="D2525" s="125">
        <f>Sheet1!O766</f>
        <v>42766</v>
      </c>
      <c r="E2525" s="125" t="str">
        <f>Sheet1!P766</f>
        <v>BGE Gas ($/therm)</v>
      </c>
      <c r="F2525" s="124" t="str">
        <f>Sheet1!Q766</f>
        <v>125-500K</v>
      </c>
      <c r="G2525" s="126" t="s">
        <v>91</v>
      </c>
      <c r="H2525" s="127">
        <f>IF(ISNUMBER((Sheet1!R766+$F$11/10)*VLOOKUP($B2525,$H$13:$J$17,2,0)),(Sheet1!R766+$F$11/10)*VLOOKUP($B2525,$H$13:$J$17,2,0),"N/A")</f>
        <v>0.38263733333333333</v>
      </c>
      <c r="I2525" s="124" t="s">
        <v>91</v>
      </c>
      <c r="J2525" s="127">
        <f>IF(ISNUMBER((Sheet1!S766+$F$11/10)*VLOOKUP($B2525,$H$13:$J$17,2,0)),(Sheet1!S766+$F$11/10)*VLOOKUP($B2525,$H$13:$J$17,2,0),"N/A")</f>
        <v>0.38929358333333336</v>
      </c>
      <c r="K2525" s="127" t="str">
        <f>IF(ISNUMBER((Sheet1!T766+$F$11/10)*VLOOKUP($B2525,$H$13:$J$17,2,0)),(Sheet1!T766+$F$11/10)*VLOOKUP($B2525,$H$13:$J$17,2,0),"N/A")</f>
        <v>N/A</v>
      </c>
    </row>
    <row r="2526" spans="2:11" x14ac:dyDescent="0.3">
      <c r="B2526" s="123" t="str">
        <f>Sheet1!M767</f>
        <v>MD</v>
      </c>
      <c r="C2526" s="124" t="str">
        <f>Sheet1!N767</f>
        <v>Gas</v>
      </c>
      <c r="D2526" s="125">
        <f>Sheet1!O767</f>
        <v>42766</v>
      </c>
      <c r="E2526" s="125" t="str">
        <f>Sheet1!P767</f>
        <v>BGE Gas ($/therm)</v>
      </c>
      <c r="F2526" s="124" t="str">
        <f>Sheet1!Q767</f>
        <v>500K+</v>
      </c>
      <c r="G2526" s="126" t="s">
        <v>91</v>
      </c>
      <c r="H2526" s="127">
        <f>IF(ISNUMBER((Sheet1!R767+$F$11/10)*VLOOKUP($B2526,$H$13:$J$17,2,0)),(Sheet1!R767+$F$11/10)*VLOOKUP($B2526,$H$13:$J$17,2,0),"N/A")</f>
        <v>0.36763733333333332</v>
      </c>
      <c r="I2526" s="124" t="s">
        <v>91</v>
      </c>
      <c r="J2526" s="127">
        <f>IF(ISNUMBER((Sheet1!S767+$F$11/10)*VLOOKUP($B2526,$H$13:$J$17,2,0)),(Sheet1!S767+$F$11/10)*VLOOKUP($B2526,$H$13:$J$17,2,0),"N/A")</f>
        <v>0.37429358333333335</v>
      </c>
      <c r="K2526" s="127" t="str">
        <f>IF(ISNUMBER((Sheet1!T767+$F$11/10)*VLOOKUP($B2526,$H$13:$J$17,2,0)),(Sheet1!T767+$F$11/10)*VLOOKUP($B2526,$H$13:$J$17,2,0),"N/A")</f>
        <v>N/A</v>
      </c>
    </row>
    <row r="2527" spans="2:11" x14ac:dyDescent="0.3">
      <c r="B2527" s="123" t="str">
        <f>Sheet1!M768</f>
        <v>MD</v>
      </c>
      <c r="C2527" s="124" t="str">
        <f>Sheet1!N768</f>
        <v>Gas</v>
      </c>
      <c r="D2527" s="125">
        <f>Sheet1!O768</f>
        <v>42766</v>
      </c>
      <c r="E2527" s="125" t="str">
        <f>Sheet1!P768</f>
        <v>WGL ($/therm)</v>
      </c>
      <c r="F2527" s="124" t="str">
        <f>Sheet1!Q768</f>
        <v>0-25K</v>
      </c>
      <c r="G2527" s="126" t="s">
        <v>91</v>
      </c>
      <c r="H2527" s="127">
        <f>IF(ISNUMBER((Sheet1!R768+$F$11/10)*VLOOKUP($B2527,$H$13:$J$17,2,0)),(Sheet1!R768+$F$11/10)*VLOOKUP($B2527,$H$13:$J$17,2,0),"N/A")</f>
        <v>0.45996562500000004</v>
      </c>
      <c r="I2527" s="124" t="s">
        <v>91</v>
      </c>
      <c r="J2527" s="127">
        <f>IF(ISNUMBER((Sheet1!S768+$F$11/10)*VLOOKUP($B2527,$H$13:$J$17,2,0)),(Sheet1!S768+$F$11/10)*VLOOKUP($B2527,$H$13:$J$17,2,0),"N/A")</f>
        <v>0.4618398749999999</v>
      </c>
      <c r="K2527" s="127" t="str">
        <f>IF(ISNUMBER((Sheet1!T768+$F$11/10)*VLOOKUP($B2527,$H$13:$J$17,2,0)),(Sheet1!T768+$F$11/10)*VLOOKUP($B2527,$H$13:$J$17,2,0),"N/A")</f>
        <v>N/A</v>
      </c>
    </row>
    <row r="2528" spans="2:11" x14ac:dyDescent="0.3">
      <c r="B2528" s="123" t="str">
        <f>Sheet1!M769</f>
        <v>MD</v>
      </c>
      <c r="C2528" s="124" t="str">
        <f>Sheet1!N769</f>
        <v>Gas</v>
      </c>
      <c r="D2528" s="125">
        <f>Sheet1!O769</f>
        <v>42766</v>
      </c>
      <c r="E2528" s="125" t="str">
        <f>Sheet1!P769</f>
        <v>WGL ($/therm)</v>
      </c>
      <c r="F2528" s="124" t="str">
        <f>Sheet1!Q769</f>
        <v>25-75K</v>
      </c>
      <c r="G2528" s="126" t="s">
        <v>91</v>
      </c>
      <c r="H2528" s="127">
        <f>IF(ISNUMBER((Sheet1!R769+$F$11/10)*VLOOKUP($B2528,$H$13:$J$17,2,0)),(Sheet1!R769+$F$11/10)*VLOOKUP($B2528,$H$13:$J$17,2,0),"N/A")</f>
        <v>0.43996562500000003</v>
      </c>
      <c r="I2528" s="124" t="s">
        <v>91</v>
      </c>
      <c r="J2528" s="127">
        <f>IF(ISNUMBER((Sheet1!S769+$F$11/10)*VLOOKUP($B2528,$H$13:$J$17,2,0)),(Sheet1!S769+$F$11/10)*VLOOKUP($B2528,$H$13:$J$17,2,0),"N/A")</f>
        <v>0.44183987499999988</v>
      </c>
      <c r="K2528" s="127" t="str">
        <f>IF(ISNUMBER((Sheet1!T769+$F$11/10)*VLOOKUP($B2528,$H$13:$J$17,2,0)),(Sheet1!T769+$F$11/10)*VLOOKUP($B2528,$H$13:$J$17,2,0),"N/A")</f>
        <v>N/A</v>
      </c>
    </row>
    <row r="2529" spans="2:11" x14ac:dyDescent="0.3">
      <c r="B2529" s="123" t="str">
        <f>Sheet1!M770</f>
        <v>MD</v>
      </c>
      <c r="C2529" s="124" t="str">
        <f>Sheet1!N770</f>
        <v>Gas</v>
      </c>
      <c r="D2529" s="125">
        <f>Sheet1!O770</f>
        <v>42766</v>
      </c>
      <c r="E2529" s="125" t="str">
        <f>Sheet1!P770</f>
        <v>WGL ($/therm)</v>
      </c>
      <c r="F2529" s="124" t="str">
        <f>Sheet1!Q770</f>
        <v>75-125K</v>
      </c>
      <c r="G2529" s="126" t="s">
        <v>91</v>
      </c>
      <c r="H2529" s="127">
        <f>IF(ISNUMBER((Sheet1!R770+$F$11/10)*VLOOKUP($B2529,$H$13:$J$17,2,0)),(Sheet1!R770+$F$11/10)*VLOOKUP($B2529,$H$13:$J$17,2,0),"N/A")</f>
        <v>0.404965625</v>
      </c>
      <c r="I2529" s="124" t="s">
        <v>91</v>
      </c>
      <c r="J2529" s="127">
        <f>IF(ISNUMBER((Sheet1!S770+$F$11/10)*VLOOKUP($B2529,$H$13:$J$17,2,0)),(Sheet1!S770+$F$11/10)*VLOOKUP($B2529,$H$13:$J$17,2,0),"N/A")</f>
        <v>0.40683987499999991</v>
      </c>
      <c r="K2529" s="127" t="str">
        <f>IF(ISNUMBER((Sheet1!T770+$F$11/10)*VLOOKUP($B2529,$H$13:$J$17,2,0)),(Sheet1!T770+$F$11/10)*VLOOKUP($B2529,$H$13:$J$17,2,0),"N/A")</f>
        <v>N/A</v>
      </c>
    </row>
    <row r="2530" spans="2:11" x14ac:dyDescent="0.3">
      <c r="B2530" s="123" t="str">
        <f>Sheet1!M771</f>
        <v>MD</v>
      </c>
      <c r="C2530" s="124" t="str">
        <f>Sheet1!N771</f>
        <v>Gas</v>
      </c>
      <c r="D2530" s="125">
        <f>Sheet1!O771</f>
        <v>42766</v>
      </c>
      <c r="E2530" s="125" t="str">
        <f>Sheet1!P771</f>
        <v>WGL ($/therm)</v>
      </c>
      <c r="F2530" s="124" t="str">
        <f>Sheet1!Q771</f>
        <v>125-500K</v>
      </c>
      <c r="G2530" s="126" t="s">
        <v>91</v>
      </c>
      <c r="H2530" s="127">
        <f>IF(ISNUMBER((Sheet1!R771+$F$11/10)*VLOOKUP($B2530,$H$13:$J$17,2,0)),(Sheet1!R771+$F$11/10)*VLOOKUP($B2530,$H$13:$J$17,2,0),"N/A")</f>
        <v>0.39496562500000004</v>
      </c>
      <c r="I2530" s="124" t="s">
        <v>91</v>
      </c>
      <c r="J2530" s="127">
        <f>IF(ISNUMBER((Sheet1!S771+$F$11/10)*VLOOKUP($B2530,$H$13:$J$17,2,0)),(Sheet1!S771+$F$11/10)*VLOOKUP($B2530,$H$13:$J$17,2,0),"N/A")</f>
        <v>0.3968398749999999</v>
      </c>
      <c r="K2530" s="127" t="str">
        <f>IF(ISNUMBER((Sheet1!T771+$F$11/10)*VLOOKUP($B2530,$H$13:$J$17,2,0)),(Sheet1!T771+$F$11/10)*VLOOKUP($B2530,$H$13:$J$17,2,0),"N/A")</f>
        <v>N/A</v>
      </c>
    </row>
    <row r="2531" spans="2:11" x14ac:dyDescent="0.3">
      <c r="B2531" s="123" t="str">
        <f>Sheet1!M772</f>
        <v>MD</v>
      </c>
      <c r="C2531" s="124" t="str">
        <f>Sheet1!N772</f>
        <v>Gas</v>
      </c>
      <c r="D2531" s="125">
        <f>Sheet1!O772</f>
        <v>42766</v>
      </c>
      <c r="E2531" s="125" t="str">
        <f>Sheet1!P772</f>
        <v>WGL ($/therm)</v>
      </c>
      <c r="F2531" s="124" t="str">
        <f>Sheet1!Q772</f>
        <v>500K+</v>
      </c>
      <c r="G2531" s="126" t="s">
        <v>91</v>
      </c>
      <c r="H2531" s="127">
        <f>IF(ISNUMBER((Sheet1!R772+$F$11/10)*VLOOKUP($B2531,$H$13:$J$17,2,0)),(Sheet1!R772+$F$11/10)*VLOOKUP($B2531,$H$13:$J$17,2,0),"N/A")</f>
        <v>0.37996562500000003</v>
      </c>
      <c r="I2531" s="124" t="s">
        <v>91</v>
      </c>
      <c r="J2531" s="127">
        <f>IF(ISNUMBER((Sheet1!S772+$F$11/10)*VLOOKUP($B2531,$H$13:$J$17,2,0)),(Sheet1!S772+$F$11/10)*VLOOKUP($B2531,$H$13:$J$17,2,0),"N/A")</f>
        <v>0.38183987499999994</v>
      </c>
      <c r="K2531" s="127" t="str">
        <f>IF(ISNUMBER((Sheet1!T772+$F$11/10)*VLOOKUP($B2531,$H$13:$J$17,2,0)),(Sheet1!T772+$F$11/10)*VLOOKUP($B2531,$H$13:$J$17,2,0),"N/A")</f>
        <v>N/A</v>
      </c>
    </row>
    <row r="2532" spans="2:11" x14ac:dyDescent="0.3">
      <c r="B2532" s="123" t="str">
        <f>Sheet1!M773</f>
        <v>MD</v>
      </c>
      <c r="C2532" s="124" t="str">
        <f>Sheet1!N773</f>
        <v>Gas</v>
      </c>
      <c r="D2532" s="125">
        <f>Sheet1!O773</f>
        <v>42794</v>
      </c>
      <c r="E2532" s="125" t="str">
        <f>Sheet1!P773</f>
        <v>BGE Gas ($/therm)</v>
      </c>
      <c r="F2532" s="124" t="str">
        <f>Sheet1!Q773</f>
        <v>0-25K</v>
      </c>
      <c r="G2532" s="126" t="s">
        <v>91</v>
      </c>
      <c r="H2532" s="127">
        <f>IF(ISNUMBER((Sheet1!R773+$F$11/10)*VLOOKUP($B2532,$H$13:$J$17,2,0)),(Sheet1!R773+$F$11/10)*VLOOKUP($B2532,$H$13:$J$17,2,0),"N/A")</f>
        <v>0.44880399999999998</v>
      </c>
      <c r="I2532" s="124" t="s">
        <v>91</v>
      </c>
      <c r="J2532" s="127">
        <f>IF(ISNUMBER((Sheet1!S773+$F$11/10)*VLOOKUP($B2532,$H$13:$J$17,2,0)),(Sheet1!S773+$F$11/10)*VLOOKUP($B2532,$H$13:$J$17,2,0),"N/A")</f>
        <v>0.45472691666666681</v>
      </c>
      <c r="K2532" s="127" t="str">
        <f>IF(ISNUMBER((Sheet1!T773+$F$11/10)*VLOOKUP($B2532,$H$13:$J$17,2,0)),(Sheet1!T773+$F$11/10)*VLOOKUP($B2532,$H$13:$J$17,2,0),"N/A")</f>
        <v>N/A</v>
      </c>
    </row>
    <row r="2533" spans="2:11" x14ac:dyDescent="0.3">
      <c r="B2533" s="123" t="str">
        <f>Sheet1!M774</f>
        <v>MD</v>
      </c>
      <c r="C2533" s="124" t="str">
        <f>Sheet1!N774</f>
        <v>Gas</v>
      </c>
      <c r="D2533" s="125">
        <f>Sheet1!O774</f>
        <v>42794</v>
      </c>
      <c r="E2533" s="125" t="str">
        <f>Sheet1!P774</f>
        <v>BGE Gas ($/therm)</v>
      </c>
      <c r="F2533" s="124" t="str">
        <f>Sheet1!Q774</f>
        <v>25-75K</v>
      </c>
      <c r="G2533" s="126" t="s">
        <v>91</v>
      </c>
      <c r="H2533" s="127">
        <f>IF(ISNUMBER((Sheet1!R774+$F$11/10)*VLOOKUP($B2533,$H$13:$J$17,2,0)),(Sheet1!R774+$F$11/10)*VLOOKUP($B2533,$H$13:$J$17,2,0),"N/A")</f>
        <v>0.42880399999999996</v>
      </c>
      <c r="I2533" s="124" t="s">
        <v>91</v>
      </c>
      <c r="J2533" s="127">
        <f>IF(ISNUMBER((Sheet1!S774+$F$11/10)*VLOOKUP($B2533,$H$13:$J$17,2,0)),(Sheet1!S774+$F$11/10)*VLOOKUP($B2533,$H$13:$J$17,2,0),"N/A")</f>
        <v>0.4347269166666668</v>
      </c>
      <c r="K2533" s="127" t="str">
        <f>IF(ISNUMBER((Sheet1!T774+$F$11/10)*VLOOKUP($B2533,$H$13:$J$17,2,0)),(Sheet1!T774+$F$11/10)*VLOOKUP($B2533,$H$13:$J$17,2,0),"N/A")</f>
        <v>N/A</v>
      </c>
    </row>
    <row r="2534" spans="2:11" x14ac:dyDescent="0.3">
      <c r="B2534" s="123" t="str">
        <f>Sheet1!M775</f>
        <v>MD</v>
      </c>
      <c r="C2534" s="124" t="str">
        <f>Sheet1!N775</f>
        <v>Gas</v>
      </c>
      <c r="D2534" s="125">
        <f>Sheet1!O775</f>
        <v>42794</v>
      </c>
      <c r="E2534" s="125" t="str">
        <f>Sheet1!P775</f>
        <v>BGE Gas ($/therm)</v>
      </c>
      <c r="F2534" s="124" t="str">
        <f>Sheet1!Q775</f>
        <v>75-125K</v>
      </c>
      <c r="G2534" s="126" t="s">
        <v>91</v>
      </c>
      <c r="H2534" s="127">
        <f>IF(ISNUMBER((Sheet1!R775+$F$11/10)*VLOOKUP($B2534,$H$13:$J$17,2,0)),(Sheet1!R775+$F$11/10)*VLOOKUP($B2534,$H$13:$J$17,2,0),"N/A")</f>
        <v>0.39380399999999999</v>
      </c>
      <c r="I2534" s="124" t="s">
        <v>91</v>
      </c>
      <c r="J2534" s="127">
        <f>IF(ISNUMBER((Sheet1!S775+$F$11/10)*VLOOKUP($B2534,$H$13:$J$17,2,0)),(Sheet1!S775+$F$11/10)*VLOOKUP($B2534,$H$13:$J$17,2,0),"N/A")</f>
        <v>0.39972691666666671</v>
      </c>
      <c r="K2534" s="127" t="str">
        <f>IF(ISNUMBER((Sheet1!T775+$F$11/10)*VLOOKUP($B2534,$H$13:$J$17,2,0)),(Sheet1!T775+$F$11/10)*VLOOKUP($B2534,$H$13:$J$17,2,0),"N/A")</f>
        <v>N/A</v>
      </c>
    </row>
    <row r="2535" spans="2:11" x14ac:dyDescent="0.3">
      <c r="B2535" s="123" t="str">
        <f>Sheet1!M776</f>
        <v>MD</v>
      </c>
      <c r="C2535" s="124" t="str">
        <f>Sheet1!N776</f>
        <v>Gas</v>
      </c>
      <c r="D2535" s="125">
        <f>Sheet1!O776</f>
        <v>42794</v>
      </c>
      <c r="E2535" s="125" t="str">
        <f>Sheet1!P776</f>
        <v>BGE Gas ($/therm)</v>
      </c>
      <c r="F2535" s="124" t="str">
        <f>Sheet1!Q776</f>
        <v>125-500K</v>
      </c>
      <c r="G2535" s="126" t="s">
        <v>91</v>
      </c>
      <c r="H2535" s="127">
        <f>IF(ISNUMBER((Sheet1!R776+$F$11/10)*VLOOKUP($B2535,$H$13:$J$17,2,0)),(Sheet1!R776+$F$11/10)*VLOOKUP($B2535,$H$13:$J$17,2,0),"N/A")</f>
        <v>0.38380399999999998</v>
      </c>
      <c r="I2535" s="124" t="s">
        <v>91</v>
      </c>
      <c r="J2535" s="127">
        <f>IF(ISNUMBER((Sheet1!S776+$F$11/10)*VLOOKUP($B2535,$H$13:$J$17,2,0)),(Sheet1!S776+$F$11/10)*VLOOKUP($B2535,$H$13:$J$17,2,0),"N/A")</f>
        <v>0.38972691666666676</v>
      </c>
      <c r="K2535" s="127" t="str">
        <f>IF(ISNUMBER((Sheet1!T776+$F$11/10)*VLOOKUP($B2535,$H$13:$J$17,2,0)),(Sheet1!T776+$F$11/10)*VLOOKUP($B2535,$H$13:$J$17,2,0),"N/A")</f>
        <v>N/A</v>
      </c>
    </row>
    <row r="2536" spans="2:11" x14ac:dyDescent="0.3">
      <c r="B2536" s="123" t="str">
        <f>Sheet1!M777</f>
        <v>MD</v>
      </c>
      <c r="C2536" s="124" t="str">
        <f>Sheet1!N777</f>
        <v>Gas</v>
      </c>
      <c r="D2536" s="125">
        <f>Sheet1!O777</f>
        <v>42794</v>
      </c>
      <c r="E2536" s="125" t="str">
        <f>Sheet1!P777</f>
        <v>BGE Gas ($/therm)</v>
      </c>
      <c r="F2536" s="124" t="str">
        <f>Sheet1!Q777</f>
        <v>500K+</v>
      </c>
      <c r="G2536" s="126" t="s">
        <v>91</v>
      </c>
      <c r="H2536" s="127">
        <f>IF(ISNUMBER((Sheet1!R777+$F$11/10)*VLOOKUP($B2536,$H$13:$J$17,2,0)),(Sheet1!R777+$F$11/10)*VLOOKUP($B2536,$H$13:$J$17,2,0),"N/A")</f>
        <v>0.36880400000000002</v>
      </c>
      <c r="I2536" s="124" t="s">
        <v>91</v>
      </c>
      <c r="J2536" s="127">
        <f>IF(ISNUMBER((Sheet1!S777+$F$11/10)*VLOOKUP($B2536,$H$13:$J$17,2,0)),(Sheet1!S777+$F$11/10)*VLOOKUP($B2536,$H$13:$J$17,2,0),"N/A")</f>
        <v>0.3747269166666668</v>
      </c>
      <c r="K2536" s="127" t="str">
        <f>IF(ISNUMBER((Sheet1!T777+$F$11/10)*VLOOKUP($B2536,$H$13:$J$17,2,0)),(Sheet1!T777+$F$11/10)*VLOOKUP($B2536,$H$13:$J$17,2,0),"N/A")</f>
        <v>N/A</v>
      </c>
    </row>
    <row r="2537" spans="2:11" x14ac:dyDescent="0.3">
      <c r="B2537" s="123" t="str">
        <f>Sheet1!M778</f>
        <v>MD</v>
      </c>
      <c r="C2537" s="124" t="str">
        <f>Sheet1!N778</f>
        <v>Gas</v>
      </c>
      <c r="D2537" s="125">
        <f>Sheet1!O778</f>
        <v>42794</v>
      </c>
      <c r="E2537" s="125" t="str">
        <f>Sheet1!P778</f>
        <v>WGL ($/therm)</v>
      </c>
      <c r="F2537" s="124" t="str">
        <f>Sheet1!Q778</f>
        <v>0-25K</v>
      </c>
      <c r="G2537" s="126" t="s">
        <v>91</v>
      </c>
      <c r="H2537" s="127">
        <f>IF(ISNUMBER((Sheet1!R778+$F$11/10)*VLOOKUP($B2537,$H$13:$J$17,2,0)),(Sheet1!R778+$F$11/10)*VLOOKUP($B2537,$H$13:$J$17,2,0),"N/A")</f>
        <v>0.46167837500000014</v>
      </c>
      <c r="I2537" s="124" t="s">
        <v>91</v>
      </c>
      <c r="J2537" s="127">
        <f>IF(ISNUMBER((Sheet1!S778+$F$11/10)*VLOOKUP($B2537,$H$13:$J$17,2,0)),(Sheet1!S778+$F$11/10)*VLOOKUP($B2537,$H$13:$J$17,2,0),"N/A")</f>
        <v>0.46286093750000001</v>
      </c>
      <c r="K2537" s="127" t="str">
        <f>IF(ISNUMBER((Sheet1!T778+$F$11/10)*VLOOKUP($B2537,$H$13:$J$17,2,0)),(Sheet1!T778+$F$11/10)*VLOOKUP($B2537,$H$13:$J$17,2,0),"N/A")</f>
        <v>N/A</v>
      </c>
    </row>
    <row r="2538" spans="2:11" x14ac:dyDescent="0.3">
      <c r="B2538" s="123" t="str">
        <f>Sheet1!M779</f>
        <v>MD</v>
      </c>
      <c r="C2538" s="124" t="str">
        <f>Sheet1!N779</f>
        <v>Gas</v>
      </c>
      <c r="D2538" s="125">
        <f>Sheet1!O779</f>
        <v>42794</v>
      </c>
      <c r="E2538" s="125" t="str">
        <f>Sheet1!P779</f>
        <v>WGL ($/therm)</v>
      </c>
      <c r="F2538" s="124" t="str">
        <f>Sheet1!Q779</f>
        <v>25-75K</v>
      </c>
      <c r="G2538" s="126" t="s">
        <v>91</v>
      </c>
      <c r="H2538" s="127">
        <f>IF(ISNUMBER((Sheet1!R779+$F$11/10)*VLOOKUP($B2538,$H$13:$J$17,2,0)),(Sheet1!R779+$F$11/10)*VLOOKUP($B2538,$H$13:$J$17,2,0),"N/A")</f>
        <v>0.44167837500000012</v>
      </c>
      <c r="I2538" s="124" t="s">
        <v>91</v>
      </c>
      <c r="J2538" s="127">
        <f>IF(ISNUMBER((Sheet1!S779+$F$11/10)*VLOOKUP($B2538,$H$13:$J$17,2,0)),(Sheet1!S779+$F$11/10)*VLOOKUP($B2538,$H$13:$J$17,2,0),"N/A")</f>
        <v>0.4428609375</v>
      </c>
      <c r="K2538" s="127" t="str">
        <f>IF(ISNUMBER((Sheet1!T779+$F$11/10)*VLOOKUP($B2538,$H$13:$J$17,2,0)),(Sheet1!T779+$F$11/10)*VLOOKUP($B2538,$H$13:$J$17,2,0),"N/A")</f>
        <v>N/A</v>
      </c>
    </row>
    <row r="2539" spans="2:11" x14ac:dyDescent="0.3">
      <c r="B2539" s="123" t="str">
        <f>Sheet1!M780</f>
        <v>MD</v>
      </c>
      <c r="C2539" s="124" t="str">
        <f>Sheet1!N780</f>
        <v>Gas</v>
      </c>
      <c r="D2539" s="125">
        <f>Sheet1!O780</f>
        <v>42794</v>
      </c>
      <c r="E2539" s="125" t="str">
        <f>Sheet1!P780</f>
        <v>WGL ($/therm)</v>
      </c>
      <c r="F2539" s="124" t="str">
        <f>Sheet1!Q780</f>
        <v>75-125K</v>
      </c>
      <c r="G2539" s="126" t="s">
        <v>91</v>
      </c>
      <c r="H2539" s="127">
        <f>IF(ISNUMBER((Sheet1!R780+$F$11/10)*VLOOKUP($B2539,$H$13:$J$17,2,0)),(Sheet1!R780+$F$11/10)*VLOOKUP($B2539,$H$13:$J$17,2,0),"N/A")</f>
        <v>0.40667837500000009</v>
      </c>
      <c r="I2539" s="124" t="s">
        <v>91</v>
      </c>
      <c r="J2539" s="127">
        <f>IF(ISNUMBER((Sheet1!S780+$F$11/10)*VLOOKUP($B2539,$H$13:$J$17,2,0)),(Sheet1!S780+$F$11/10)*VLOOKUP($B2539,$H$13:$J$17,2,0),"N/A")</f>
        <v>0.40786093749999991</v>
      </c>
      <c r="K2539" s="127" t="str">
        <f>IF(ISNUMBER((Sheet1!T780+$F$11/10)*VLOOKUP($B2539,$H$13:$J$17,2,0)),(Sheet1!T780+$F$11/10)*VLOOKUP($B2539,$H$13:$J$17,2,0),"N/A")</f>
        <v>N/A</v>
      </c>
    </row>
    <row r="2540" spans="2:11" x14ac:dyDescent="0.3">
      <c r="B2540" s="123" t="str">
        <f>Sheet1!M781</f>
        <v>MD</v>
      </c>
      <c r="C2540" s="124" t="str">
        <f>Sheet1!N781</f>
        <v>Gas</v>
      </c>
      <c r="D2540" s="125">
        <f>Sheet1!O781</f>
        <v>42794</v>
      </c>
      <c r="E2540" s="125" t="str">
        <f>Sheet1!P781</f>
        <v>WGL ($/therm)</v>
      </c>
      <c r="F2540" s="124" t="str">
        <f>Sheet1!Q781</f>
        <v>125-500K</v>
      </c>
      <c r="G2540" s="126" t="s">
        <v>91</v>
      </c>
      <c r="H2540" s="127">
        <f>IF(ISNUMBER((Sheet1!R781+$F$11/10)*VLOOKUP($B2540,$H$13:$J$17,2,0)),(Sheet1!R781+$F$11/10)*VLOOKUP($B2540,$H$13:$J$17,2,0),"N/A")</f>
        <v>0.39667837500000014</v>
      </c>
      <c r="I2540" s="124" t="s">
        <v>91</v>
      </c>
      <c r="J2540" s="127">
        <f>IF(ISNUMBER((Sheet1!S781+$F$11/10)*VLOOKUP($B2540,$H$13:$J$17,2,0)),(Sheet1!S781+$F$11/10)*VLOOKUP($B2540,$H$13:$J$17,2,0),"N/A")</f>
        <v>0.39786093749999996</v>
      </c>
      <c r="K2540" s="127" t="str">
        <f>IF(ISNUMBER((Sheet1!T781+$F$11/10)*VLOOKUP($B2540,$H$13:$J$17,2,0)),(Sheet1!T781+$F$11/10)*VLOOKUP($B2540,$H$13:$J$17,2,0),"N/A")</f>
        <v>N/A</v>
      </c>
    </row>
    <row r="2541" spans="2:11" x14ac:dyDescent="0.3">
      <c r="B2541" s="123" t="str">
        <f>Sheet1!M782</f>
        <v>MD</v>
      </c>
      <c r="C2541" s="124" t="str">
        <f>Sheet1!N782</f>
        <v>Gas</v>
      </c>
      <c r="D2541" s="125">
        <f>Sheet1!O782</f>
        <v>42794</v>
      </c>
      <c r="E2541" s="125" t="str">
        <f>Sheet1!P782</f>
        <v>WGL ($/therm)</v>
      </c>
      <c r="F2541" s="124" t="str">
        <f>Sheet1!Q782</f>
        <v>500K+</v>
      </c>
      <c r="G2541" s="126" t="s">
        <v>91</v>
      </c>
      <c r="H2541" s="127">
        <f>IF(ISNUMBER((Sheet1!R782+$F$11/10)*VLOOKUP($B2541,$H$13:$J$17,2,0)),(Sheet1!R782+$F$11/10)*VLOOKUP($B2541,$H$13:$J$17,2,0),"N/A")</f>
        <v>0.38167837500000013</v>
      </c>
      <c r="I2541" s="124" t="s">
        <v>91</v>
      </c>
      <c r="J2541" s="127">
        <f>IF(ISNUMBER((Sheet1!S782+$F$11/10)*VLOOKUP($B2541,$H$13:$J$17,2,0)),(Sheet1!S782+$F$11/10)*VLOOKUP($B2541,$H$13:$J$17,2,0),"N/A")</f>
        <v>0.38286093749999994</v>
      </c>
      <c r="K2541" s="127" t="str">
        <f>IF(ISNUMBER((Sheet1!T782+$F$11/10)*VLOOKUP($B2541,$H$13:$J$17,2,0)),(Sheet1!T782+$F$11/10)*VLOOKUP($B2541,$H$13:$J$17,2,0),"N/A")</f>
        <v>N/A</v>
      </c>
    </row>
    <row r="2542" spans="2:11" x14ac:dyDescent="0.3">
      <c r="B2542" s="123" t="str">
        <f>Sheet1!M783</f>
        <v>NJ</v>
      </c>
      <c r="C2542" s="124" t="str">
        <f>Sheet1!N783</f>
        <v>Gas</v>
      </c>
      <c r="D2542" s="125">
        <f>Sheet1!O783</f>
        <v>42430</v>
      </c>
      <c r="E2542" s="125" t="str">
        <f>Sheet1!P783</f>
        <v>PSEG ($/therm)</v>
      </c>
      <c r="F2542" s="124" t="str">
        <f>Sheet1!Q783</f>
        <v>0-25K</v>
      </c>
      <c r="G2542" s="126" t="s">
        <v>91</v>
      </c>
      <c r="H2542" s="127">
        <f>IF(ISNUMBER((Sheet1!R783+$F$11/10)*VLOOKUP($B2542,$H$13:$J$17,2,0)),(Sheet1!R783+$F$11/10)*VLOOKUP($B2542,$H$13:$J$17,2,0),"N/A")</f>
        <v>0.43042270291666662</v>
      </c>
      <c r="I2542" s="124" t="s">
        <v>91</v>
      </c>
      <c r="J2542" s="127">
        <f>IF(ISNUMBER((Sheet1!S783+$F$11/10)*VLOOKUP($B2542,$H$13:$J$17,2,0)),(Sheet1!S783+$F$11/10)*VLOOKUP($B2542,$H$13:$J$17,2,0),"N/A")</f>
        <v>0.44949520770833334</v>
      </c>
      <c r="K2542" s="127">
        <f>IF(ISNUMBER((Sheet1!T783+$F$11/10)*VLOOKUP($B2542,$H$13:$J$17,2,0)),(Sheet1!T783+$F$11/10)*VLOOKUP($B2542,$H$13:$J$17,2,0),"N/A")</f>
        <v>0.4580738955555555</v>
      </c>
    </row>
    <row r="2543" spans="2:11" x14ac:dyDescent="0.3">
      <c r="B2543" s="123" t="str">
        <f>Sheet1!M784</f>
        <v>NJ</v>
      </c>
      <c r="C2543" s="124" t="str">
        <f>Sheet1!N784</f>
        <v>Gas</v>
      </c>
      <c r="D2543" s="125">
        <f>Sheet1!O784</f>
        <v>42430</v>
      </c>
      <c r="E2543" s="125" t="str">
        <f>Sheet1!P784</f>
        <v>PSEG ($/therm)</v>
      </c>
      <c r="F2543" s="124" t="str">
        <f>Sheet1!Q784</f>
        <v>25-75K</v>
      </c>
      <c r="G2543" s="126" t="s">
        <v>91</v>
      </c>
      <c r="H2543" s="127">
        <f>IF(ISNUMBER((Sheet1!R784+$F$11/10)*VLOOKUP($B2543,$H$13:$J$17,2,0)),(Sheet1!R784+$F$11/10)*VLOOKUP($B2543,$H$13:$J$17,2,0),"N/A")</f>
        <v>0.40902270291666665</v>
      </c>
      <c r="I2543" s="124" t="s">
        <v>91</v>
      </c>
      <c r="J2543" s="127">
        <f>IF(ISNUMBER((Sheet1!S784+$F$11/10)*VLOOKUP($B2543,$H$13:$J$17,2,0)),(Sheet1!S784+$F$11/10)*VLOOKUP($B2543,$H$13:$J$17,2,0),"N/A")</f>
        <v>0.42809520770833331</v>
      </c>
      <c r="K2543" s="127">
        <f>IF(ISNUMBER((Sheet1!T784+$F$11/10)*VLOOKUP($B2543,$H$13:$J$17,2,0)),(Sheet1!T784+$F$11/10)*VLOOKUP($B2543,$H$13:$J$17,2,0),"N/A")</f>
        <v>0.43667389555555547</v>
      </c>
    </row>
    <row r="2544" spans="2:11" x14ac:dyDescent="0.3">
      <c r="B2544" s="123" t="str">
        <f>Sheet1!M785</f>
        <v>NJ</v>
      </c>
      <c r="C2544" s="124" t="str">
        <f>Sheet1!N785</f>
        <v>Gas</v>
      </c>
      <c r="D2544" s="125">
        <f>Sheet1!O785</f>
        <v>42430</v>
      </c>
      <c r="E2544" s="125" t="str">
        <f>Sheet1!P785</f>
        <v>PSEG ($/therm)</v>
      </c>
      <c r="F2544" s="124" t="str">
        <f>Sheet1!Q785</f>
        <v>75-125K</v>
      </c>
      <c r="G2544" s="126" t="s">
        <v>91</v>
      </c>
      <c r="H2544" s="127">
        <f>IF(ISNUMBER((Sheet1!R785+$F$11/10)*VLOOKUP($B2544,$H$13:$J$17,2,0)),(Sheet1!R785+$F$11/10)*VLOOKUP($B2544,$H$13:$J$17,2,0),"N/A")</f>
        <v>0.37157270291666661</v>
      </c>
      <c r="I2544" s="124" t="s">
        <v>91</v>
      </c>
      <c r="J2544" s="127">
        <f>IF(ISNUMBER((Sheet1!S785+$F$11/10)*VLOOKUP($B2544,$H$13:$J$17,2,0)),(Sheet1!S785+$F$11/10)*VLOOKUP($B2544,$H$13:$J$17,2,0),"N/A")</f>
        <v>0.39064520770833333</v>
      </c>
      <c r="K2544" s="127">
        <f>IF(ISNUMBER((Sheet1!T785+$F$11/10)*VLOOKUP($B2544,$H$13:$J$17,2,0)),(Sheet1!T785+$F$11/10)*VLOOKUP($B2544,$H$13:$J$17,2,0),"N/A")</f>
        <v>0.39922389555555554</v>
      </c>
    </row>
    <row r="2545" spans="2:11" x14ac:dyDescent="0.3">
      <c r="B2545" s="123" t="str">
        <f>Sheet1!M786</f>
        <v>NJ</v>
      </c>
      <c r="C2545" s="124" t="str">
        <f>Sheet1!N786</f>
        <v>Gas</v>
      </c>
      <c r="D2545" s="125">
        <f>Sheet1!O786</f>
        <v>42430</v>
      </c>
      <c r="E2545" s="125" t="str">
        <f>Sheet1!P786</f>
        <v>PSEG ($/therm)</v>
      </c>
      <c r="F2545" s="124" t="str">
        <f>Sheet1!Q786</f>
        <v>125-500K</v>
      </c>
      <c r="G2545" s="126" t="s">
        <v>91</v>
      </c>
      <c r="H2545" s="127">
        <f>IF(ISNUMBER((Sheet1!R786+$F$11/10)*VLOOKUP($B2545,$H$13:$J$17,2,0)),(Sheet1!R786+$F$11/10)*VLOOKUP($B2545,$H$13:$J$17,2,0),"N/A")</f>
        <v>0.36087270291666668</v>
      </c>
      <c r="I2545" s="124" t="s">
        <v>91</v>
      </c>
      <c r="J2545" s="127">
        <f>IF(ISNUMBER((Sheet1!S786+$F$11/10)*VLOOKUP($B2545,$H$13:$J$17,2,0)),(Sheet1!S786+$F$11/10)*VLOOKUP($B2545,$H$13:$J$17,2,0),"N/A")</f>
        <v>0.37994520770833334</v>
      </c>
      <c r="K2545" s="127">
        <f>IF(ISNUMBER((Sheet1!T786+$F$11/10)*VLOOKUP($B2545,$H$13:$J$17,2,0)),(Sheet1!T786+$F$11/10)*VLOOKUP($B2545,$H$13:$J$17,2,0),"N/A")</f>
        <v>0.38852389555555555</v>
      </c>
    </row>
    <row r="2546" spans="2:11" x14ac:dyDescent="0.3">
      <c r="B2546" s="123" t="str">
        <f>Sheet1!M787</f>
        <v>NJ</v>
      </c>
      <c r="C2546" s="124" t="str">
        <f>Sheet1!N787</f>
        <v>Gas</v>
      </c>
      <c r="D2546" s="125">
        <f>Sheet1!O787</f>
        <v>42430</v>
      </c>
      <c r="E2546" s="125" t="str">
        <f>Sheet1!P787</f>
        <v>PSEG ($/therm)</v>
      </c>
      <c r="F2546" s="124" t="str">
        <f>Sheet1!Q787</f>
        <v>500K+</v>
      </c>
      <c r="G2546" s="126" t="s">
        <v>91</v>
      </c>
      <c r="H2546" s="127">
        <f>IF(ISNUMBER((Sheet1!R787+$F$11/10)*VLOOKUP($B2546,$H$13:$J$17,2,0)),(Sheet1!R787+$F$11/10)*VLOOKUP($B2546,$H$13:$J$17,2,0),"N/A")</f>
        <v>0.34482270291666667</v>
      </c>
      <c r="I2546" s="124" t="s">
        <v>91</v>
      </c>
      <c r="J2546" s="127">
        <f>IF(ISNUMBER((Sheet1!S787+$F$11/10)*VLOOKUP($B2546,$H$13:$J$17,2,0)),(Sheet1!S787+$F$11/10)*VLOOKUP($B2546,$H$13:$J$17,2,0),"N/A")</f>
        <v>0.36389520770833339</v>
      </c>
      <c r="K2546" s="127">
        <f>IF(ISNUMBER((Sheet1!T787+$F$11/10)*VLOOKUP($B2546,$H$13:$J$17,2,0)),(Sheet1!T787+$F$11/10)*VLOOKUP($B2546,$H$13:$J$17,2,0),"N/A")</f>
        <v>0.37247389555555549</v>
      </c>
    </row>
    <row r="2547" spans="2:11" x14ac:dyDescent="0.3">
      <c r="B2547" s="123" t="str">
        <f>Sheet1!M788</f>
        <v>NJ</v>
      </c>
      <c r="C2547" s="124" t="str">
        <f>Sheet1!N788</f>
        <v>Gas</v>
      </c>
      <c r="D2547" s="125">
        <f>Sheet1!O788</f>
        <v>42430</v>
      </c>
      <c r="E2547" s="125" t="str">
        <f>Sheet1!P788</f>
        <v>NJNG ($/therm)</v>
      </c>
      <c r="F2547" s="124" t="str">
        <f>Sheet1!Q788</f>
        <v>0-25K</v>
      </c>
      <c r="G2547" s="126" t="s">
        <v>91</v>
      </c>
      <c r="H2547" s="127">
        <f>IF(ISNUMBER((Sheet1!R788+$F$11/10)*VLOOKUP($B2547,$H$13:$J$17,2,0)),(Sheet1!R788+$F$11/10)*VLOOKUP($B2547,$H$13:$J$17,2,0),"N/A")</f>
        <v>0.43042270291666662</v>
      </c>
      <c r="I2547" s="124" t="s">
        <v>91</v>
      </c>
      <c r="J2547" s="127">
        <f>IF(ISNUMBER((Sheet1!S788+$F$11/10)*VLOOKUP($B2547,$H$13:$J$17,2,0)),(Sheet1!S788+$F$11/10)*VLOOKUP($B2547,$H$13:$J$17,2,0),"N/A")</f>
        <v>0.44949520770833334</v>
      </c>
      <c r="K2547" s="127">
        <f>IF(ISNUMBER((Sheet1!T788+$F$11/10)*VLOOKUP($B2547,$H$13:$J$17,2,0)),(Sheet1!T788+$F$11/10)*VLOOKUP($B2547,$H$13:$J$17,2,0),"N/A")</f>
        <v>0.4580738955555555</v>
      </c>
    </row>
    <row r="2548" spans="2:11" x14ac:dyDescent="0.3">
      <c r="B2548" s="123" t="str">
        <f>Sheet1!M789</f>
        <v>NJ</v>
      </c>
      <c r="C2548" s="124" t="str">
        <f>Sheet1!N789</f>
        <v>Gas</v>
      </c>
      <c r="D2548" s="125">
        <f>Sheet1!O789</f>
        <v>42430</v>
      </c>
      <c r="E2548" s="125" t="str">
        <f>Sheet1!P789</f>
        <v>NJNG ($/therm)</v>
      </c>
      <c r="F2548" s="124" t="str">
        <f>Sheet1!Q789</f>
        <v>25-75K</v>
      </c>
      <c r="G2548" s="126" t="s">
        <v>91</v>
      </c>
      <c r="H2548" s="127">
        <f>IF(ISNUMBER((Sheet1!R789+$F$11/10)*VLOOKUP($B2548,$H$13:$J$17,2,0)),(Sheet1!R789+$F$11/10)*VLOOKUP($B2548,$H$13:$J$17,2,0),"N/A")</f>
        <v>0.40902270291666665</v>
      </c>
      <c r="I2548" s="124" t="s">
        <v>91</v>
      </c>
      <c r="J2548" s="127">
        <f>IF(ISNUMBER((Sheet1!S789+$F$11/10)*VLOOKUP($B2548,$H$13:$J$17,2,0)),(Sheet1!S789+$F$11/10)*VLOOKUP($B2548,$H$13:$J$17,2,0),"N/A")</f>
        <v>0.42809520770833331</v>
      </c>
      <c r="K2548" s="127">
        <f>IF(ISNUMBER((Sheet1!T789+$F$11/10)*VLOOKUP($B2548,$H$13:$J$17,2,0)),(Sheet1!T789+$F$11/10)*VLOOKUP($B2548,$H$13:$J$17,2,0),"N/A")</f>
        <v>0.43667389555555547</v>
      </c>
    </row>
    <row r="2549" spans="2:11" x14ac:dyDescent="0.3">
      <c r="B2549" s="123" t="str">
        <f>Sheet1!M790</f>
        <v>NJ</v>
      </c>
      <c r="C2549" s="124" t="str">
        <f>Sheet1!N790</f>
        <v>Gas</v>
      </c>
      <c r="D2549" s="125">
        <f>Sheet1!O790</f>
        <v>42430</v>
      </c>
      <c r="E2549" s="125" t="str">
        <f>Sheet1!P790</f>
        <v>NJNG ($/therm)</v>
      </c>
      <c r="F2549" s="124" t="str">
        <f>Sheet1!Q790</f>
        <v>75-125K</v>
      </c>
      <c r="G2549" s="126" t="s">
        <v>91</v>
      </c>
      <c r="H2549" s="127">
        <f>IF(ISNUMBER((Sheet1!R790+$F$11/10)*VLOOKUP($B2549,$H$13:$J$17,2,0)),(Sheet1!R790+$F$11/10)*VLOOKUP($B2549,$H$13:$J$17,2,0),"N/A")</f>
        <v>0.37157270291666661</v>
      </c>
      <c r="I2549" s="124" t="s">
        <v>91</v>
      </c>
      <c r="J2549" s="127">
        <f>IF(ISNUMBER((Sheet1!S790+$F$11/10)*VLOOKUP($B2549,$H$13:$J$17,2,0)),(Sheet1!S790+$F$11/10)*VLOOKUP($B2549,$H$13:$J$17,2,0),"N/A")</f>
        <v>0.39064520770833333</v>
      </c>
      <c r="K2549" s="127">
        <f>IF(ISNUMBER((Sheet1!T790+$F$11/10)*VLOOKUP($B2549,$H$13:$J$17,2,0)),(Sheet1!T790+$F$11/10)*VLOOKUP($B2549,$H$13:$J$17,2,0),"N/A")</f>
        <v>0.39922389555555554</v>
      </c>
    </row>
    <row r="2550" spans="2:11" x14ac:dyDescent="0.3">
      <c r="B2550" s="123" t="str">
        <f>Sheet1!M791</f>
        <v>NJ</v>
      </c>
      <c r="C2550" s="124" t="str">
        <f>Sheet1!N791</f>
        <v>Gas</v>
      </c>
      <c r="D2550" s="125">
        <f>Sheet1!O791</f>
        <v>42430</v>
      </c>
      <c r="E2550" s="125" t="str">
        <f>Sheet1!P791</f>
        <v>NJNG ($/therm)</v>
      </c>
      <c r="F2550" s="124" t="str">
        <f>Sheet1!Q791</f>
        <v>125-500K</v>
      </c>
      <c r="G2550" s="126" t="s">
        <v>91</v>
      </c>
      <c r="H2550" s="127">
        <f>IF(ISNUMBER((Sheet1!R791+$F$11/10)*VLOOKUP($B2550,$H$13:$J$17,2,0)),(Sheet1!R791+$F$11/10)*VLOOKUP($B2550,$H$13:$J$17,2,0),"N/A")</f>
        <v>0.36087270291666668</v>
      </c>
      <c r="I2550" s="124" t="s">
        <v>91</v>
      </c>
      <c r="J2550" s="127">
        <f>IF(ISNUMBER((Sheet1!S791+$F$11/10)*VLOOKUP($B2550,$H$13:$J$17,2,0)),(Sheet1!S791+$F$11/10)*VLOOKUP($B2550,$H$13:$J$17,2,0),"N/A")</f>
        <v>0.37994520770833334</v>
      </c>
      <c r="K2550" s="127">
        <f>IF(ISNUMBER((Sheet1!T791+$F$11/10)*VLOOKUP($B2550,$H$13:$J$17,2,0)),(Sheet1!T791+$F$11/10)*VLOOKUP($B2550,$H$13:$J$17,2,0),"N/A")</f>
        <v>0.38852389555555555</v>
      </c>
    </row>
    <row r="2551" spans="2:11" x14ac:dyDescent="0.3">
      <c r="B2551" s="123" t="str">
        <f>Sheet1!M792</f>
        <v>NJ</v>
      </c>
      <c r="C2551" s="124" t="str">
        <f>Sheet1!N792</f>
        <v>Gas</v>
      </c>
      <c r="D2551" s="125">
        <f>Sheet1!O792</f>
        <v>42430</v>
      </c>
      <c r="E2551" s="125" t="str">
        <f>Sheet1!P792</f>
        <v>NJNG ($/therm)</v>
      </c>
      <c r="F2551" s="124" t="str">
        <f>Sheet1!Q792</f>
        <v>500K+</v>
      </c>
      <c r="G2551" s="126" t="s">
        <v>91</v>
      </c>
      <c r="H2551" s="127">
        <f>IF(ISNUMBER((Sheet1!R792+$F$11/10)*VLOOKUP($B2551,$H$13:$J$17,2,0)),(Sheet1!R792+$F$11/10)*VLOOKUP($B2551,$H$13:$J$17,2,0),"N/A")</f>
        <v>0.34482270291666667</v>
      </c>
      <c r="I2551" s="124" t="s">
        <v>91</v>
      </c>
      <c r="J2551" s="127">
        <f>IF(ISNUMBER((Sheet1!S792+$F$11/10)*VLOOKUP($B2551,$H$13:$J$17,2,0)),(Sheet1!S792+$F$11/10)*VLOOKUP($B2551,$H$13:$J$17,2,0),"N/A")</f>
        <v>0.36389520770833339</v>
      </c>
      <c r="K2551" s="127">
        <f>IF(ISNUMBER((Sheet1!T792+$F$11/10)*VLOOKUP($B2551,$H$13:$J$17,2,0)),(Sheet1!T792+$F$11/10)*VLOOKUP($B2551,$H$13:$J$17,2,0),"N/A")</f>
        <v>0.37247389555555549</v>
      </c>
    </row>
    <row r="2552" spans="2:11" x14ac:dyDescent="0.3">
      <c r="B2552" s="123" t="str">
        <f>Sheet1!M793</f>
        <v>NJ</v>
      </c>
      <c r="C2552" s="124" t="str">
        <f>Sheet1!N793</f>
        <v>Gas</v>
      </c>
      <c r="D2552" s="125">
        <f>Sheet1!O793</f>
        <v>42430</v>
      </c>
      <c r="E2552" s="125" t="str">
        <f>Sheet1!P793</f>
        <v>SJG ($/therm)</v>
      </c>
      <c r="F2552" s="124" t="str">
        <f>Sheet1!Q793</f>
        <v>0-25K</v>
      </c>
      <c r="G2552" s="126" t="s">
        <v>91</v>
      </c>
      <c r="H2552" s="127">
        <f>IF(ISNUMBER((Sheet1!R793+$F$11/10)*VLOOKUP($B2552,$H$13:$J$17,2,0)),(Sheet1!R793+$F$11/10)*VLOOKUP($B2552,$H$13:$J$17,2,0),"N/A")</f>
        <v>0.49033445500000011</v>
      </c>
      <c r="I2552" s="124" t="s">
        <v>91</v>
      </c>
      <c r="J2552" s="127">
        <f>IF(ISNUMBER((Sheet1!S793+$F$11/10)*VLOOKUP($B2552,$H$13:$J$17,2,0)),(Sheet1!S793+$F$11/10)*VLOOKUP($B2552,$H$13:$J$17,2,0),"N/A")</f>
        <v>0.50848341604166658</v>
      </c>
      <c r="K2552" s="127">
        <f>IF(ISNUMBER((Sheet1!T793+$F$11/10)*VLOOKUP($B2552,$H$13:$J$17,2,0)),(Sheet1!T793+$F$11/10)*VLOOKUP($B2552,$H$13:$J$17,2,0),"N/A")</f>
        <v>0.5166766066666667</v>
      </c>
    </row>
    <row r="2553" spans="2:11" x14ac:dyDescent="0.3">
      <c r="B2553" s="123" t="str">
        <f>Sheet1!M794</f>
        <v>NJ</v>
      </c>
      <c r="C2553" s="124" t="str">
        <f>Sheet1!N794</f>
        <v>Gas</v>
      </c>
      <c r="D2553" s="125">
        <f>Sheet1!O794</f>
        <v>42430</v>
      </c>
      <c r="E2553" s="125" t="str">
        <f>Sheet1!P794</f>
        <v>SJG ($/therm)</v>
      </c>
      <c r="F2553" s="124" t="str">
        <f>Sheet1!Q794</f>
        <v>25-75K</v>
      </c>
      <c r="G2553" s="126" t="s">
        <v>91</v>
      </c>
      <c r="H2553" s="127">
        <f>IF(ISNUMBER((Sheet1!R794+$F$11/10)*VLOOKUP($B2553,$H$13:$J$17,2,0)),(Sheet1!R794+$F$11/10)*VLOOKUP($B2553,$H$13:$J$17,2,0),"N/A")</f>
        <v>0.46893445500000008</v>
      </c>
      <c r="I2553" s="124" t="s">
        <v>91</v>
      </c>
      <c r="J2553" s="127">
        <f>IF(ISNUMBER((Sheet1!S794+$F$11/10)*VLOOKUP($B2553,$H$13:$J$17,2,0)),(Sheet1!S794+$F$11/10)*VLOOKUP($B2553,$H$13:$J$17,2,0),"N/A")</f>
        <v>0.48708341604166666</v>
      </c>
      <c r="K2553" s="127">
        <f>IF(ISNUMBER((Sheet1!T794+$F$11/10)*VLOOKUP($B2553,$H$13:$J$17,2,0)),(Sheet1!T794+$F$11/10)*VLOOKUP($B2553,$H$13:$J$17,2,0),"N/A")</f>
        <v>0.49527660666666679</v>
      </c>
    </row>
    <row r="2554" spans="2:11" x14ac:dyDescent="0.3">
      <c r="B2554" s="123" t="str">
        <f>Sheet1!M795</f>
        <v>NJ</v>
      </c>
      <c r="C2554" s="124" t="str">
        <f>Sheet1!N795</f>
        <v>Gas</v>
      </c>
      <c r="D2554" s="125">
        <f>Sheet1!O795</f>
        <v>42430</v>
      </c>
      <c r="E2554" s="125" t="str">
        <f>Sheet1!P795</f>
        <v>SJG ($/therm)</v>
      </c>
      <c r="F2554" s="124" t="str">
        <f>Sheet1!Q795</f>
        <v>75-125K</v>
      </c>
      <c r="G2554" s="126" t="s">
        <v>91</v>
      </c>
      <c r="H2554" s="127">
        <f>IF(ISNUMBER((Sheet1!R795+$F$11/10)*VLOOKUP($B2554,$H$13:$J$17,2,0)),(Sheet1!R795+$F$11/10)*VLOOKUP($B2554,$H$13:$J$17,2,0),"N/A")</f>
        <v>0.43148445500000004</v>
      </c>
      <c r="I2554" s="124" t="s">
        <v>91</v>
      </c>
      <c r="J2554" s="127">
        <f>IF(ISNUMBER((Sheet1!S795+$F$11/10)*VLOOKUP($B2554,$H$13:$J$17,2,0)),(Sheet1!S795+$F$11/10)*VLOOKUP($B2554,$H$13:$J$17,2,0),"N/A")</f>
        <v>0.44963341604166662</v>
      </c>
      <c r="K2554" s="127">
        <f>IF(ISNUMBER((Sheet1!T795+$F$11/10)*VLOOKUP($B2554,$H$13:$J$17,2,0)),(Sheet1!T795+$F$11/10)*VLOOKUP($B2554,$H$13:$J$17,2,0),"N/A")</f>
        <v>0.45782660666666669</v>
      </c>
    </row>
    <row r="2555" spans="2:11" x14ac:dyDescent="0.3">
      <c r="B2555" s="123" t="str">
        <f>Sheet1!M796</f>
        <v>NJ</v>
      </c>
      <c r="C2555" s="124" t="str">
        <f>Sheet1!N796</f>
        <v>Gas</v>
      </c>
      <c r="D2555" s="125">
        <f>Sheet1!O796</f>
        <v>42430</v>
      </c>
      <c r="E2555" s="125" t="str">
        <f>Sheet1!P796</f>
        <v>SJG ($/therm)</v>
      </c>
      <c r="F2555" s="124" t="str">
        <f>Sheet1!Q796</f>
        <v>125-500K</v>
      </c>
      <c r="G2555" s="126" t="s">
        <v>91</v>
      </c>
      <c r="H2555" s="127">
        <f>IF(ISNUMBER((Sheet1!R796+$F$11/10)*VLOOKUP($B2555,$H$13:$J$17,2,0)),(Sheet1!R796+$F$11/10)*VLOOKUP($B2555,$H$13:$J$17,2,0),"N/A")</f>
        <v>0.42078445500000006</v>
      </c>
      <c r="I2555" s="124" t="s">
        <v>91</v>
      </c>
      <c r="J2555" s="127">
        <f>IF(ISNUMBER((Sheet1!S796+$F$11/10)*VLOOKUP($B2555,$H$13:$J$17,2,0)),(Sheet1!S796+$F$11/10)*VLOOKUP($B2555,$H$13:$J$17,2,0),"N/A")</f>
        <v>0.43893341604166664</v>
      </c>
      <c r="K2555" s="127">
        <f>IF(ISNUMBER((Sheet1!T796+$F$11/10)*VLOOKUP($B2555,$H$13:$J$17,2,0)),(Sheet1!T796+$F$11/10)*VLOOKUP($B2555,$H$13:$J$17,2,0),"N/A")</f>
        <v>0.44712660666666676</v>
      </c>
    </row>
    <row r="2556" spans="2:11" x14ac:dyDescent="0.3">
      <c r="B2556" s="123" t="str">
        <f>Sheet1!M797</f>
        <v>NJ</v>
      </c>
      <c r="C2556" s="124" t="str">
        <f>Sheet1!N797</f>
        <v>Gas</v>
      </c>
      <c r="D2556" s="125">
        <f>Sheet1!O797</f>
        <v>42430</v>
      </c>
      <c r="E2556" s="125" t="str">
        <f>Sheet1!P797</f>
        <v>SJG ($/therm)</v>
      </c>
      <c r="F2556" s="124" t="str">
        <f>Sheet1!Q797</f>
        <v>500K+</v>
      </c>
      <c r="G2556" s="126" t="s">
        <v>91</v>
      </c>
      <c r="H2556" s="127">
        <f>IF(ISNUMBER((Sheet1!R797+$F$11/10)*VLOOKUP($B2556,$H$13:$J$17,2,0)),(Sheet1!R797+$F$11/10)*VLOOKUP($B2556,$H$13:$J$17,2,0),"N/A")</f>
        <v>0.4047344550000001</v>
      </c>
      <c r="I2556" s="124" t="s">
        <v>91</v>
      </c>
      <c r="J2556" s="127">
        <f>IF(ISNUMBER((Sheet1!S797+$F$11/10)*VLOOKUP($B2556,$H$13:$J$17,2,0)),(Sheet1!S797+$F$11/10)*VLOOKUP($B2556,$H$13:$J$17,2,0),"N/A")</f>
        <v>0.42288341604166668</v>
      </c>
      <c r="K2556" s="127">
        <f>IF(ISNUMBER((Sheet1!T797+$F$11/10)*VLOOKUP($B2556,$H$13:$J$17,2,0)),(Sheet1!T797+$F$11/10)*VLOOKUP($B2556,$H$13:$J$17,2,0),"N/A")</f>
        <v>0.43107660666666675</v>
      </c>
    </row>
    <row r="2557" spans="2:11" x14ac:dyDescent="0.3">
      <c r="B2557" s="123" t="str">
        <f>Sheet1!M798</f>
        <v>NJ</v>
      </c>
      <c r="C2557" s="124" t="str">
        <f>Sheet1!N798</f>
        <v>Gas</v>
      </c>
      <c r="D2557" s="125">
        <f>Sheet1!O798</f>
        <v>42490</v>
      </c>
      <c r="E2557" s="125" t="str">
        <f>Sheet1!P798</f>
        <v>PSEG ($/therm)</v>
      </c>
      <c r="F2557" s="124" t="str">
        <f>Sheet1!Q798</f>
        <v>0-25K</v>
      </c>
      <c r="G2557" s="126" t="s">
        <v>91</v>
      </c>
      <c r="H2557" s="127">
        <f>IF(ISNUMBER((Sheet1!R798+$F$11/10)*VLOOKUP($B2557,$H$13:$J$17,2,0)),(Sheet1!R798+$F$11/10)*VLOOKUP($B2557,$H$13:$J$17,2,0),"N/A")</f>
        <v>0.44296016041666669</v>
      </c>
      <c r="I2557" s="124" t="s">
        <v>91</v>
      </c>
      <c r="J2557" s="127">
        <f>IF(ISNUMBER((Sheet1!S798+$F$11/10)*VLOOKUP($B2557,$H$13:$J$17,2,0)),(Sheet1!S798+$F$11/10)*VLOOKUP($B2557,$H$13:$J$17,2,0),"N/A")</f>
        <v>0.4564869889583334</v>
      </c>
      <c r="K2557" s="127">
        <f>IF(ISNUMBER((Sheet1!T798+$F$11/10)*VLOOKUP($B2557,$H$13:$J$17,2,0)),(Sheet1!T798+$F$11/10)*VLOOKUP($B2557,$H$13:$J$17,2,0),"N/A")</f>
        <v>0.46273280930555544</v>
      </c>
    </row>
    <row r="2558" spans="2:11" x14ac:dyDescent="0.3">
      <c r="B2558" s="123" t="str">
        <f>Sheet1!M799</f>
        <v>NJ</v>
      </c>
      <c r="C2558" s="124" t="str">
        <f>Sheet1!N799</f>
        <v>Gas</v>
      </c>
      <c r="D2558" s="125">
        <f>Sheet1!O799</f>
        <v>42490</v>
      </c>
      <c r="E2558" s="125" t="str">
        <f>Sheet1!P799</f>
        <v>PSEG ($/therm)</v>
      </c>
      <c r="F2558" s="124" t="str">
        <f>Sheet1!Q799</f>
        <v>25-75K</v>
      </c>
      <c r="G2558" s="126" t="s">
        <v>91</v>
      </c>
      <c r="H2558" s="127">
        <f>IF(ISNUMBER((Sheet1!R799+$F$11/10)*VLOOKUP($B2558,$H$13:$J$17,2,0)),(Sheet1!R799+$F$11/10)*VLOOKUP($B2558,$H$13:$J$17,2,0),"N/A")</f>
        <v>0.42156016041666666</v>
      </c>
      <c r="I2558" s="124" t="s">
        <v>91</v>
      </c>
      <c r="J2558" s="127">
        <f>IF(ISNUMBER((Sheet1!S799+$F$11/10)*VLOOKUP($B2558,$H$13:$J$17,2,0)),(Sheet1!S799+$F$11/10)*VLOOKUP($B2558,$H$13:$J$17,2,0),"N/A")</f>
        <v>0.43508698895833336</v>
      </c>
      <c r="K2558" s="127">
        <f>IF(ISNUMBER((Sheet1!T799+$F$11/10)*VLOOKUP($B2558,$H$13:$J$17,2,0)),(Sheet1!T799+$F$11/10)*VLOOKUP($B2558,$H$13:$J$17,2,0),"N/A")</f>
        <v>0.44133280930555557</v>
      </c>
    </row>
    <row r="2559" spans="2:11" x14ac:dyDescent="0.3">
      <c r="B2559" s="123" t="str">
        <f>Sheet1!M800</f>
        <v>NJ</v>
      </c>
      <c r="C2559" s="124" t="str">
        <f>Sheet1!N800</f>
        <v>Gas</v>
      </c>
      <c r="D2559" s="125">
        <f>Sheet1!O800</f>
        <v>42490</v>
      </c>
      <c r="E2559" s="125" t="str">
        <f>Sheet1!P800</f>
        <v>PSEG ($/therm)</v>
      </c>
      <c r="F2559" s="124" t="str">
        <f>Sheet1!Q800</f>
        <v>75-125K</v>
      </c>
      <c r="G2559" s="126" t="s">
        <v>91</v>
      </c>
      <c r="H2559" s="127">
        <f>IF(ISNUMBER((Sheet1!R800+$F$11/10)*VLOOKUP($B2559,$H$13:$J$17,2,0)),(Sheet1!R800+$F$11/10)*VLOOKUP($B2559,$H$13:$J$17,2,0),"N/A")</f>
        <v>0.38411016041666668</v>
      </c>
      <c r="I2559" s="124" t="s">
        <v>91</v>
      </c>
      <c r="J2559" s="127">
        <f>IF(ISNUMBER((Sheet1!S800+$F$11/10)*VLOOKUP($B2559,$H$13:$J$17,2,0)),(Sheet1!S800+$F$11/10)*VLOOKUP($B2559,$H$13:$J$17,2,0),"N/A")</f>
        <v>0.39763698895833327</v>
      </c>
      <c r="K2559" s="127">
        <f>IF(ISNUMBER((Sheet1!T800+$F$11/10)*VLOOKUP($B2559,$H$13:$J$17,2,0)),(Sheet1!T800+$F$11/10)*VLOOKUP($B2559,$H$13:$J$17,2,0),"N/A")</f>
        <v>0.40388280930555548</v>
      </c>
    </row>
    <row r="2560" spans="2:11" x14ac:dyDescent="0.3">
      <c r="B2560" s="123" t="str">
        <f>Sheet1!M801</f>
        <v>NJ</v>
      </c>
      <c r="C2560" s="124" t="str">
        <f>Sheet1!N801</f>
        <v>Gas</v>
      </c>
      <c r="D2560" s="125">
        <f>Sheet1!O801</f>
        <v>42490</v>
      </c>
      <c r="E2560" s="125" t="str">
        <f>Sheet1!P801</f>
        <v>PSEG ($/therm)</v>
      </c>
      <c r="F2560" s="124" t="str">
        <f>Sheet1!Q801</f>
        <v>125-500K</v>
      </c>
      <c r="G2560" s="126" t="s">
        <v>91</v>
      </c>
      <c r="H2560" s="127">
        <f>IF(ISNUMBER((Sheet1!R801+$F$11/10)*VLOOKUP($B2560,$H$13:$J$17,2,0)),(Sheet1!R801+$F$11/10)*VLOOKUP($B2560,$H$13:$J$17,2,0),"N/A")</f>
        <v>0.37341016041666669</v>
      </c>
      <c r="I2560" s="124" t="s">
        <v>91</v>
      </c>
      <c r="J2560" s="127">
        <f>IF(ISNUMBER((Sheet1!S801+$F$11/10)*VLOOKUP($B2560,$H$13:$J$17,2,0)),(Sheet1!S801+$F$11/10)*VLOOKUP($B2560,$H$13:$J$17,2,0),"N/A")</f>
        <v>0.38693698895833334</v>
      </c>
      <c r="K2560" s="127">
        <f>IF(ISNUMBER((Sheet1!T801+$F$11/10)*VLOOKUP($B2560,$H$13:$J$17,2,0)),(Sheet1!T801+$F$11/10)*VLOOKUP($B2560,$H$13:$J$17,2,0),"N/A")</f>
        <v>0.39318280930555549</v>
      </c>
    </row>
    <row r="2561" spans="2:11" x14ac:dyDescent="0.3">
      <c r="B2561" s="123" t="str">
        <f>Sheet1!M802</f>
        <v>NJ</v>
      </c>
      <c r="C2561" s="124" t="str">
        <f>Sheet1!N802</f>
        <v>Gas</v>
      </c>
      <c r="D2561" s="125">
        <f>Sheet1!O802</f>
        <v>42490</v>
      </c>
      <c r="E2561" s="125" t="str">
        <f>Sheet1!P802</f>
        <v>PSEG ($/therm)</v>
      </c>
      <c r="F2561" s="124" t="str">
        <f>Sheet1!Q802</f>
        <v>500K+</v>
      </c>
      <c r="G2561" s="126" t="s">
        <v>91</v>
      </c>
      <c r="H2561" s="127">
        <f>IF(ISNUMBER((Sheet1!R802+$F$11/10)*VLOOKUP($B2561,$H$13:$J$17,2,0)),(Sheet1!R802+$F$11/10)*VLOOKUP($B2561,$H$13:$J$17,2,0),"N/A")</f>
        <v>0.35736016041666668</v>
      </c>
      <c r="I2561" s="124" t="s">
        <v>91</v>
      </c>
      <c r="J2561" s="127">
        <f>IF(ISNUMBER((Sheet1!S802+$F$11/10)*VLOOKUP($B2561,$H$13:$J$17,2,0)),(Sheet1!S802+$F$11/10)*VLOOKUP($B2561,$H$13:$J$17,2,0),"N/A")</f>
        <v>0.37088698895833339</v>
      </c>
      <c r="K2561" s="127">
        <f>IF(ISNUMBER((Sheet1!T802+$F$11/10)*VLOOKUP($B2561,$H$13:$J$17,2,0)),(Sheet1!T802+$F$11/10)*VLOOKUP($B2561,$H$13:$J$17,2,0),"N/A")</f>
        <v>0.37713280930555548</v>
      </c>
    </row>
    <row r="2562" spans="2:11" x14ac:dyDescent="0.3">
      <c r="B2562" s="123" t="str">
        <f>Sheet1!M803</f>
        <v>NJ</v>
      </c>
      <c r="C2562" s="124" t="str">
        <f>Sheet1!N803</f>
        <v>Gas</v>
      </c>
      <c r="D2562" s="125">
        <f>Sheet1!O803</f>
        <v>42490</v>
      </c>
      <c r="E2562" s="125" t="str">
        <f>Sheet1!P803</f>
        <v>NJNG ($/therm)</v>
      </c>
      <c r="F2562" s="124" t="str">
        <f>Sheet1!Q803</f>
        <v>0-25K</v>
      </c>
      <c r="G2562" s="126" t="s">
        <v>91</v>
      </c>
      <c r="H2562" s="127">
        <f>IF(ISNUMBER((Sheet1!R803+$F$11/10)*VLOOKUP($B2562,$H$13:$J$17,2,0)),(Sheet1!R803+$F$11/10)*VLOOKUP($B2562,$H$13:$J$17,2,0),"N/A")</f>
        <v>0.44296016041666669</v>
      </c>
      <c r="I2562" s="124" t="s">
        <v>91</v>
      </c>
      <c r="J2562" s="127">
        <f>IF(ISNUMBER((Sheet1!S803+$F$11/10)*VLOOKUP($B2562,$H$13:$J$17,2,0)),(Sheet1!S803+$F$11/10)*VLOOKUP($B2562,$H$13:$J$17,2,0),"N/A")</f>
        <v>0.4564869889583334</v>
      </c>
      <c r="K2562" s="127">
        <f>IF(ISNUMBER((Sheet1!T803+$F$11/10)*VLOOKUP($B2562,$H$13:$J$17,2,0)),(Sheet1!T803+$F$11/10)*VLOOKUP($B2562,$H$13:$J$17,2,0),"N/A")</f>
        <v>0.46273280930555544</v>
      </c>
    </row>
    <row r="2563" spans="2:11" x14ac:dyDescent="0.3">
      <c r="B2563" s="123" t="str">
        <f>Sheet1!M804</f>
        <v>NJ</v>
      </c>
      <c r="C2563" s="124" t="str">
        <f>Sheet1!N804</f>
        <v>Gas</v>
      </c>
      <c r="D2563" s="125">
        <f>Sheet1!O804</f>
        <v>42490</v>
      </c>
      <c r="E2563" s="125" t="str">
        <f>Sheet1!P804</f>
        <v>NJNG ($/therm)</v>
      </c>
      <c r="F2563" s="124" t="str">
        <f>Sheet1!Q804</f>
        <v>25-75K</v>
      </c>
      <c r="G2563" s="126" t="s">
        <v>91</v>
      </c>
      <c r="H2563" s="127">
        <f>IF(ISNUMBER((Sheet1!R804+$F$11/10)*VLOOKUP($B2563,$H$13:$J$17,2,0)),(Sheet1!R804+$F$11/10)*VLOOKUP($B2563,$H$13:$J$17,2,0),"N/A")</f>
        <v>0.42156016041666666</v>
      </c>
      <c r="I2563" s="124" t="s">
        <v>91</v>
      </c>
      <c r="J2563" s="127">
        <f>IF(ISNUMBER((Sheet1!S804+$F$11/10)*VLOOKUP($B2563,$H$13:$J$17,2,0)),(Sheet1!S804+$F$11/10)*VLOOKUP($B2563,$H$13:$J$17,2,0),"N/A")</f>
        <v>0.43508698895833336</v>
      </c>
      <c r="K2563" s="127">
        <f>IF(ISNUMBER((Sheet1!T804+$F$11/10)*VLOOKUP($B2563,$H$13:$J$17,2,0)),(Sheet1!T804+$F$11/10)*VLOOKUP($B2563,$H$13:$J$17,2,0),"N/A")</f>
        <v>0.44133280930555557</v>
      </c>
    </row>
    <row r="2564" spans="2:11" x14ac:dyDescent="0.3">
      <c r="B2564" s="123" t="str">
        <f>Sheet1!M805</f>
        <v>NJ</v>
      </c>
      <c r="C2564" s="124" t="str">
        <f>Sheet1!N805</f>
        <v>Gas</v>
      </c>
      <c r="D2564" s="125">
        <f>Sheet1!O805</f>
        <v>42490</v>
      </c>
      <c r="E2564" s="125" t="str">
        <f>Sheet1!P805</f>
        <v>NJNG ($/therm)</v>
      </c>
      <c r="F2564" s="124" t="str">
        <f>Sheet1!Q805</f>
        <v>75-125K</v>
      </c>
      <c r="G2564" s="126" t="s">
        <v>91</v>
      </c>
      <c r="H2564" s="127">
        <f>IF(ISNUMBER((Sheet1!R805+$F$11/10)*VLOOKUP($B2564,$H$13:$J$17,2,0)),(Sheet1!R805+$F$11/10)*VLOOKUP($B2564,$H$13:$J$17,2,0),"N/A")</f>
        <v>0.38411016041666668</v>
      </c>
      <c r="I2564" s="124" t="s">
        <v>91</v>
      </c>
      <c r="J2564" s="127">
        <f>IF(ISNUMBER((Sheet1!S805+$F$11/10)*VLOOKUP($B2564,$H$13:$J$17,2,0)),(Sheet1!S805+$F$11/10)*VLOOKUP($B2564,$H$13:$J$17,2,0),"N/A")</f>
        <v>0.39763698895833327</v>
      </c>
      <c r="K2564" s="127">
        <f>IF(ISNUMBER((Sheet1!T805+$F$11/10)*VLOOKUP($B2564,$H$13:$J$17,2,0)),(Sheet1!T805+$F$11/10)*VLOOKUP($B2564,$H$13:$J$17,2,0),"N/A")</f>
        <v>0.40388280930555548</v>
      </c>
    </row>
    <row r="2565" spans="2:11" x14ac:dyDescent="0.3">
      <c r="B2565" s="123" t="str">
        <f>Sheet1!M806</f>
        <v>NJ</v>
      </c>
      <c r="C2565" s="124" t="str">
        <f>Sheet1!N806</f>
        <v>Gas</v>
      </c>
      <c r="D2565" s="125">
        <f>Sheet1!O806</f>
        <v>42490</v>
      </c>
      <c r="E2565" s="125" t="str">
        <f>Sheet1!P806</f>
        <v>NJNG ($/therm)</v>
      </c>
      <c r="F2565" s="124" t="str">
        <f>Sheet1!Q806</f>
        <v>125-500K</v>
      </c>
      <c r="G2565" s="126" t="s">
        <v>91</v>
      </c>
      <c r="H2565" s="127">
        <f>IF(ISNUMBER((Sheet1!R806+$F$11/10)*VLOOKUP($B2565,$H$13:$J$17,2,0)),(Sheet1!R806+$F$11/10)*VLOOKUP($B2565,$H$13:$J$17,2,0),"N/A")</f>
        <v>0.37341016041666669</v>
      </c>
      <c r="I2565" s="124" t="s">
        <v>91</v>
      </c>
      <c r="J2565" s="127">
        <f>IF(ISNUMBER((Sheet1!S806+$F$11/10)*VLOOKUP($B2565,$H$13:$J$17,2,0)),(Sheet1!S806+$F$11/10)*VLOOKUP($B2565,$H$13:$J$17,2,0),"N/A")</f>
        <v>0.38693698895833334</v>
      </c>
      <c r="K2565" s="127">
        <f>IF(ISNUMBER((Sheet1!T806+$F$11/10)*VLOOKUP($B2565,$H$13:$J$17,2,0)),(Sheet1!T806+$F$11/10)*VLOOKUP($B2565,$H$13:$J$17,2,0),"N/A")</f>
        <v>0.39318280930555549</v>
      </c>
    </row>
    <row r="2566" spans="2:11" x14ac:dyDescent="0.3">
      <c r="B2566" s="123" t="str">
        <f>Sheet1!M807</f>
        <v>NJ</v>
      </c>
      <c r="C2566" s="124" t="str">
        <f>Sheet1!N807</f>
        <v>Gas</v>
      </c>
      <c r="D2566" s="125">
        <f>Sheet1!O807</f>
        <v>42490</v>
      </c>
      <c r="E2566" s="125" t="str">
        <f>Sheet1!P807</f>
        <v>NJNG ($/therm)</v>
      </c>
      <c r="F2566" s="124" t="str">
        <f>Sheet1!Q807</f>
        <v>500K+</v>
      </c>
      <c r="G2566" s="126" t="s">
        <v>91</v>
      </c>
      <c r="H2566" s="127">
        <f>IF(ISNUMBER((Sheet1!R807+$F$11/10)*VLOOKUP($B2566,$H$13:$J$17,2,0)),(Sheet1!R807+$F$11/10)*VLOOKUP($B2566,$H$13:$J$17,2,0),"N/A")</f>
        <v>0.35736016041666668</v>
      </c>
      <c r="I2566" s="124" t="s">
        <v>91</v>
      </c>
      <c r="J2566" s="127">
        <f>IF(ISNUMBER((Sheet1!S807+$F$11/10)*VLOOKUP($B2566,$H$13:$J$17,2,0)),(Sheet1!S807+$F$11/10)*VLOOKUP($B2566,$H$13:$J$17,2,0),"N/A")</f>
        <v>0.37088698895833339</v>
      </c>
      <c r="K2566" s="127">
        <f>IF(ISNUMBER((Sheet1!T807+$F$11/10)*VLOOKUP($B2566,$H$13:$J$17,2,0)),(Sheet1!T807+$F$11/10)*VLOOKUP($B2566,$H$13:$J$17,2,0),"N/A")</f>
        <v>0.37713280930555548</v>
      </c>
    </row>
    <row r="2567" spans="2:11" x14ac:dyDescent="0.3">
      <c r="B2567" s="123" t="str">
        <f>Sheet1!M808</f>
        <v>NJ</v>
      </c>
      <c r="C2567" s="124" t="str">
        <f>Sheet1!N808</f>
        <v>Gas</v>
      </c>
      <c r="D2567" s="125">
        <f>Sheet1!O808</f>
        <v>42490</v>
      </c>
      <c r="E2567" s="125" t="str">
        <f>Sheet1!P808</f>
        <v>SJG ($/therm)</v>
      </c>
      <c r="F2567" s="124" t="str">
        <f>Sheet1!Q808</f>
        <v>0-25K</v>
      </c>
      <c r="G2567" s="126" t="s">
        <v>91</v>
      </c>
      <c r="H2567" s="127">
        <f>IF(ISNUMBER((Sheet1!R808+$F$11/10)*VLOOKUP($B2567,$H$13:$J$17,2,0)),(Sheet1!R808+$F$11/10)*VLOOKUP($B2567,$H$13:$J$17,2,0),"N/A")</f>
        <v>0.50242853125000009</v>
      </c>
      <c r="I2567" s="124" t="s">
        <v>91</v>
      </c>
      <c r="J2567" s="127">
        <f>IF(ISNUMBER((Sheet1!S808+$F$11/10)*VLOOKUP($B2567,$H$13:$J$17,2,0)),(Sheet1!S808+$F$11/10)*VLOOKUP($B2567,$H$13:$J$17,2,0),"N/A")</f>
        <v>0.51573099416666668</v>
      </c>
      <c r="K2567" s="127">
        <f>IF(ISNUMBER((Sheet1!T808+$F$11/10)*VLOOKUP($B2567,$H$13:$J$17,2,0)),(Sheet1!T808+$F$11/10)*VLOOKUP($B2567,$H$13:$J$17,2,0),"N/A")</f>
        <v>0.52171068916666663</v>
      </c>
    </row>
    <row r="2568" spans="2:11" x14ac:dyDescent="0.3">
      <c r="B2568" s="123" t="str">
        <f>Sheet1!M809</f>
        <v>NJ</v>
      </c>
      <c r="C2568" s="124" t="str">
        <f>Sheet1!N809</f>
        <v>Gas</v>
      </c>
      <c r="D2568" s="125">
        <f>Sheet1!O809</f>
        <v>42490</v>
      </c>
      <c r="E2568" s="125" t="str">
        <f>Sheet1!P809</f>
        <v>SJG ($/therm)</v>
      </c>
      <c r="F2568" s="124" t="str">
        <f>Sheet1!Q809</f>
        <v>25-75K</v>
      </c>
      <c r="G2568" s="126" t="s">
        <v>91</v>
      </c>
      <c r="H2568" s="127">
        <f>IF(ISNUMBER((Sheet1!R809+$F$11/10)*VLOOKUP($B2568,$H$13:$J$17,2,0)),(Sheet1!R809+$F$11/10)*VLOOKUP($B2568,$H$13:$J$17,2,0),"N/A")</f>
        <v>0.48102853125000006</v>
      </c>
      <c r="I2568" s="124" t="s">
        <v>91</v>
      </c>
      <c r="J2568" s="127">
        <f>IF(ISNUMBER((Sheet1!S809+$F$11/10)*VLOOKUP($B2568,$H$13:$J$17,2,0)),(Sheet1!S809+$F$11/10)*VLOOKUP($B2568,$H$13:$J$17,2,0),"N/A")</f>
        <v>0.49433099416666665</v>
      </c>
      <c r="K2568" s="127">
        <f>IF(ISNUMBER((Sheet1!T809+$F$11/10)*VLOOKUP($B2568,$H$13:$J$17,2,0)),(Sheet1!T809+$F$11/10)*VLOOKUP($B2568,$H$13:$J$17,2,0),"N/A")</f>
        <v>0.50031068916666666</v>
      </c>
    </row>
    <row r="2569" spans="2:11" x14ac:dyDescent="0.3">
      <c r="B2569" s="123" t="str">
        <f>Sheet1!M810</f>
        <v>NJ</v>
      </c>
      <c r="C2569" s="124" t="str">
        <f>Sheet1!N810</f>
        <v>Gas</v>
      </c>
      <c r="D2569" s="125">
        <f>Sheet1!O810</f>
        <v>42490</v>
      </c>
      <c r="E2569" s="125" t="str">
        <f>Sheet1!P810</f>
        <v>SJG ($/therm)</v>
      </c>
      <c r="F2569" s="124" t="str">
        <f>Sheet1!Q810</f>
        <v>75-125K</v>
      </c>
      <c r="G2569" s="126" t="s">
        <v>91</v>
      </c>
      <c r="H2569" s="127">
        <f>IF(ISNUMBER((Sheet1!R810+$F$11/10)*VLOOKUP($B2569,$H$13:$J$17,2,0)),(Sheet1!R810+$F$11/10)*VLOOKUP($B2569,$H$13:$J$17,2,0),"N/A")</f>
        <v>0.44357853124999996</v>
      </c>
      <c r="I2569" s="124" t="s">
        <v>91</v>
      </c>
      <c r="J2569" s="127">
        <f>IF(ISNUMBER((Sheet1!S810+$F$11/10)*VLOOKUP($B2569,$H$13:$J$17,2,0)),(Sheet1!S810+$F$11/10)*VLOOKUP($B2569,$H$13:$J$17,2,0),"N/A")</f>
        <v>0.45688099416666667</v>
      </c>
      <c r="K2569" s="127">
        <f>IF(ISNUMBER((Sheet1!T810+$F$11/10)*VLOOKUP($B2569,$H$13:$J$17,2,0)),(Sheet1!T810+$F$11/10)*VLOOKUP($B2569,$H$13:$J$17,2,0),"N/A")</f>
        <v>0.46286068916666667</v>
      </c>
    </row>
    <row r="2570" spans="2:11" x14ac:dyDescent="0.3">
      <c r="B2570" s="123" t="str">
        <f>Sheet1!M811</f>
        <v>NJ</v>
      </c>
      <c r="C2570" s="124" t="str">
        <f>Sheet1!N811</f>
        <v>Gas</v>
      </c>
      <c r="D2570" s="125">
        <f>Sheet1!O811</f>
        <v>42490</v>
      </c>
      <c r="E2570" s="125" t="str">
        <f>Sheet1!P811</f>
        <v>SJG ($/therm)</v>
      </c>
      <c r="F2570" s="124" t="str">
        <f>Sheet1!Q811</f>
        <v>125-500K</v>
      </c>
      <c r="G2570" s="126" t="s">
        <v>91</v>
      </c>
      <c r="H2570" s="127">
        <f>IF(ISNUMBER((Sheet1!R811+$F$11/10)*VLOOKUP($B2570,$H$13:$J$17,2,0)),(Sheet1!R811+$F$11/10)*VLOOKUP($B2570,$H$13:$J$17,2,0),"N/A")</f>
        <v>0.43287853125000003</v>
      </c>
      <c r="I2570" s="124" t="s">
        <v>91</v>
      </c>
      <c r="J2570" s="127">
        <f>IF(ISNUMBER((Sheet1!S811+$F$11/10)*VLOOKUP($B2570,$H$13:$J$17,2,0)),(Sheet1!S811+$F$11/10)*VLOOKUP($B2570,$H$13:$J$17,2,0),"N/A")</f>
        <v>0.44618099416666662</v>
      </c>
      <c r="K2570" s="127">
        <f>IF(ISNUMBER((Sheet1!T811+$F$11/10)*VLOOKUP($B2570,$H$13:$J$17,2,0)),(Sheet1!T811+$F$11/10)*VLOOKUP($B2570,$H$13:$J$17,2,0),"N/A")</f>
        <v>0.45216068916666674</v>
      </c>
    </row>
    <row r="2571" spans="2:11" x14ac:dyDescent="0.3">
      <c r="B2571" s="123" t="str">
        <f>Sheet1!M812</f>
        <v>NJ</v>
      </c>
      <c r="C2571" s="124" t="str">
        <f>Sheet1!N812</f>
        <v>Gas</v>
      </c>
      <c r="D2571" s="125">
        <f>Sheet1!O812</f>
        <v>42490</v>
      </c>
      <c r="E2571" s="125" t="str">
        <f>Sheet1!P812</f>
        <v>SJG ($/therm)</v>
      </c>
      <c r="F2571" s="124" t="str">
        <f>Sheet1!Q812</f>
        <v>500K+</v>
      </c>
      <c r="G2571" s="126" t="s">
        <v>91</v>
      </c>
      <c r="H2571" s="127">
        <f>IF(ISNUMBER((Sheet1!R812+$F$11/10)*VLOOKUP($B2571,$H$13:$J$17,2,0)),(Sheet1!R812+$F$11/10)*VLOOKUP($B2571,$H$13:$J$17,2,0),"N/A")</f>
        <v>0.41682853125000008</v>
      </c>
      <c r="I2571" s="124" t="s">
        <v>91</v>
      </c>
      <c r="J2571" s="127">
        <f>IF(ISNUMBER((Sheet1!S812+$F$11/10)*VLOOKUP($B2571,$H$13:$J$17,2,0)),(Sheet1!S812+$F$11/10)*VLOOKUP($B2571,$H$13:$J$17,2,0),"N/A")</f>
        <v>0.43013099416666667</v>
      </c>
      <c r="K2571" s="127">
        <f>IF(ISNUMBER((Sheet1!T812+$F$11/10)*VLOOKUP($B2571,$H$13:$J$17,2,0)),(Sheet1!T812+$F$11/10)*VLOOKUP($B2571,$H$13:$J$17,2,0),"N/A")</f>
        <v>0.43611068916666662</v>
      </c>
    </row>
    <row r="2572" spans="2:11" x14ac:dyDescent="0.3">
      <c r="B2572" s="123" t="str">
        <f>Sheet1!M813</f>
        <v>NJ</v>
      </c>
      <c r="C2572" s="124" t="str">
        <f>Sheet1!N813</f>
        <v>Gas</v>
      </c>
      <c r="D2572" s="125">
        <f>Sheet1!O813</f>
        <v>42521</v>
      </c>
      <c r="E2572" s="125" t="str">
        <f>Sheet1!P813</f>
        <v>PSEG ($/therm)</v>
      </c>
      <c r="F2572" s="124" t="str">
        <f>Sheet1!Q813</f>
        <v>0-25K</v>
      </c>
      <c r="G2572" s="126" t="s">
        <v>91</v>
      </c>
      <c r="H2572" s="127">
        <f>IF(ISNUMBER((Sheet1!R813+$F$11/10)*VLOOKUP($B2572,$H$13:$J$17,2,0)),(Sheet1!R813+$F$11/10)*VLOOKUP($B2572,$H$13:$J$17,2,0),"N/A")</f>
        <v>0.44774306041666673</v>
      </c>
      <c r="I2572" s="124" t="s">
        <v>91</v>
      </c>
      <c r="J2572" s="127">
        <f>IF(ISNUMBER((Sheet1!S813+$F$11/10)*VLOOKUP($B2572,$H$13:$J$17,2,0)),(Sheet1!S813+$F$11/10)*VLOOKUP($B2572,$H$13:$J$17,2,0),"N/A")</f>
        <v>0.45967090770833335</v>
      </c>
      <c r="K2572" s="127">
        <f>IF(ISNUMBER((Sheet1!T813+$F$11/10)*VLOOKUP($B2572,$H$13:$J$17,2,0)),(Sheet1!T813+$F$11/10)*VLOOKUP($B2572,$H$13:$J$17,2,0),"N/A")</f>
        <v>0.46529412180555557</v>
      </c>
    </row>
    <row r="2573" spans="2:11" x14ac:dyDescent="0.3">
      <c r="B2573" s="123" t="str">
        <f>Sheet1!M814</f>
        <v>NJ</v>
      </c>
      <c r="C2573" s="124" t="str">
        <f>Sheet1!N814</f>
        <v>Gas</v>
      </c>
      <c r="D2573" s="125">
        <f>Sheet1!O814</f>
        <v>42521</v>
      </c>
      <c r="E2573" s="125" t="str">
        <f>Sheet1!P814</f>
        <v>PSEG ($/therm)</v>
      </c>
      <c r="F2573" s="124" t="str">
        <f>Sheet1!Q814</f>
        <v>25-75K</v>
      </c>
      <c r="G2573" s="126" t="s">
        <v>91</v>
      </c>
      <c r="H2573" s="127">
        <f>IF(ISNUMBER((Sheet1!R814+$F$11/10)*VLOOKUP($B2573,$H$13:$J$17,2,0)),(Sheet1!R814+$F$11/10)*VLOOKUP($B2573,$H$13:$J$17,2,0),"N/A")</f>
        <v>0.4263430604166667</v>
      </c>
      <c r="I2573" s="124" t="s">
        <v>91</v>
      </c>
      <c r="J2573" s="127">
        <f>IF(ISNUMBER((Sheet1!S814+$F$11/10)*VLOOKUP($B2573,$H$13:$J$17,2,0)),(Sheet1!S814+$F$11/10)*VLOOKUP($B2573,$H$13:$J$17,2,0),"N/A")</f>
        <v>0.43827090770833332</v>
      </c>
      <c r="K2573" s="127">
        <f>IF(ISNUMBER((Sheet1!T814+$F$11/10)*VLOOKUP($B2573,$H$13:$J$17,2,0)),(Sheet1!T814+$F$11/10)*VLOOKUP($B2573,$H$13:$J$17,2,0),"N/A")</f>
        <v>0.44389412180555554</v>
      </c>
    </row>
    <row r="2574" spans="2:11" x14ac:dyDescent="0.3">
      <c r="B2574" s="123" t="str">
        <f>Sheet1!M815</f>
        <v>NJ</v>
      </c>
      <c r="C2574" s="124" t="str">
        <f>Sheet1!N815</f>
        <v>Gas</v>
      </c>
      <c r="D2574" s="125">
        <f>Sheet1!O815</f>
        <v>42521</v>
      </c>
      <c r="E2574" s="125" t="str">
        <f>Sheet1!P815</f>
        <v>PSEG ($/therm)</v>
      </c>
      <c r="F2574" s="124" t="str">
        <f>Sheet1!Q815</f>
        <v>75-125K</v>
      </c>
      <c r="G2574" s="126" t="s">
        <v>91</v>
      </c>
      <c r="H2574" s="127">
        <f>IF(ISNUMBER((Sheet1!R815+$F$11/10)*VLOOKUP($B2574,$H$13:$J$17,2,0)),(Sheet1!R815+$F$11/10)*VLOOKUP($B2574,$H$13:$J$17,2,0),"N/A")</f>
        <v>0.38889306041666666</v>
      </c>
      <c r="I2574" s="124" t="s">
        <v>91</v>
      </c>
      <c r="J2574" s="127">
        <f>IF(ISNUMBER((Sheet1!S815+$F$11/10)*VLOOKUP($B2574,$H$13:$J$17,2,0)),(Sheet1!S815+$F$11/10)*VLOOKUP($B2574,$H$13:$J$17,2,0),"N/A")</f>
        <v>0.40082090770833328</v>
      </c>
      <c r="K2574" s="127">
        <f>IF(ISNUMBER((Sheet1!T815+$F$11/10)*VLOOKUP($B2574,$H$13:$J$17,2,0)),(Sheet1!T815+$F$11/10)*VLOOKUP($B2574,$H$13:$J$17,2,0),"N/A")</f>
        <v>0.40644412180555556</v>
      </c>
    </row>
    <row r="2575" spans="2:11" x14ac:dyDescent="0.3">
      <c r="B2575" s="123" t="str">
        <f>Sheet1!M816</f>
        <v>NJ</v>
      </c>
      <c r="C2575" s="124" t="str">
        <f>Sheet1!N816</f>
        <v>Gas</v>
      </c>
      <c r="D2575" s="125">
        <f>Sheet1!O816</f>
        <v>42521</v>
      </c>
      <c r="E2575" s="125" t="str">
        <f>Sheet1!P816</f>
        <v>PSEG ($/therm)</v>
      </c>
      <c r="F2575" s="124" t="str">
        <f>Sheet1!Q816</f>
        <v>125-500K</v>
      </c>
      <c r="G2575" s="126" t="s">
        <v>91</v>
      </c>
      <c r="H2575" s="127">
        <f>IF(ISNUMBER((Sheet1!R816+$F$11/10)*VLOOKUP($B2575,$H$13:$J$17,2,0)),(Sheet1!R816+$F$11/10)*VLOOKUP($B2575,$H$13:$J$17,2,0),"N/A")</f>
        <v>0.37819306041666673</v>
      </c>
      <c r="I2575" s="124" t="s">
        <v>91</v>
      </c>
      <c r="J2575" s="127">
        <f>IF(ISNUMBER((Sheet1!S816+$F$11/10)*VLOOKUP($B2575,$H$13:$J$17,2,0)),(Sheet1!S816+$F$11/10)*VLOOKUP($B2575,$H$13:$J$17,2,0),"N/A")</f>
        <v>0.39012090770833335</v>
      </c>
      <c r="K2575" s="127">
        <f>IF(ISNUMBER((Sheet1!T816+$F$11/10)*VLOOKUP($B2575,$H$13:$J$17,2,0)),(Sheet1!T816+$F$11/10)*VLOOKUP($B2575,$H$13:$J$17,2,0),"N/A")</f>
        <v>0.39574412180555557</v>
      </c>
    </row>
    <row r="2576" spans="2:11" x14ac:dyDescent="0.3">
      <c r="B2576" s="123" t="str">
        <f>Sheet1!M817</f>
        <v>NJ</v>
      </c>
      <c r="C2576" s="124" t="str">
        <f>Sheet1!N817</f>
        <v>Gas</v>
      </c>
      <c r="D2576" s="125">
        <f>Sheet1!O817</f>
        <v>42521</v>
      </c>
      <c r="E2576" s="125" t="str">
        <f>Sheet1!P817</f>
        <v>PSEG ($/therm)</v>
      </c>
      <c r="F2576" s="124" t="str">
        <f>Sheet1!Q817</f>
        <v>500K+</v>
      </c>
      <c r="G2576" s="126" t="s">
        <v>91</v>
      </c>
      <c r="H2576" s="127">
        <f>IF(ISNUMBER((Sheet1!R817+$F$11/10)*VLOOKUP($B2576,$H$13:$J$17,2,0)),(Sheet1!R817+$F$11/10)*VLOOKUP($B2576,$H$13:$J$17,2,0),"N/A")</f>
        <v>0.36214306041666672</v>
      </c>
      <c r="I2576" s="124" t="s">
        <v>91</v>
      </c>
      <c r="J2576" s="127">
        <f>IF(ISNUMBER((Sheet1!S817+$F$11/10)*VLOOKUP($B2576,$H$13:$J$17,2,0)),(Sheet1!S817+$F$11/10)*VLOOKUP($B2576,$H$13:$J$17,2,0),"N/A")</f>
        <v>0.37407090770833334</v>
      </c>
      <c r="K2576" s="127">
        <f>IF(ISNUMBER((Sheet1!T817+$F$11/10)*VLOOKUP($B2576,$H$13:$J$17,2,0)),(Sheet1!T817+$F$11/10)*VLOOKUP($B2576,$H$13:$J$17,2,0),"N/A")</f>
        <v>0.37969412180555551</v>
      </c>
    </row>
    <row r="2577" spans="2:11" x14ac:dyDescent="0.3">
      <c r="B2577" s="123" t="str">
        <f>Sheet1!M818</f>
        <v>NJ</v>
      </c>
      <c r="C2577" s="124" t="str">
        <f>Sheet1!N818</f>
        <v>Gas</v>
      </c>
      <c r="D2577" s="125">
        <f>Sheet1!O818</f>
        <v>42521</v>
      </c>
      <c r="E2577" s="125" t="str">
        <f>Sheet1!P818</f>
        <v>NJNG ($/therm)</v>
      </c>
      <c r="F2577" s="124" t="str">
        <f>Sheet1!Q818</f>
        <v>0-25K</v>
      </c>
      <c r="G2577" s="126" t="s">
        <v>91</v>
      </c>
      <c r="H2577" s="127">
        <f>IF(ISNUMBER((Sheet1!R818+$F$11/10)*VLOOKUP($B2577,$H$13:$J$17,2,0)),(Sheet1!R818+$F$11/10)*VLOOKUP($B2577,$H$13:$J$17,2,0),"N/A")</f>
        <v>0.44774306041666673</v>
      </c>
      <c r="I2577" s="124" t="s">
        <v>91</v>
      </c>
      <c r="J2577" s="127">
        <f>IF(ISNUMBER((Sheet1!S818+$F$11/10)*VLOOKUP($B2577,$H$13:$J$17,2,0)),(Sheet1!S818+$F$11/10)*VLOOKUP($B2577,$H$13:$J$17,2,0),"N/A")</f>
        <v>0.45967090770833335</v>
      </c>
      <c r="K2577" s="127">
        <f>IF(ISNUMBER((Sheet1!T818+$F$11/10)*VLOOKUP($B2577,$H$13:$J$17,2,0)),(Sheet1!T818+$F$11/10)*VLOOKUP($B2577,$H$13:$J$17,2,0),"N/A")</f>
        <v>0.46529412180555557</v>
      </c>
    </row>
    <row r="2578" spans="2:11" x14ac:dyDescent="0.3">
      <c r="B2578" s="123" t="str">
        <f>Sheet1!M819</f>
        <v>NJ</v>
      </c>
      <c r="C2578" s="124" t="str">
        <f>Sheet1!N819</f>
        <v>Gas</v>
      </c>
      <c r="D2578" s="125">
        <f>Sheet1!O819</f>
        <v>42521</v>
      </c>
      <c r="E2578" s="125" t="str">
        <f>Sheet1!P819</f>
        <v>NJNG ($/therm)</v>
      </c>
      <c r="F2578" s="124" t="str">
        <f>Sheet1!Q819</f>
        <v>25-75K</v>
      </c>
      <c r="G2578" s="126" t="s">
        <v>91</v>
      </c>
      <c r="H2578" s="127">
        <f>IF(ISNUMBER((Sheet1!R819+$F$11/10)*VLOOKUP($B2578,$H$13:$J$17,2,0)),(Sheet1!R819+$F$11/10)*VLOOKUP($B2578,$H$13:$J$17,2,0),"N/A")</f>
        <v>0.4263430604166667</v>
      </c>
      <c r="I2578" s="124" t="s">
        <v>91</v>
      </c>
      <c r="J2578" s="127">
        <f>IF(ISNUMBER((Sheet1!S819+$F$11/10)*VLOOKUP($B2578,$H$13:$J$17,2,0)),(Sheet1!S819+$F$11/10)*VLOOKUP($B2578,$H$13:$J$17,2,0),"N/A")</f>
        <v>0.43827090770833332</v>
      </c>
      <c r="K2578" s="127">
        <f>IF(ISNUMBER((Sheet1!T819+$F$11/10)*VLOOKUP($B2578,$H$13:$J$17,2,0)),(Sheet1!T819+$F$11/10)*VLOOKUP($B2578,$H$13:$J$17,2,0),"N/A")</f>
        <v>0.44389412180555554</v>
      </c>
    </row>
    <row r="2579" spans="2:11" x14ac:dyDescent="0.3">
      <c r="B2579" s="123" t="str">
        <f>Sheet1!M820</f>
        <v>NJ</v>
      </c>
      <c r="C2579" s="124" t="str">
        <f>Sheet1!N820</f>
        <v>Gas</v>
      </c>
      <c r="D2579" s="125">
        <f>Sheet1!O820</f>
        <v>42521</v>
      </c>
      <c r="E2579" s="125" t="str">
        <f>Sheet1!P820</f>
        <v>NJNG ($/therm)</v>
      </c>
      <c r="F2579" s="124" t="str">
        <f>Sheet1!Q820</f>
        <v>75-125K</v>
      </c>
      <c r="G2579" s="126" t="s">
        <v>91</v>
      </c>
      <c r="H2579" s="127">
        <f>IF(ISNUMBER((Sheet1!R820+$F$11/10)*VLOOKUP($B2579,$H$13:$J$17,2,0)),(Sheet1!R820+$F$11/10)*VLOOKUP($B2579,$H$13:$J$17,2,0),"N/A")</f>
        <v>0.38889306041666666</v>
      </c>
      <c r="I2579" s="124" t="s">
        <v>91</v>
      </c>
      <c r="J2579" s="127">
        <f>IF(ISNUMBER((Sheet1!S820+$F$11/10)*VLOOKUP($B2579,$H$13:$J$17,2,0)),(Sheet1!S820+$F$11/10)*VLOOKUP($B2579,$H$13:$J$17,2,0),"N/A")</f>
        <v>0.40082090770833328</v>
      </c>
      <c r="K2579" s="127">
        <f>IF(ISNUMBER((Sheet1!T820+$F$11/10)*VLOOKUP($B2579,$H$13:$J$17,2,0)),(Sheet1!T820+$F$11/10)*VLOOKUP($B2579,$H$13:$J$17,2,0),"N/A")</f>
        <v>0.40644412180555556</v>
      </c>
    </row>
    <row r="2580" spans="2:11" x14ac:dyDescent="0.3">
      <c r="B2580" s="123" t="str">
        <f>Sheet1!M821</f>
        <v>NJ</v>
      </c>
      <c r="C2580" s="124" t="str">
        <f>Sheet1!N821</f>
        <v>Gas</v>
      </c>
      <c r="D2580" s="125">
        <f>Sheet1!O821</f>
        <v>42521</v>
      </c>
      <c r="E2580" s="125" t="str">
        <f>Sheet1!P821</f>
        <v>NJNG ($/therm)</v>
      </c>
      <c r="F2580" s="124" t="str">
        <f>Sheet1!Q821</f>
        <v>125-500K</v>
      </c>
      <c r="G2580" s="126" t="s">
        <v>91</v>
      </c>
      <c r="H2580" s="127">
        <f>IF(ISNUMBER((Sheet1!R821+$F$11/10)*VLOOKUP($B2580,$H$13:$J$17,2,0)),(Sheet1!R821+$F$11/10)*VLOOKUP($B2580,$H$13:$J$17,2,0),"N/A")</f>
        <v>0.37819306041666673</v>
      </c>
      <c r="I2580" s="124" t="s">
        <v>91</v>
      </c>
      <c r="J2580" s="127">
        <f>IF(ISNUMBER((Sheet1!S821+$F$11/10)*VLOOKUP($B2580,$H$13:$J$17,2,0)),(Sheet1!S821+$F$11/10)*VLOOKUP($B2580,$H$13:$J$17,2,0),"N/A")</f>
        <v>0.39012090770833335</v>
      </c>
      <c r="K2580" s="127">
        <f>IF(ISNUMBER((Sheet1!T821+$F$11/10)*VLOOKUP($B2580,$H$13:$J$17,2,0)),(Sheet1!T821+$F$11/10)*VLOOKUP($B2580,$H$13:$J$17,2,0),"N/A")</f>
        <v>0.39574412180555557</v>
      </c>
    </row>
    <row r="2581" spans="2:11" x14ac:dyDescent="0.3">
      <c r="B2581" s="123" t="str">
        <f>Sheet1!M822</f>
        <v>NJ</v>
      </c>
      <c r="C2581" s="124" t="str">
        <f>Sheet1!N822</f>
        <v>Gas</v>
      </c>
      <c r="D2581" s="125">
        <f>Sheet1!O822</f>
        <v>42521</v>
      </c>
      <c r="E2581" s="125" t="str">
        <f>Sheet1!P822</f>
        <v>NJNG ($/therm)</v>
      </c>
      <c r="F2581" s="124" t="str">
        <f>Sheet1!Q822</f>
        <v>500K+</v>
      </c>
      <c r="G2581" s="126" t="s">
        <v>91</v>
      </c>
      <c r="H2581" s="127">
        <f>IF(ISNUMBER((Sheet1!R822+$F$11/10)*VLOOKUP($B2581,$H$13:$J$17,2,0)),(Sheet1!R822+$F$11/10)*VLOOKUP($B2581,$H$13:$J$17,2,0),"N/A")</f>
        <v>0.36214306041666672</v>
      </c>
      <c r="I2581" s="124" t="s">
        <v>91</v>
      </c>
      <c r="J2581" s="127">
        <f>IF(ISNUMBER((Sheet1!S822+$F$11/10)*VLOOKUP($B2581,$H$13:$J$17,2,0)),(Sheet1!S822+$F$11/10)*VLOOKUP($B2581,$H$13:$J$17,2,0),"N/A")</f>
        <v>0.37407090770833334</v>
      </c>
      <c r="K2581" s="127">
        <f>IF(ISNUMBER((Sheet1!T822+$F$11/10)*VLOOKUP($B2581,$H$13:$J$17,2,0)),(Sheet1!T822+$F$11/10)*VLOOKUP($B2581,$H$13:$J$17,2,0),"N/A")</f>
        <v>0.37969412180555551</v>
      </c>
    </row>
    <row r="2582" spans="2:11" x14ac:dyDescent="0.3">
      <c r="B2582" s="123" t="str">
        <f>Sheet1!M823</f>
        <v>NJ</v>
      </c>
      <c r="C2582" s="124" t="str">
        <f>Sheet1!N823</f>
        <v>Gas</v>
      </c>
      <c r="D2582" s="125">
        <f>Sheet1!O823</f>
        <v>42521</v>
      </c>
      <c r="E2582" s="125" t="str">
        <f>Sheet1!P823</f>
        <v>SJG ($/therm)</v>
      </c>
      <c r="F2582" s="124" t="str">
        <f>Sheet1!Q823</f>
        <v>0-25K</v>
      </c>
      <c r="G2582" s="126" t="s">
        <v>91</v>
      </c>
      <c r="H2582" s="127">
        <f>IF(ISNUMBER((Sheet1!R823+$F$11/10)*VLOOKUP($B2582,$H$13:$J$17,2,0)),(Sheet1!R823+$F$11/10)*VLOOKUP($B2582,$H$13:$J$17,2,0),"N/A")</f>
        <v>0.50656943125000009</v>
      </c>
      <c r="I2582" s="124" t="s">
        <v>91</v>
      </c>
      <c r="J2582" s="127">
        <f>IF(ISNUMBER((Sheet1!S823+$F$11/10)*VLOOKUP($B2582,$H$13:$J$17,2,0)),(Sheet1!S823+$F$11/10)*VLOOKUP($B2582,$H$13:$J$17,2,0),"N/A")</f>
        <v>0.51865410041666682</v>
      </c>
      <c r="K2582" s="127">
        <f>IF(ISNUMBER((Sheet1!T823+$F$11/10)*VLOOKUP($B2582,$H$13:$J$17,2,0)),(Sheet1!T823+$F$11/10)*VLOOKUP($B2582,$H$13:$J$17,2,0),"N/A")</f>
        <v>0.52400450166666679</v>
      </c>
    </row>
    <row r="2583" spans="2:11" x14ac:dyDescent="0.3">
      <c r="B2583" s="123" t="str">
        <f>Sheet1!M824</f>
        <v>NJ</v>
      </c>
      <c r="C2583" s="124" t="str">
        <f>Sheet1!N824</f>
        <v>Gas</v>
      </c>
      <c r="D2583" s="125">
        <f>Sheet1!O824</f>
        <v>42521</v>
      </c>
      <c r="E2583" s="125" t="str">
        <f>Sheet1!P824</f>
        <v>SJG ($/therm)</v>
      </c>
      <c r="F2583" s="124" t="str">
        <f>Sheet1!Q824</f>
        <v>25-75K</v>
      </c>
      <c r="G2583" s="126" t="s">
        <v>91</v>
      </c>
      <c r="H2583" s="127">
        <f>IF(ISNUMBER((Sheet1!R824+$F$11/10)*VLOOKUP($B2583,$H$13:$J$17,2,0)),(Sheet1!R824+$F$11/10)*VLOOKUP($B2583,$H$13:$J$17,2,0),"N/A")</f>
        <v>0.48516943125000012</v>
      </c>
      <c r="I2583" s="124" t="s">
        <v>91</v>
      </c>
      <c r="J2583" s="127">
        <f>IF(ISNUMBER((Sheet1!S824+$F$11/10)*VLOOKUP($B2583,$H$13:$J$17,2,0)),(Sheet1!S824+$F$11/10)*VLOOKUP($B2583,$H$13:$J$17,2,0),"N/A")</f>
        <v>0.49725410041666679</v>
      </c>
      <c r="K2583" s="127">
        <f>IF(ISNUMBER((Sheet1!T824+$F$11/10)*VLOOKUP($B2583,$H$13:$J$17,2,0)),(Sheet1!T824+$F$11/10)*VLOOKUP($B2583,$H$13:$J$17,2,0),"N/A")</f>
        <v>0.50260450166666681</v>
      </c>
    </row>
    <row r="2584" spans="2:11" x14ac:dyDescent="0.3">
      <c r="B2584" s="123" t="str">
        <f>Sheet1!M825</f>
        <v>NJ</v>
      </c>
      <c r="C2584" s="124" t="str">
        <f>Sheet1!N825</f>
        <v>Gas</v>
      </c>
      <c r="D2584" s="125">
        <f>Sheet1!O825</f>
        <v>42521</v>
      </c>
      <c r="E2584" s="125" t="str">
        <f>Sheet1!P825</f>
        <v>SJG ($/therm)</v>
      </c>
      <c r="F2584" s="124" t="str">
        <f>Sheet1!Q825</f>
        <v>75-125K</v>
      </c>
      <c r="G2584" s="126" t="s">
        <v>91</v>
      </c>
      <c r="H2584" s="127">
        <f>IF(ISNUMBER((Sheet1!R825+$F$11/10)*VLOOKUP($B2584,$H$13:$J$17,2,0)),(Sheet1!R825+$F$11/10)*VLOOKUP($B2584,$H$13:$J$17,2,0),"N/A")</f>
        <v>0.44771943125000002</v>
      </c>
      <c r="I2584" s="124" t="s">
        <v>91</v>
      </c>
      <c r="J2584" s="127">
        <f>IF(ISNUMBER((Sheet1!S825+$F$11/10)*VLOOKUP($B2584,$H$13:$J$17,2,0)),(Sheet1!S825+$F$11/10)*VLOOKUP($B2584,$H$13:$J$17,2,0),"N/A")</f>
        <v>0.45980410041666681</v>
      </c>
      <c r="K2584" s="127">
        <f>IF(ISNUMBER((Sheet1!T825+$F$11/10)*VLOOKUP($B2584,$H$13:$J$17,2,0)),(Sheet1!T825+$F$11/10)*VLOOKUP($B2584,$H$13:$J$17,2,0),"N/A")</f>
        <v>0.46515450166666678</v>
      </c>
    </row>
    <row r="2585" spans="2:11" x14ac:dyDescent="0.3">
      <c r="B2585" s="123" t="str">
        <f>Sheet1!M826</f>
        <v>NJ</v>
      </c>
      <c r="C2585" s="124" t="str">
        <f>Sheet1!N826</f>
        <v>Gas</v>
      </c>
      <c r="D2585" s="125">
        <f>Sheet1!O826</f>
        <v>42521</v>
      </c>
      <c r="E2585" s="125" t="str">
        <f>Sheet1!P826</f>
        <v>SJG ($/therm)</v>
      </c>
      <c r="F2585" s="124" t="str">
        <f>Sheet1!Q826</f>
        <v>125-500K</v>
      </c>
      <c r="G2585" s="126" t="s">
        <v>91</v>
      </c>
      <c r="H2585" s="127">
        <f>IF(ISNUMBER((Sheet1!R826+$F$11/10)*VLOOKUP($B2585,$H$13:$J$17,2,0)),(Sheet1!R826+$F$11/10)*VLOOKUP($B2585,$H$13:$J$17,2,0),"N/A")</f>
        <v>0.43701943125000009</v>
      </c>
      <c r="I2585" s="124" t="s">
        <v>91</v>
      </c>
      <c r="J2585" s="127">
        <f>IF(ISNUMBER((Sheet1!S826+$F$11/10)*VLOOKUP($B2585,$H$13:$J$17,2,0)),(Sheet1!S826+$F$11/10)*VLOOKUP($B2585,$H$13:$J$17,2,0),"N/A")</f>
        <v>0.44910410041666671</v>
      </c>
      <c r="K2585" s="127">
        <f>IF(ISNUMBER((Sheet1!T826+$F$11/10)*VLOOKUP($B2585,$H$13:$J$17,2,0)),(Sheet1!T826+$F$11/10)*VLOOKUP($B2585,$H$13:$J$17,2,0),"N/A")</f>
        <v>0.45445450166666673</v>
      </c>
    </row>
    <row r="2586" spans="2:11" x14ac:dyDescent="0.3">
      <c r="B2586" s="123" t="str">
        <f>Sheet1!M827</f>
        <v>NJ</v>
      </c>
      <c r="C2586" s="124" t="str">
        <f>Sheet1!N827</f>
        <v>Gas</v>
      </c>
      <c r="D2586" s="125">
        <f>Sheet1!O827</f>
        <v>42521</v>
      </c>
      <c r="E2586" s="125" t="str">
        <f>Sheet1!P827</f>
        <v>SJG ($/therm)</v>
      </c>
      <c r="F2586" s="124" t="str">
        <f>Sheet1!Q827</f>
        <v>500K+</v>
      </c>
      <c r="G2586" s="126" t="s">
        <v>91</v>
      </c>
      <c r="H2586" s="127">
        <f>IF(ISNUMBER((Sheet1!R827+$F$11/10)*VLOOKUP($B2586,$H$13:$J$17,2,0)),(Sheet1!R827+$F$11/10)*VLOOKUP($B2586,$H$13:$J$17,2,0),"N/A")</f>
        <v>0.42096943125000014</v>
      </c>
      <c r="I2586" s="124" t="s">
        <v>91</v>
      </c>
      <c r="J2586" s="127">
        <f>IF(ISNUMBER((Sheet1!S827+$F$11/10)*VLOOKUP($B2586,$H$13:$J$17,2,0)),(Sheet1!S827+$F$11/10)*VLOOKUP($B2586,$H$13:$J$17,2,0),"N/A")</f>
        <v>0.43305410041666675</v>
      </c>
      <c r="K2586" s="127">
        <f>IF(ISNUMBER((Sheet1!T827+$F$11/10)*VLOOKUP($B2586,$H$13:$J$17,2,0)),(Sheet1!T827+$F$11/10)*VLOOKUP($B2586,$H$13:$J$17,2,0),"N/A")</f>
        <v>0.43840450166666678</v>
      </c>
    </row>
    <row r="2587" spans="2:11" x14ac:dyDescent="0.3">
      <c r="B2587" s="123" t="str">
        <f>Sheet1!M828</f>
        <v>NJ</v>
      </c>
      <c r="C2587" s="124" t="str">
        <f>Sheet1!N828</f>
        <v>Gas</v>
      </c>
      <c r="D2587" s="125">
        <f>Sheet1!O828</f>
        <v>42551</v>
      </c>
      <c r="E2587" s="125" t="str">
        <f>Sheet1!P828</f>
        <v>PSEG ($/therm)</v>
      </c>
      <c r="F2587" s="124" t="str">
        <f>Sheet1!Q828</f>
        <v>0-25K</v>
      </c>
      <c r="G2587" s="126" t="s">
        <v>91</v>
      </c>
      <c r="H2587" s="127">
        <f>IF(ISNUMBER((Sheet1!R828+$F$11/10)*VLOOKUP($B2587,$H$13:$J$17,2,0)),(Sheet1!R828+$F$11/10)*VLOOKUP($B2587,$H$13:$J$17,2,0),"N/A")</f>
        <v>0.45013789874999999</v>
      </c>
      <c r="I2587" s="124" t="s">
        <v>91</v>
      </c>
      <c r="J2587" s="127">
        <f>IF(ISNUMBER((Sheet1!S828+$F$11/10)*VLOOKUP($B2587,$H$13:$J$17,2,0)),(Sheet1!S828+$F$11/10)*VLOOKUP($B2587,$H$13:$J$17,2,0),"N/A")</f>
        <v>0.46121839520833324</v>
      </c>
      <c r="K2587" s="127">
        <f>IF(ISNUMBER((Sheet1!T828+$F$11/10)*VLOOKUP($B2587,$H$13:$J$17,2,0)),(Sheet1!T828+$F$11/10)*VLOOKUP($B2587,$H$13:$J$17,2,0),"N/A")</f>
        <v>0.46650661013888889</v>
      </c>
    </row>
    <row r="2588" spans="2:11" x14ac:dyDescent="0.3">
      <c r="B2588" s="123" t="str">
        <f>Sheet1!M829</f>
        <v>NJ</v>
      </c>
      <c r="C2588" s="124" t="str">
        <f>Sheet1!N829</f>
        <v>Gas</v>
      </c>
      <c r="D2588" s="125">
        <f>Sheet1!O829</f>
        <v>42551</v>
      </c>
      <c r="E2588" s="125" t="str">
        <f>Sheet1!P829</f>
        <v>PSEG ($/therm)</v>
      </c>
      <c r="F2588" s="124" t="str">
        <f>Sheet1!Q829</f>
        <v>25-75K</v>
      </c>
      <c r="G2588" s="126" t="s">
        <v>91</v>
      </c>
      <c r="H2588" s="127">
        <f>IF(ISNUMBER((Sheet1!R829+$F$11/10)*VLOOKUP($B2588,$H$13:$J$17,2,0)),(Sheet1!R829+$F$11/10)*VLOOKUP($B2588,$H$13:$J$17,2,0),"N/A")</f>
        <v>0.42873789874999996</v>
      </c>
      <c r="I2588" s="124" t="s">
        <v>91</v>
      </c>
      <c r="J2588" s="127">
        <f>IF(ISNUMBER((Sheet1!S829+$F$11/10)*VLOOKUP($B2588,$H$13:$J$17,2,0)),(Sheet1!S829+$F$11/10)*VLOOKUP($B2588,$H$13:$J$17,2,0),"N/A")</f>
        <v>0.43981839520833332</v>
      </c>
      <c r="K2588" s="127">
        <f>IF(ISNUMBER((Sheet1!T829+$F$11/10)*VLOOKUP($B2588,$H$13:$J$17,2,0)),(Sheet1!T829+$F$11/10)*VLOOKUP($B2588,$H$13:$J$17,2,0),"N/A")</f>
        <v>0.44510661013888886</v>
      </c>
    </row>
    <row r="2589" spans="2:11" x14ac:dyDescent="0.3">
      <c r="B2589" s="123" t="str">
        <f>Sheet1!M830</f>
        <v>NJ</v>
      </c>
      <c r="C2589" s="124" t="str">
        <f>Sheet1!N830</f>
        <v>Gas</v>
      </c>
      <c r="D2589" s="125">
        <f>Sheet1!O830</f>
        <v>42551</v>
      </c>
      <c r="E2589" s="125" t="str">
        <f>Sheet1!P830</f>
        <v>PSEG ($/therm)</v>
      </c>
      <c r="F2589" s="124" t="str">
        <f>Sheet1!Q830</f>
        <v>75-125K</v>
      </c>
      <c r="G2589" s="126" t="s">
        <v>91</v>
      </c>
      <c r="H2589" s="127">
        <f>IF(ISNUMBER((Sheet1!R830+$F$11/10)*VLOOKUP($B2589,$H$13:$J$17,2,0)),(Sheet1!R830+$F$11/10)*VLOOKUP($B2589,$H$13:$J$17,2,0),"N/A")</f>
        <v>0.39128789875000003</v>
      </c>
      <c r="I2589" s="124" t="s">
        <v>91</v>
      </c>
      <c r="J2589" s="127">
        <f>IF(ISNUMBER((Sheet1!S830+$F$11/10)*VLOOKUP($B2589,$H$13:$J$17,2,0)),(Sheet1!S830+$F$11/10)*VLOOKUP($B2589,$H$13:$J$17,2,0),"N/A")</f>
        <v>0.40236839520833328</v>
      </c>
      <c r="K2589" s="127">
        <f>IF(ISNUMBER((Sheet1!T830+$F$11/10)*VLOOKUP($B2589,$H$13:$J$17,2,0)),(Sheet1!T830+$F$11/10)*VLOOKUP($B2589,$H$13:$J$17,2,0),"N/A")</f>
        <v>0.40765661013888893</v>
      </c>
    </row>
    <row r="2590" spans="2:11" x14ac:dyDescent="0.3">
      <c r="B2590" s="123" t="str">
        <f>Sheet1!M831</f>
        <v>NJ</v>
      </c>
      <c r="C2590" s="124" t="str">
        <f>Sheet1!N831</f>
        <v>Gas</v>
      </c>
      <c r="D2590" s="125">
        <f>Sheet1!O831</f>
        <v>42551</v>
      </c>
      <c r="E2590" s="125" t="str">
        <f>Sheet1!P831</f>
        <v>PSEG ($/therm)</v>
      </c>
      <c r="F2590" s="124" t="str">
        <f>Sheet1!Q831</f>
        <v>125-500K</v>
      </c>
      <c r="G2590" s="126" t="s">
        <v>91</v>
      </c>
      <c r="H2590" s="127">
        <f>IF(ISNUMBER((Sheet1!R831+$F$11/10)*VLOOKUP($B2590,$H$13:$J$17,2,0)),(Sheet1!R831+$F$11/10)*VLOOKUP($B2590,$H$13:$J$17,2,0),"N/A")</f>
        <v>0.38058789875000004</v>
      </c>
      <c r="I2590" s="124" t="s">
        <v>91</v>
      </c>
      <c r="J2590" s="127">
        <f>IF(ISNUMBER((Sheet1!S831+$F$11/10)*VLOOKUP($B2590,$H$13:$J$17,2,0)),(Sheet1!S831+$F$11/10)*VLOOKUP($B2590,$H$13:$J$17,2,0),"N/A")</f>
        <v>0.3916683952083333</v>
      </c>
      <c r="K2590" s="127">
        <f>IF(ISNUMBER((Sheet1!T831+$F$11/10)*VLOOKUP($B2590,$H$13:$J$17,2,0)),(Sheet1!T831+$F$11/10)*VLOOKUP($B2590,$H$13:$J$17,2,0),"N/A")</f>
        <v>0.39695661013888889</v>
      </c>
    </row>
    <row r="2591" spans="2:11" x14ac:dyDescent="0.3">
      <c r="B2591" s="123" t="str">
        <f>Sheet1!M832</f>
        <v>NJ</v>
      </c>
      <c r="C2591" s="124" t="str">
        <f>Sheet1!N832</f>
        <v>Gas</v>
      </c>
      <c r="D2591" s="125">
        <f>Sheet1!O832</f>
        <v>42551</v>
      </c>
      <c r="E2591" s="125" t="str">
        <f>Sheet1!P832</f>
        <v>PSEG ($/therm)</v>
      </c>
      <c r="F2591" s="124" t="str">
        <f>Sheet1!Q832</f>
        <v>500K+</v>
      </c>
      <c r="G2591" s="126" t="s">
        <v>91</v>
      </c>
      <c r="H2591" s="127">
        <f>IF(ISNUMBER((Sheet1!R832+$F$11/10)*VLOOKUP($B2591,$H$13:$J$17,2,0)),(Sheet1!R832+$F$11/10)*VLOOKUP($B2591,$H$13:$J$17,2,0),"N/A")</f>
        <v>0.36453789875000003</v>
      </c>
      <c r="I2591" s="124" t="s">
        <v>91</v>
      </c>
      <c r="J2591" s="127">
        <f>IF(ISNUMBER((Sheet1!S832+$F$11/10)*VLOOKUP($B2591,$H$13:$J$17,2,0)),(Sheet1!S832+$F$11/10)*VLOOKUP($B2591,$H$13:$J$17,2,0),"N/A")</f>
        <v>0.37561839520833334</v>
      </c>
      <c r="K2591" s="127">
        <f>IF(ISNUMBER((Sheet1!T832+$F$11/10)*VLOOKUP($B2591,$H$13:$J$17,2,0)),(Sheet1!T832+$F$11/10)*VLOOKUP($B2591,$H$13:$J$17,2,0),"N/A")</f>
        <v>0.38090661013888888</v>
      </c>
    </row>
    <row r="2592" spans="2:11" x14ac:dyDescent="0.3">
      <c r="B2592" s="123" t="str">
        <f>Sheet1!M833</f>
        <v>NJ</v>
      </c>
      <c r="C2592" s="124" t="str">
        <f>Sheet1!N833</f>
        <v>Gas</v>
      </c>
      <c r="D2592" s="125">
        <f>Sheet1!O833</f>
        <v>42551</v>
      </c>
      <c r="E2592" s="125" t="str">
        <f>Sheet1!P833</f>
        <v>NJNG ($/therm)</v>
      </c>
      <c r="F2592" s="124" t="str">
        <f>Sheet1!Q833</f>
        <v>0-25K</v>
      </c>
      <c r="G2592" s="126" t="s">
        <v>91</v>
      </c>
      <c r="H2592" s="127">
        <f>IF(ISNUMBER((Sheet1!R833+$F$11/10)*VLOOKUP($B2592,$H$13:$J$17,2,0)),(Sheet1!R833+$F$11/10)*VLOOKUP($B2592,$H$13:$J$17,2,0),"N/A")</f>
        <v>0.45013789874999999</v>
      </c>
      <c r="I2592" s="124" t="s">
        <v>91</v>
      </c>
      <c r="J2592" s="127">
        <f>IF(ISNUMBER((Sheet1!S833+$F$11/10)*VLOOKUP($B2592,$H$13:$J$17,2,0)),(Sheet1!S833+$F$11/10)*VLOOKUP($B2592,$H$13:$J$17,2,0),"N/A")</f>
        <v>0.46121839520833324</v>
      </c>
      <c r="K2592" s="127">
        <f>IF(ISNUMBER((Sheet1!T833+$F$11/10)*VLOOKUP($B2592,$H$13:$J$17,2,0)),(Sheet1!T833+$F$11/10)*VLOOKUP($B2592,$H$13:$J$17,2,0),"N/A")</f>
        <v>0.46650661013888889</v>
      </c>
    </row>
    <row r="2593" spans="2:11" x14ac:dyDescent="0.3">
      <c r="B2593" s="123" t="str">
        <f>Sheet1!M834</f>
        <v>NJ</v>
      </c>
      <c r="C2593" s="124" t="str">
        <f>Sheet1!N834</f>
        <v>Gas</v>
      </c>
      <c r="D2593" s="125">
        <f>Sheet1!O834</f>
        <v>42551</v>
      </c>
      <c r="E2593" s="125" t="str">
        <f>Sheet1!P834</f>
        <v>NJNG ($/therm)</v>
      </c>
      <c r="F2593" s="124" t="str">
        <f>Sheet1!Q834</f>
        <v>25-75K</v>
      </c>
      <c r="G2593" s="126" t="s">
        <v>91</v>
      </c>
      <c r="H2593" s="127">
        <f>IF(ISNUMBER((Sheet1!R834+$F$11/10)*VLOOKUP($B2593,$H$13:$J$17,2,0)),(Sheet1!R834+$F$11/10)*VLOOKUP($B2593,$H$13:$J$17,2,0),"N/A")</f>
        <v>0.42873789874999996</v>
      </c>
      <c r="I2593" s="124" t="s">
        <v>91</v>
      </c>
      <c r="J2593" s="127">
        <f>IF(ISNUMBER((Sheet1!S834+$F$11/10)*VLOOKUP($B2593,$H$13:$J$17,2,0)),(Sheet1!S834+$F$11/10)*VLOOKUP($B2593,$H$13:$J$17,2,0),"N/A")</f>
        <v>0.43981839520833332</v>
      </c>
      <c r="K2593" s="127">
        <f>IF(ISNUMBER((Sheet1!T834+$F$11/10)*VLOOKUP($B2593,$H$13:$J$17,2,0)),(Sheet1!T834+$F$11/10)*VLOOKUP($B2593,$H$13:$J$17,2,0),"N/A")</f>
        <v>0.44510661013888886</v>
      </c>
    </row>
    <row r="2594" spans="2:11" x14ac:dyDescent="0.3">
      <c r="B2594" s="123" t="str">
        <f>Sheet1!M835</f>
        <v>NJ</v>
      </c>
      <c r="C2594" s="124" t="str">
        <f>Sheet1!N835</f>
        <v>Gas</v>
      </c>
      <c r="D2594" s="125">
        <f>Sheet1!O835</f>
        <v>42551</v>
      </c>
      <c r="E2594" s="125" t="str">
        <f>Sheet1!P835</f>
        <v>NJNG ($/therm)</v>
      </c>
      <c r="F2594" s="124" t="str">
        <f>Sheet1!Q835</f>
        <v>75-125K</v>
      </c>
      <c r="G2594" s="126" t="s">
        <v>91</v>
      </c>
      <c r="H2594" s="127">
        <f>IF(ISNUMBER((Sheet1!R835+$F$11/10)*VLOOKUP($B2594,$H$13:$J$17,2,0)),(Sheet1!R835+$F$11/10)*VLOOKUP($B2594,$H$13:$J$17,2,0),"N/A")</f>
        <v>0.39128789875000003</v>
      </c>
      <c r="I2594" s="124" t="s">
        <v>91</v>
      </c>
      <c r="J2594" s="127">
        <f>IF(ISNUMBER((Sheet1!S835+$F$11/10)*VLOOKUP($B2594,$H$13:$J$17,2,0)),(Sheet1!S835+$F$11/10)*VLOOKUP($B2594,$H$13:$J$17,2,0),"N/A")</f>
        <v>0.40236839520833328</v>
      </c>
      <c r="K2594" s="127">
        <f>IF(ISNUMBER((Sheet1!T835+$F$11/10)*VLOOKUP($B2594,$H$13:$J$17,2,0)),(Sheet1!T835+$F$11/10)*VLOOKUP($B2594,$H$13:$J$17,2,0),"N/A")</f>
        <v>0.40765661013888893</v>
      </c>
    </row>
    <row r="2595" spans="2:11" x14ac:dyDescent="0.3">
      <c r="B2595" s="123" t="str">
        <f>Sheet1!M836</f>
        <v>NJ</v>
      </c>
      <c r="C2595" s="124" t="str">
        <f>Sheet1!N836</f>
        <v>Gas</v>
      </c>
      <c r="D2595" s="125">
        <f>Sheet1!O836</f>
        <v>42551</v>
      </c>
      <c r="E2595" s="125" t="str">
        <f>Sheet1!P836</f>
        <v>NJNG ($/therm)</v>
      </c>
      <c r="F2595" s="124" t="str">
        <f>Sheet1!Q836</f>
        <v>125-500K</v>
      </c>
      <c r="G2595" s="126" t="s">
        <v>91</v>
      </c>
      <c r="H2595" s="127">
        <f>IF(ISNUMBER((Sheet1!R836+$F$11/10)*VLOOKUP($B2595,$H$13:$J$17,2,0)),(Sheet1!R836+$F$11/10)*VLOOKUP($B2595,$H$13:$J$17,2,0),"N/A")</f>
        <v>0.38058789875000004</v>
      </c>
      <c r="I2595" s="124" t="s">
        <v>91</v>
      </c>
      <c r="J2595" s="127">
        <f>IF(ISNUMBER((Sheet1!S836+$F$11/10)*VLOOKUP($B2595,$H$13:$J$17,2,0)),(Sheet1!S836+$F$11/10)*VLOOKUP($B2595,$H$13:$J$17,2,0),"N/A")</f>
        <v>0.3916683952083333</v>
      </c>
      <c r="K2595" s="127">
        <f>IF(ISNUMBER((Sheet1!T836+$F$11/10)*VLOOKUP($B2595,$H$13:$J$17,2,0)),(Sheet1!T836+$F$11/10)*VLOOKUP($B2595,$H$13:$J$17,2,0),"N/A")</f>
        <v>0.39695661013888889</v>
      </c>
    </row>
    <row r="2596" spans="2:11" x14ac:dyDescent="0.3">
      <c r="B2596" s="123" t="str">
        <f>Sheet1!M837</f>
        <v>NJ</v>
      </c>
      <c r="C2596" s="124" t="str">
        <f>Sheet1!N837</f>
        <v>Gas</v>
      </c>
      <c r="D2596" s="125">
        <f>Sheet1!O837</f>
        <v>42551</v>
      </c>
      <c r="E2596" s="125" t="str">
        <f>Sheet1!P837</f>
        <v>NJNG ($/therm)</v>
      </c>
      <c r="F2596" s="124" t="str">
        <f>Sheet1!Q837</f>
        <v>500K+</v>
      </c>
      <c r="G2596" s="126" t="s">
        <v>91</v>
      </c>
      <c r="H2596" s="127">
        <f>IF(ISNUMBER((Sheet1!R837+$F$11/10)*VLOOKUP($B2596,$H$13:$J$17,2,0)),(Sheet1!R837+$F$11/10)*VLOOKUP($B2596,$H$13:$J$17,2,0),"N/A")</f>
        <v>0.36453789875000003</v>
      </c>
      <c r="I2596" s="124" t="s">
        <v>91</v>
      </c>
      <c r="J2596" s="127">
        <f>IF(ISNUMBER((Sheet1!S837+$F$11/10)*VLOOKUP($B2596,$H$13:$J$17,2,0)),(Sheet1!S837+$F$11/10)*VLOOKUP($B2596,$H$13:$J$17,2,0),"N/A")</f>
        <v>0.37561839520833334</v>
      </c>
      <c r="K2596" s="127">
        <f>IF(ISNUMBER((Sheet1!T837+$F$11/10)*VLOOKUP($B2596,$H$13:$J$17,2,0)),(Sheet1!T837+$F$11/10)*VLOOKUP($B2596,$H$13:$J$17,2,0),"N/A")</f>
        <v>0.38090661013888888</v>
      </c>
    </row>
    <row r="2597" spans="2:11" x14ac:dyDescent="0.3">
      <c r="B2597" s="123" t="str">
        <f>Sheet1!M838</f>
        <v>NJ</v>
      </c>
      <c r="C2597" s="124" t="str">
        <f>Sheet1!N838</f>
        <v>Gas</v>
      </c>
      <c r="D2597" s="125">
        <f>Sheet1!O838</f>
        <v>42551</v>
      </c>
      <c r="E2597" s="125" t="str">
        <f>Sheet1!P838</f>
        <v>SJG ($/therm)</v>
      </c>
      <c r="F2597" s="124" t="str">
        <f>Sheet1!Q838</f>
        <v>0-25K</v>
      </c>
      <c r="G2597" s="126" t="s">
        <v>91</v>
      </c>
      <c r="H2597" s="127">
        <f>IF(ISNUMBER((Sheet1!R838+$F$11/10)*VLOOKUP($B2597,$H$13:$J$17,2,0)),(Sheet1!R838+$F$11/10)*VLOOKUP($B2597,$H$13:$J$17,2,0),"N/A")</f>
        <v>0.50866288625000011</v>
      </c>
      <c r="I2597" s="124" t="s">
        <v>91</v>
      </c>
      <c r="J2597" s="127">
        <f>IF(ISNUMBER((Sheet1!S838+$F$11/10)*VLOOKUP($B2597,$H$13:$J$17,2,0)),(Sheet1!S838+$F$11/10)*VLOOKUP($B2597,$H$13:$J$17,2,0),"N/A")</f>
        <v>0.5200972629166668</v>
      </c>
      <c r="K2597" s="127">
        <f>IF(ISNUMBER((Sheet1!T838+$F$11/10)*VLOOKUP($B2597,$H$13:$J$17,2,0)),(Sheet1!T838+$F$11/10)*VLOOKUP($B2597,$H$13:$J$17,2,0),"N/A")</f>
        <v>0.52511652888888893</v>
      </c>
    </row>
    <row r="2598" spans="2:11" x14ac:dyDescent="0.3">
      <c r="B2598" s="123" t="str">
        <f>Sheet1!M839</f>
        <v>NJ</v>
      </c>
      <c r="C2598" s="124" t="str">
        <f>Sheet1!N839</f>
        <v>Gas</v>
      </c>
      <c r="D2598" s="125">
        <f>Sheet1!O839</f>
        <v>42551</v>
      </c>
      <c r="E2598" s="125" t="str">
        <f>Sheet1!P839</f>
        <v>SJG ($/therm)</v>
      </c>
      <c r="F2598" s="124" t="str">
        <f>Sheet1!Q839</f>
        <v>25-75K</v>
      </c>
      <c r="G2598" s="126" t="s">
        <v>91</v>
      </c>
      <c r="H2598" s="127">
        <f>IF(ISNUMBER((Sheet1!R839+$F$11/10)*VLOOKUP($B2598,$H$13:$J$17,2,0)),(Sheet1!R839+$F$11/10)*VLOOKUP($B2598,$H$13:$J$17,2,0),"N/A")</f>
        <v>0.48726288625000008</v>
      </c>
      <c r="I2598" s="124" t="s">
        <v>91</v>
      </c>
      <c r="J2598" s="127">
        <f>IF(ISNUMBER((Sheet1!S839+$F$11/10)*VLOOKUP($B2598,$H$13:$J$17,2,0)),(Sheet1!S839+$F$11/10)*VLOOKUP($B2598,$H$13:$J$17,2,0),"N/A")</f>
        <v>0.49869726291666677</v>
      </c>
      <c r="K2598" s="127">
        <f>IF(ISNUMBER((Sheet1!T839+$F$11/10)*VLOOKUP($B2598,$H$13:$J$17,2,0)),(Sheet1!T839+$F$11/10)*VLOOKUP($B2598,$H$13:$J$17,2,0),"N/A")</f>
        <v>0.50371652888888896</v>
      </c>
    </row>
    <row r="2599" spans="2:11" x14ac:dyDescent="0.3">
      <c r="B2599" s="123" t="str">
        <f>Sheet1!M840</f>
        <v>NJ</v>
      </c>
      <c r="C2599" s="124" t="str">
        <f>Sheet1!N840</f>
        <v>Gas</v>
      </c>
      <c r="D2599" s="125">
        <f>Sheet1!O840</f>
        <v>42551</v>
      </c>
      <c r="E2599" s="125" t="str">
        <f>Sheet1!P840</f>
        <v>SJG ($/therm)</v>
      </c>
      <c r="F2599" s="124" t="str">
        <f>Sheet1!Q840</f>
        <v>75-125K</v>
      </c>
      <c r="G2599" s="126" t="s">
        <v>91</v>
      </c>
      <c r="H2599" s="127">
        <f>IF(ISNUMBER((Sheet1!R840+$F$11/10)*VLOOKUP($B2599,$H$13:$J$17,2,0)),(Sheet1!R840+$F$11/10)*VLOOKUP($B2599,$H$13:$J$17,2,0),"N/A")</f>
        <v>0.44981288625000004</v>
      </c>
      <c r="I2599" s="124" t="s">
        <v>91</v>
      </c>
      <c r="J2599" s="127">
        <f>IF(ISNUMBER((Sheet1!S840+$F$11/10)*VLOOKUP($B2599,$H$13:$J$17,2,0)),(Sheet1!S840+$F$11/10)*VLOOKUP($B2599,$H$13:$J$17,2,0),"N/A")</f>
        <v>0.46124726291666668</v>
      </c>
      <c r="K2599" s="127">
        <f>IF(ISNUMBER((Sheet1!T840+$F$11/10)*VLOOKUP($B2599,$H$13:$J$17,2,0)),(Sheet1!T840+$F$11/10)*VLOOKUP($B2599,$H$13:$J$17,2,0),"N/A")</f>
        <v>0.46626652888888892</v>
      </c>
    </row>
    <row r="2600" spans="2:11" x14ac:dyDescent="0.3">
      <c r="B2600" s="123" t="str">
        <f>Sheet1!M841</f>
        <v>NJ</v>
      </c>
      <c r="C2600" s="124" t="str">
        <f>Sheet1!N841</f>
        <v>Gas</v>
      </c>
      <c r="D2600" s="125">
        <f>Sheet1!O841</f>
        <v>42551</v>
      </c>
      <c r="E2600" s="125" t="str">
        <f>Sheet1!P841</f>
        <v>SJG ($/therm)</v>
      </c>
      <c r="F2600" s="124" t="str">
        <f>Sheet1!Q841</f>
        <v>125-500K</v>
      </c>
      <c r="G2600" s="126" t="s">
        <v>91</v>
      </c>
      <c r="H2600" s="127">
        <f>IF(ISNUMBER((Sheet1!R841+$F$11/10)*VLOOKUP($B2600,$H$13:$J$17,2,0)),(Sheet1!R841+$F$11/10)*VLOOKUP($B2600,$H$13:$J$17,2,0),"N/A")</f>
        <v>0.43911288625000011</v>
      </c>
      <c r="I2600" s="124" t="s">
        <v>91</v>
      </c>
      <c r="J2600" s="127">
        <f>IF(ISNUMBER((Sheet1!S841+$F$11/10)*VLOOKUP($B2600,$H$13:$J$17,2,0)),(Sheet1!S841+$F$11/10)*VLOOKUP($B2600,$H$13:$J$17,2,0),"N/A")</f>
        <v>0.45054726291666675</v>
      </c>
      <c r="K2600" s="127">
        <f>IF(ISNUMBER((Sheet1!T841+$F$11/10)*VLOOKUP($B2600,$H$13:$J$17,2,0)),(Sheet1!T841+$F$11/10)*VLOOKUP($B2600,$H$13:$J$17,2,0),"N/A")</f>
        <v>0.45556652888888893</v>
      </c>
    </row>
    <row r="2601" spans="2:11" x14ac:dyDescent="0.3">
      <c r="B2601" s="123" t="str">
        <f>Sheet1!M842</f>
        <v>NJ</v>
      </c>
      <c r="C2601" s="124" t="str">
        <f>Sheet1!N842</f>
        <v>Gas</v>
      </c>
      <c r="D2601" s="125">
        <f>Sheet1!O842</f>
        <v>42551</v>
      </c>
      <c r="E2601" s="125" t="str">
        <f>Sheet1!P842</f>
        <v>SJG ($/therm)</v>
      </c>
      <c r="F2601" s="124" t="str">
        <f>Sheet1!Q842</f>
        <v>500K+</v>
      </c>
      <c r="G2601" s="126" t="s">
        <v>91</v>
      </c>
      <c r="H2601" s="127">
        <f>IF(ISNUMBER((Sheet1!R842+$F$11/10)*VLOOKUP($B2601,$H$13:$J$17,2,0)),(Sheet1!R842+$F$11/10)*VLOOKUP($B2601,$H$13:$J$17,2,0),"N/A")</f>
        <v>0.4230628862500001</v>
      </c>
      <c r="I2601" s="124" t="s">
        <v>91</v>
      </c>
      <c r="J2601" s="127">
        <f>IF(ISNUMBER((Sheet1!S842+$F$11/10)*VLOOKUP($B2601,$H$13:$J$17,2,0)),(Sheet1!S842+$F$11/10)*VLOOKUP($B2601,$H$13:$J$17,2,0),"N/A")</f>
        <v>0.43449726291666674</v>
      </c>
      <c r="K2601" s="127">
        <f>IF(ISNUMBER((Sheet1!T842+$F$11/10)*VLOOKUP($B2601,$H$13:$J$17,2,0)),(Sheet1!T842+$F$11/10)*VLOOKUP($B2601,$H$13:$J$17,2,0),"N/A")</f>
        <v>0.43951652888888887</v>
      </c>
    </row>
    <row r="2602" spans="2:11" x14ac:dyDescent="0.3">
      <c r="B2602" s="123" t="str">
        <f>Sheet1!M843</f>
        <v>NJ</v>
      </c>
      <c r="C2602" s="124" t="str">
        <f>Sheet1!N843</f>
        <v>Gas</v>
      </c>
      <c r="D2602" s="125">
        <f>Sheet1!O843</f>
        <v>42582</v>
      </c>
      <c r="E2602" s="125" t="str">
        <f>Sheet1!P843</f>
        <v>PSEG ($/therm)</v>
      </c>
      <c r="F2602" s="124" t="str">
        <f>Sheet1!Q843</f>
        <v>0-25K</v>
      </c>
      <c r="G2602" s="126" t="s">
        <v>91</v>
      </c>
      <c r="H2602" s="127">
        <f>IF(ISNUMBER((Sheet1!R843+$F$11/10)*VLOOKUP($B2602,$H$13:$J$17,2,0)),(Sheet1!R843+$F$11/10)*VLOOKUP($B2602,$H$13:$J$17,2,0),"N/A")</f>
        <v>0.45126576791666673</v>
      </c>
      <c r="I2602" s="124" t="s">
        <v>91</v>
      </c>
      <c r="J2602" s="127">
        <f>IF(ISNUMBER((Sheet1!S843+$F$11/10)*VLOOKUP($B2602,$H$13:$J$17,2,0)),(Sheet1!S843+$F$11/10)*VLOOKUP($B2602,$H$13:$J$17,2,0),"N/A")</f>
        <v>0.46199619604166664</v>
      </c>
      <c r="K2602" s="127">
        <f>IF(ISNUMBER((Sheet1!T843+$F$11/10)*VLOOKUP($B2602,$H$13:$J$17,2,0)),(Sheet1!T843+$F$11/10)*VLOOKUP($B2602,$H$13:$J$17,2,0),"N/A")</f>
        <v>0.46713140097222222</v>
      </c>
    </row>
    <row r="2603" spans="2:11" x14ac:dyDescent="0.3">
      <c r="B2603" s="123" t="str">
        <f>Sheet1!M844</f>
        <v>NJ</v>
      </c>
      <c r="C2603" s="124" t="str">
        <f>Sheet1!N844</f>
        <v>Gas</v>
      </c>
      <c r="D2603" s="125">
        <f>Sheet1!O844</f>
        <v>42582</v>
      </c>
      <c r="E2603" s="125" t="str">
        <f>Sheet1!P844</f>
        <v>PSEG ($/therm)</v>
      </c>
      <c r="F2603" s="124" t="str">
        <f>Sheet1!Q844</f>
        <v>25-75K</v>
      </c>
      <c r="G2603" s="126" t="s">
        <v>91</v>
      </c>
      <c r="H2603" s="127">
        <f>IF(ISNUMBER((Sheet1!R844+$F$11/10)*VLOOKUP($B2603,$H$13:$J$17,2,0)),(Sheet1!R844+$F$11/10)*VLOOKUP($B2603,$H$13:$J$17,2,0),"N/A")</f>
        <v>0.4298657679166667</v>
      </c>
      <c r="I2603" s="124" t="s">
        <v>91</v>
      </c>
      <c r="J2603" s="127">
        <f>IF(ISNUMBER((Sheet1!S844+$F$11/10)*VLOOKUP($B2603,$H$13:$J$17,2,0)),(Sheet1!S844+$F$11/10)*VLOOKUP($B2603,$H$13:$J$17,2,0),"N/A")</f>
        <v>0.44059619604166661</v>
      </c>
      <c r="K2603" s="127">
        <f>IF(ISNUMBER((Sheet1!T844+$F$11/10)*VLOOKUP($B2603,$H$13:$J$17,2,0)),(Sheet1!T844+$F$11/10)*VLOOKUP($B2603,$H$13:$J$17,2,0),"N/A")</f>
        <v>0.44573140097222225</v>
      </c>
    </row>
    <row r="2604" spans="2:11" x14ac:dyDescent="0.3">
      <c r="B2604" s="123" t="str">
        <f>Sheet1!M845</f>
        <v>NJ</v>
      </c>
      <c r="C2604" s="124" t="str">
        <f>Sheet1!N845</f>
        <v>Gas</v>
      </c>
      <c r="D2604" s="125">
        <f>Sheet1!O845</f>
        <v>42582</v>
      </c>
      <c r="E2604" s="125" t="str">
        <f>Sheet1!P845</f>
        <v>PSEG ($/therm)</v>
      </c>
      <c r="F2604" s="124" t="str">
        <f>Sheet1!Q845</f>
        <v>75-125K</v>
      </c>
      <c r="G2604" s="126" t="s">
        <v>91</v>
      </c>
      <c r="H2604" s="127">
        <f>IF(ISNUMBER((Sheet1!R845+$F$11/10)*VLOOKUP($B2604,$H$13:$J$17,2,0)),(Sheet1!R845+$F$11/10)*VLOOKUP($B2604,$H$13:$J$17,2,0),"N/A")</f>
        <v>0.3924157679166666</v>
      </c>
      <c r="I2604" s="124" t="s">
        <v>91</v>
      </c>
      <c r="J2604" s="127">
        <f>IF(ISNUMBER((Sheet1!S845+$F$11/10)*VLOOKUP($B2604,$H$13:$J$17,2,0)),(Sheet1!S845+$F$11/10)*VLOOKUP($B2604,$H$13:$J$17,2,0),"N/A")</f>
        <v>0.40314619604166663</v>
      </c>
      <c r="K2604" s="127">
        <f>IF(ISNUMBER((Sheet1!T845+$F$11/10)*VLOOKUP($B2604,$H$13:$J$17,2,0)),(Sheet1!T845+$F$11/10)*VLOOKUP($B2604,$H$13:$J$17,2,0),"N/A")</f>
        <v>0.40828140097222221</v>
      </c>
    </row>
    <row r="2605" spans="2:11" x14ac:dyDescent="0.3">
      <c r="B2605" s="123" t="str">
        <f>Sheet1!M846</f>
        <v>NJ</v>
      </c>
      <c r="C2605" s="124" t="str">
        <f>Sheet1!N846</f>
        <v>Gas</v>
      </c>
      <c r="D2605" s="125">
        <f>Sheet1!O846</f>
        <v>42582</v>
      </c>
      <c r="E2605" s="125" t="str">
        <f>Sheet1!P846</f>
        <v>PSEG ($/therm)</v>
      </c>
      <c r="F2605" s="124" t="str">
        <f>Sheet1!Q846</f>
        <v>125-500K</v>
      </c>
      <c r="G2605" s="126" t="s">
        <v>91</v>
      </c>
      <c r="H2605" s="127">
        <f>IF(ISNUMBER((Sheet1!R846+$F$11/10)*VLOOKUP($B2605,$H$13:$J$17,2,0)),(Sheet1!R846+$F$11/10)*VLOOKUP($B2605,$H$13:$J$17,2,0),"N/A")</f>
        <v>0.38171576791666667</v>
      </c>
      <c r="I2605" s="124" t="s">
        <v>91</v>
      </c>
      <c r="J2605" s="127">
        <f>IF(ISNUMBER((Sheet1!S846+$F$11/10)*VLOOKUP($B2605,$H$13:$J$17,2,0)),(Sheet1!S846+$F$11/10)*VLOOKUP($B2605,$H$13:$J$17,2,0),"N/A")</f>
        <v>0.39244619604166664</v>
      </c>
      <c r="K2605" s="127">
        <f>IF(ISNUMBER((Sheet1!T846+$F$11/10)*VLOOKUP($B2605,$H$13:$J$17,2,0)),(Sheet1!T846+$F$11/10)*VLOOKUP($B2605,$H$13:$J$17,2,0),"N/A")</f>
        <v>0.39758140097222228</v>
      </c>
    </row>
    <row r="2606" spans="2:11" x14ac:dyDescent="0.3">
      <c r="B2606" s="123" t="str">
        <f>Sheet1!M847</f>
        <v>NJ</v>
      </c>
      <c r="C2606" s="124" t="str">
        <f>Sheet1!N847</f>
        <v>Gas</v>
      </c>
      <c r="D2606" s="125">
        <f>Sheet1!O847</f>
        <v>42582</v>
      </c>
      <c r="E2606" s="125" t="str">
        <f>Sheet1!P847</f>
        <v>PSEG ($/therm)</v>
      </c>
      <c r="F2606" s="124" t="str">
        <f>Sheet1!Q847</f>
        <v>500K+</v>
      </c>
      <c r="G2606" s="126" t="s">
        <v>91</v>
      </c>
      <c r="H2606" s="127">
        <f>IF(ISNUMBER((Sheet1!R847+$F$11/10)*VLOOKUP($B2606,$H$13:$J$17,2,0)),(Sheet1!R847+$F$11/10)*VLOOKUP($B2606,$H$13:$J$17,2,0),"N/A")</f>
        <v>0.36566576791666672</v>
      </c>
      <c r="I2606" s="124" t="s">
        <v>91</v>
      </c>
      <c r="J2606" s="127">
        <f>IF(ISNUMBER((Sheet1!S847+$F$11/10)*VLOOKUP($B2606,$H$13:$J$17,2,0)),(Sheet1!S847+$F$11/10)*VLOOKUP($B2606,$H$13:$J$17,2,0),"N/A")</f>
        <v>0.37639619604166663</v>
      </c>
      <c r="K2606" s="127">
        <f>IF(ISNUMBER((Sheet1!T847+$F$11/10)*VLOOKUP($B2606,$H$13:$J$17,2,0)),(Sheet1!T847+$F$11/10)*VLOOKUP($B2606,$H$13:$J$17,2,0),"N/A")</f>
        <v>0.38153140097222221</v>
      </c>
    </row>
    <row r="2607" spans="2:11" x14ac:dyDescent="0.3">
      <c r="B2607" s="123" t="str">
        <f>Sheet1!M848</f>
        <v>NJ</v>
      </c>
      <c r="C2607" s="124" t="str">
        <f>Sheet1!N848</f>
        <v>Gas</v>
      </c>
      <c r="D2607" s="125">
        <f>Sheet1!O848</f>
        <v>42582</v>
      </c>
      <c r="E2607" s="125" t="str">
        <f>Sheet1!P848</f>
        <v>NJNG ($/therm)</v>
      </c>
      <c r="F2607" s="124" t="str">
        <f>Sheet1!Q848</f>
        <v>0-25K</v>
      </c>
      <c r="G2607" s="126" t="s">
        <v>91</v>
      </c>
      <c r="H2607" s="127">
        <f>IF(ISNUMBER((Sheet1!R848+$F$11/10)*VLOOKUP($B2607,$H$13:$J$17,2,0)),(Sheet1!R848+$F$11/10)*VLOOKUP($B2607,$H$13:$J$17,2,0),"N/A")</f>
        <v>0.45126576791666673</v>
      </c>
      <c r="I2607" s="124" t="s">
        <v>91</v>
      </c>
      <c r="J2607" s="127">
        <f>IF(ISNUMBER((Sheet1!S848+$F$11/10)*VLOOKUP($B2607,$H$13:$J$17,2,0)),(Sheet1!S848+$F$11/10)*VLOOKUP($B2607,$H$13:$J$17,2,0),"N/A")</f>
        <v>0.46199619604166664</v>
      </c>
      <c r="K2607" s="127">
        <f>IF(ISNUMBER((Sheet1!T848+$F$11/10)*VLOOKUP($B2607,$H$13:$J$17,2,0)),(Sheet1!T848+$F$11/10)*VLOOKUP($B2607,$H$13:$J$17,2,0),"N/A")</f>
        <v>0.46713140097222222</v>
      </c>
    </row>
    <row r="2608" spans="2:11" x14ac:dyDescent="0.3">
      <c r="B2608" s="123" t="str">
        <f>Sheet1!M849</f>
        <v>NJ</v>
      </c>
      <c r="C2608" s="124" t="str">
        <f>Sheet1!N849</f>
        <v>Gas</v>
      </c>
      <c r="D2608" s="125">
        <f>Sheet1!O849</f>
        <v>42582</v>
      </c>
      <c r="E2608" s="125" t="str">
        <f>Sheet1!P849</f>
        <v>NJNG ($/therm)</v>
      </c>
      <c r="F2608" s="124" t="str">
        <f>Sheet1!Q849</f>
        <v>25-75K</v>
      </c>
      <c r="G2608" s="126" t="s">
        <v>91</v>
      </c>
      <c r="H2608" s="127">
        <f>IF(ISNUMBER((Sheet1!R849+$F$11/10)*VLOOKUP($B2608,$H$13:$J$17,2,0)),(Sheet1!R849+$F$11/10)*VLOOKUP($B2608,$H$13:$J$17,2,0),"N/A")</f>
        <v>0.4298657679166667</v>
      </c>
      <c r="I2608" s="124" t="s">
        <v>91</v>
      </c>
      <c r="J2608" s="127">
        <f>IF(ISNUMBER((Sheet1!S849+$F$11/10)*VLOOKUP($B2608,$H$13:$J$17,2,0)),(Sheet1!S849+$F$11/10)*VLOOKUP($B2608,$H$13:$J$17,2,0),"N/A")</f>
        <v>0.44059619604166661</v>
      </c>
      <c r="K2608" s="127">
        <f>IF(ISNUMBER((Sheet1!T849+$F$11/10)*VLOOKUP($B2608,$H$13:$J$17,2,0)),(Sheet1!T849+$F$11/10)*VLOOKUP($B2608,$H$13:$J$17,2,0),"N/A")</f>
        <v>0.44573140097222225</v>
      </c>
    </row>
    <row r="2609" spans="2:11" x14ac:dyDescent="0.3">
      <c r="B2609" s="123" t="str">
        <f>Sheet1!M850</f>
        <v>NJ</v>
      </c>
      <c r="C2609" s="124" t="str">
        <f>Sheet1!N850</f>
        <v>Gas</v>
      </c>
      <c r="D2609" s="125">
        <f>Sheet1!O850</f>
        <v>42582</v>
      </c>
      <c r="E2609" s="125" t="str">
        <f>Sheet1!P850</f>
        <v>NJNG ($/therm)</v>
      </c>
      <c r="F2609" s="124" t="str">
        <f>Sheet1!Q850</f>
        <v>75-125K</v>
      </c>
      <c r="G2609" s="126" t="s">
        <v>91</v>
      </c>
      <c r="H2609" s="127">
        <f>IF(ISNUMBER((Sheet1!R850+$F$11/10)*VLOOKUP($B2609,$H$13:$J$17,2,0)),(Sheet1!R850+$F$11/10)*VLOOKUP($B2609,$H$13:$J$17,2,0),"N/A")</f>
        <v>0.3924157679166666</v>
      </c>
      <c r="I2609" s="124" t="s">
        <v>91</v>
      </c>
      <c r="J2609" s="127">
        <f>IF(ISNUMBER((Sheet1!S850+$F$11/10)*VLOOKUP($B2609,$H$13:$J$17,2,0)),(Sheet1!S850+$F$11/10)*VLOOKUP($B2609,$H$13:$J$17,2,0),"N/A")</f>
        <v>0.40314619604166663</v>
      </c>
      <c r="K2609" s="127">
        <f>IF(ISNUMBER((Sheet1!T850+$F$11/10)*VLOOKUP($B2609,$H$13:$J$17,2,0)),(Sheet1!T850+$F$11/10)*VLOOKUP($B2609,$H$13:$J$17,2,0),"N/A")</f>
        <v>0.40828140097222221</v>
      </c>
    </row>
    <row r="2610" spans="2:11" x14ac:dyDescent="0.3">
      <c r="B2610" s="123" t="str">
        <f>Sheet1!M851</f>
        <v>NJ</v>
      </c>
      <c r="C2610" s="124" t="str">
        <f>Sheet1!N851</f>
        <v>Gas</v>
      </c>
      <c r="D2610" s="125">
        <f>Sheet1!O851</f>
        <v>42582</v>
      </c>
      <c r="E2610" s="125" t="str">
        <f>Sheet1!P851</f>
        <v>NJNG ($/therm)</v>
      </c>
      <c r="F2610" s="124" t="str">
        <f>Sheet1!Q851</f>
        <v>125-500K</v>
      </c>
      <c r="G2610" s="126" t="s">
        <v>91</v>
      </c>
      <c r="H2610" s="127">
        <f>IF(ISNUMBER((Sheet1!R851+$F$11/10)*VLOOKUP($B2610,$H$13:$J$17,2,0)),(Sheet1!R851+$F$11/10)*VLOOKUP($B2610,$H$13:$J$17,2,0),"N/A")</f>
        <v>0.38171576791666667</v>
      </c>
      <c r="I2610" s="124" t="s">
        <v>91</v>
      </c>
      <c r="J2610" s="127">
        <f>IF(ISNUMBER((Sheet1!S851+$F$11/10)*VLOOKUP($B2610,$H$13:$J$17,2,0)),(Sheet1!S851+$F$11/10)*VLOOKUP($B2610,$H$13:$J$17,2,0),"N/A")</f>
        <v>0.39244619604166664</v>
      </c>
      <c r="K2610" s="127">
        <f>IF(ISNUMBER((Sheet1!T851+$F$11/10)*VLOOKUP($B2610,$H$13:$J$17,2,0)),(Sheet1!T851+$F$11/10)*VLOOKUP($B2610,$H$13:$J$17,2,0),"N/A")</f>
        <v>0.39758140097222228</v>
      </c>
    </row>
    <row r="2611" spans="2:11" x14ac:dyDescent="0.3">
      <c r="B2611" s="123" t="str">
        <f>Sheet1!M852</f>
        <v>NJ</v>
      </c>
      <c r="C2611" s="124" t="str">
        <f>Sheet1!N852</f>
        <v>Gas</v>
      </c>
      <c r="D2611" s="125">
        <f>Sheet1!O852</f>
        <v>42582</v>
      </c>
      <c r="E2611" s="125" t="str">
        <f>Sheet1!P852</f>
        <v>NJNG ($/therm)</v>
      </c>
      <c r="F2611" s="124" t="str">
        <f>Sheet1!Q852</f>
        <v>500K+</v>
      </c>
      <c r="G2611" s="126" t="s">
        <v>91</v>
      </c>
      <c r="H2611" s="127">
        <f>IF(ISNUMBER((Sheet1!R852+$F$11/10)*VLOOKUP($B2611,$H$13:$J$17,2,0)),(Sheet1!R852+$F$11/10)*VLOOKUP($B2611,$H$13:$J$17,2,0),"N/A")</f>
        <v>0.36566576791666672</v>
      </c>
      <c r="I2611" s="124" t="s">
        <v>91</v>
      </c>
      <c r="J2611" s="127">
        <f>IF(ISNUMBER((Sheet1!S852+$F$11/10)*VLOOKUP($B2611,$H$13:$J$17,2,0)),(Sheet1!S852+$F$11/10)*VLOOKUP($B2611,$H$13:$J$17,2,0),"N/A")</f>
        <v>0.37639619604166663</v>
      </c>
      <c r="K2611" s="127">
        <f>IF(ISNUMBER((Sheet1!T852+$F$11/10)*VLOOKUP($B2611,$H$13:$J$17,2,0)),(Sheet1!T852+$F$11/10)*VLOOKUP($B2611,$H$13:$J$17,2,0),"N/A")</f>
        <v>0.38153140097222221</v>
      </c>
    </row>
    <row r="2612" spans="2:11" x14ac:dyDescent="0.3">
      <c r="B2612" s="123" t="str">
        <f>Sheet1!M853</f>
        <v>NJ</v>
      </c>
      <c r="C2612" s="124" t="str">
        <f>Sheet1!N853</f>
        <v>Gas</v>
      </c>
      <c r="D2612" s="125">
        <f>Sheet1!O853</f>
        <v>42582</v>
      </c>
      <c r="E2612" s="125" t="str">
        <f>Sheet1!P853</f>
        <v>SJG ($/therm)</v>
      </c>
      <c r="F2612" s="124" t="str">
        <f>Sheet1!Q853</f>
        <v>0-25K</v>
      </c>
      <c r="G2612" s="126" t="s">
        <v>91</v>
      </c>
      <c r="H2612" s="127">
        <f>IF(ISNUMBER((Sheet1!R853+$F$11/10)*VLOOKUP($B2612,$H$13:$J$17,2,0)),(Sheet1!R853+$F$11/10)*VLOOKUP($B2612,$H$13:$J$17,2,0),"N/A")</f>
        <v>0.50958790124999986</v>
      </c>
      <c r="I2612" s="124" t="s">
        <v>91</v>
      </c>
      <c r="J2612" s="127">
        <f>IF(ISNUMBER((Sheet1!S853+$F$11/10)*VLOOKUP($B2612,$H$13:$J$17,2,0)),(Sheet1!S853+$F$11/10)*VLOOKUP($B2612,$H$13:$J$17,2,0),"N/A")</f>
        <v>0.52072726999999996</v>
      </c>
      <c r="K2612" s="127">
        <f>IF(ISNUMBER((Sheet1!T853+$F$11/10)*VLOOKUP($B2612,$H$13:$J$17,2,0)),(Sheet1!T853+$F$11/10)*VLOOKUP($B2612,$H$13:$J$17,2,0),"N/A")</f>
        <v>0.5256254030555555</v>
      </c>
    </row>
    <row r="2613" spans="2:11" x14ac:dyDescent="0.3">
      <c r="B2613" s="123" t="str">
        <f>Sheet1!M854</f>
        <v>NJ</v>
      </c>
      <c r="C2613" s="124" t="str">
        <f>Sheet1!N854</f>
        <v>Gas</v>
      </c>
      <c r="D2613" s="125">
        <f>Sheet1!O854</f>
        <v>42582</v>
      </c>
      <c r="E2613" s="125" t="str">
        <f>Sheet1!P854</f>
        <v>SJG ($/therm)</v>
      </c>
      <c r="F2613" s="124" t="str">
        <f>Sheet1!Q854</f>
        <v>25-75K</v>
      </c>
      <c r="G2613" s="126" t="s">
        <v>91</v>
      </c>
      <c r="H2613" s="127">
        <f>IF(ISNUMBER((Sheet1!R854+$F$11/10)*VLOOKUP($B2613,$H$13:$J$17,2,0)),(Sheet1!R854+$F$11/10)*VLOOKUP($B2613,$H$13:$J$17,2,0),"N/A")</f>
        <v>0.48818790124999994</v>
      </c>
      <c r="I2613" s="124" t="s">
        <v>91</v>
      </c>
      <c r="J2613" s="127">
        <f>IF(ISNUMBER((Sheet1!S854+$F$11/10)*VLOOKUP($B2613,$H$13:$J$17,2,0)),(Sheet1!S854+$F$11/10)*VLOOKUP($B2613,$H$13:$J$17,2,0),"N/A")</f>
        <v>0.4993272700000001</v>
      </c>
      <c r="K2613" s="127">
        <f>IF(ISNUMBER((Sheet1!T854+$F$11/10)*VLOOKUP($B2613,$H$13:$J$17,2,0)),(Sheet1!T854+$F$11/10)*VLOOKUP($B2613,$H$13:$J$17,2,0),"N/A")</f>
        <v>0.50422540305555563</v>
      </c>
    </row>
    <row r="2614" spans="2:11" x14ac:dyDescent="0.3">
      <c r="B2614" s="123" t="str">
        <f>Sheet1!M855</f>
        <v>NJ</v>
      </c>
      <c r="C2614" s="124" t="str">
        <f>Sheet1!N855</f>
        <v>Gas</v>
      </c>
      <c r="D2614" s="125">
        <f>Sheet1!O855</f>
        <v>42582</v>
      </c>
      <c r="E2614" s="125" t="str">
        <f>Sheet1!P855</f>
        <v>SJG ($/therm)</v>
      </c>
      <c r="F2614" s="124" t="str">
        <f>Sheet1!Q855</f>
        <v>75-125K</v>
      </c>
      <c r="G2614" s="126" t="s">
        <v>91</v>
      </c>
      <c r="H2614" s="127">
        <f>IF(ISNUMBER((Sheet1!R855+$F$11/10)*VLOOKUP($B2614,$H$13:$J$17,2,0)),(Sheet1!R855+$F$11/10)*VLOOKUP($B2614,$H$13:$J$17,2,0),"N/A")</f>
        <v>0.45073790124999991</v>
      </c>
      <c r="I2614" s="124" t="s">
        <v>91</v>
      </c>
      <c r="J2614" s="127">
        <f>IF(ISNUMBER((Sheet1!S855+$F$11/10)*VLOOKUP($B2614,$H$13:$J$17,2,0)),(Sheet1!S855+$F$11/10)*VLOOKUP($B2614,$H$13:$J$17,2,0),"N/A")</f>
        <v>0.46187727000000001</v>
      </c>
      <c r="K2614" s="127">
        <f>IF(ISNUMBER((Sheet1!T855+$F$11/10)*VLOOKUP($B2614,$H$13:$J$17,2,0)),(Sheet1!T855+$F$11/10)*VLOOKUP($B2614,$H$13:$J$17,2,0),"N/A")</f>
        <v>0.46677540305555554</v>
      </c>
    </row>
    <row r="2615" spans="2:11" x14ac:dyDescent="0.3">
      <c r="B2615" s="123" t="str">
        <f>Sheet1!M856</f>
        <v>NJ</v>
      </c>
      <c r="C2615" s="124" t="str">
        <f>Sheet1!N856</f>
        <v>Gas</v>
      </c>
      <c r="D2615" s="125">
        <f>Sheet1!O856</f>
        <v>42582</v>
      </c>
      <c r="E2615" s="125" t="str">
        <f>Sheet1!P856</f>
        <v>SJG ($/therm)</v>
      </c>
      <c r="F2615" s="124" t="str">
        <f>Sheet1!Q856</f>
        <v>125-500K</v>
      </c>
      <c r="G2615" s="126" t="s">
        <v>91</v>
      </c>
      <c r="H2615" s="127">
        <f>IF(ISNUMBER((Sheet1!R856+$F$11/10)*VLOOKUP($B2615,$H$13:$J$17,2,0)),(Sheet1!R856+$F$11/10)*VLOOKUP($B2615,$H$13:$J$17,2,0),"N/A")</f>
        <v>0.44003790124999997</v>
      </c>
      <c r="I2615" s="124" t="s">
        <v>91</v>
      </c>
      <c r="J2615" s="127">
        <f>IF(ISNUMBER((Sheet1!S856+$F$11/10)*VLOOKUP($B2615,$H$13:$J$17,2,0)),(Sheet1!S856+$F$11/10)*VLOOKUP($B2615,$H$13:$J$17,2,0),"N/A")</f>
        <v>0.45117727000000002</v>
      </c>
      <c r="K2615" s="127">
        <f>IF(ISNUMBER((Sheet1!T856+$F$11/10)*VLOOKUP($B2615,$H$13:$J$17,2,0)),(Sheet1!T856+$F$11/10)*VLOOKUP($B2615,$H$13:$J$17,2,0),"N/A")</f>
        <v>0.45607540305555561</v>
      </c>
    </row>
    <row r="2616" spans="2:11" x14ac:dyDescent="0.3">
      <c r="B2616" s="123" t="str">
        <f>Sheet1!M857</f>
        <v>NJ</v>
      </c>
      <c r="C2616" s="124" t="str">
        <f>Sheet1!N857</f>
        <v>Gas</v>
      </c>
      <c r="D2616" s="125">
        <f>Sheet1!O857</f>
        <v>42582</v>
      </c>
      <c r="E2616" s="125" t="str">
        <f>Sheet1!P857</f>
        <v>SJG ($/therm)</v>
      </c>
      <c r="F2616" s="124" t="str">
        <f>Sheet1!Q857</f>
        <v>500K+</v>
      </c>
      <c r="G2616" s="126" t="s">
        <v>91</v>
      </c>
      <c r="H2616" s="127">
        <f>IF(ISNUMBER((Sheet1!R857+$F$11/10)*VLOOKUP($B2616,$H$13:$J$17,2,0)),(Sheet1!R857+$F$11/10)*VLOOKUP($B2616,$H$13:$J$17,2,0),"N/A")</f>
        <v>0.42398790124999997</v>
      </c>
      <c r="I2616" s="124" t="s">
        <v>91</v>
      </c>
      <c r="J2616" s="127">
        <f>IF(ISNUMBER((Sheet1!S857+$F$11/10)*VLOOKUP($B2616,$H$13:$J$17,2,0)),(Sheet1!S857+$F$11/10)*VLOOKUP($B2616,$H$13:$J$17,2,0),"N/A")</f>
        <v>0.43512727000000001</v>
      </c>
      <c r="K2616" s="127">
        <f>IF(ISNUMBER((Sheet1!T857+$F$11/10)*VLOOKUP($B2616,$H$13:$J$17,2,0)),(Sheet1!T857+$F$11/10)*VLOOKUP($B2616,$H$13:$J$17,2,0),"N/A")</f>
        <v>0.4400254030555556</v>
      </c>
    </row>
    <row r="2617" spans="2:11" x14ac:dyDescent="0.3">
      <c r="B2617" s="123" t="str">
        <f>Sheet1!M858</f>
        <v>NJ</v>
      </c>
      <c r="C2617" s="124" t="str">
        <f>Sheet1!N858</f>
        <v>Gas</v>
      </c>
      <c r="D2617" s="125">
        <f>Sheet1!O858</f>
        <v>42613</v>
      </c>
      <c r="E2617" s="125" t="str">
        <f>Sheet1!P858</f>
        <v>PSEG ($/therm)</v>
      </c>
      <c r="F2617" s="124" t="str">
        <f>Sheet1!Q858</f>
        <v>0-25K</v>
      </c>
      <c r="G2617" s="126" t="s">
        <v>91</v>
      </c>
      <c r="H2617" s="127">
        <f>IF(ISNUMBER((Sheet1!R858+$F$11/10)*VLOOKUP($B2617,$H$13:$J$17,2,0)),(Sheet1!R858+$F$11/10)*VLOOKUP($B2617,$H$13:$J$17,2,0),"N/A")</f>
        <v>0.45238039583333339</v>
      </c>
      <c r="I2617" s="124" t="s">
        <v>91</v>
      </c>
      <c r="J2617" s="127">
        <f>IF(ISNUMBER((Sheet1!S858+$F$11/10)*VLOOKUP($B2617,$H$13:$J$17,2,0)),(Sheet1!S858+$F$11/10)*VLOOKUP($B2617,$H$13:$J$17,2,0),"N/A")</f>
        <v>0.46281652937500001</v>
      </c>
      <c r="K2617" s="127">
        <f>IF(ISNUMBER((Sheet1!T858+$F$11/10)*VLOOKUP($B2617,$H$13:$J$17,2,0)),(Sheet1!T858+$F$11/10)*VLOOKUP($B2617,$H$13:$J$17,2,0),"N/A")</f>
        <v>0.46778014791666667</v>
      </c>
    </row>
    <row r="2618" spans="2:11" x14ac:dyDescent="0.3">
      <c r="B2618" s="123" t="str">
        <f>Sheet1!M859</f>
        <v>NJ</v>
      </c>
      <c r="C2618" s="124" t="str">
        <f>Sheet1!N859</f>
        <v>Gas</v>
      </c>
      <c r="D2618" s="125">
        <f>Sheet1!O859</f>
        <v>42613</v>
      </c>
      <c r="E2618" s="125" t="str">
        <f>Sheet1!P859</f>
        <v>PSEG ($/therm)</v>
      </c>
      <c r="F2618" s="124" t="str">
        <f>Sheet1!Q859</f>
        <v>25-75K</v>
      </c>
      <c r="G2618" s="126" t="s">
        <v>91</v>
      </c>
      <c r="H2618" s="127">
        <f>IF(ISNUMBER((Sheet1!R859+$F$11/10)*VLOOKUP($B2618,$H$13:$J$17,2,0)),(Sheet1!R859+$F$11/10)*VLOOKUP($B2618,$H$13:$J$17,2,0),"N/A")</f>
        <v>0.43098039583333336</v>
      </c>
      <c r="I2618" s="124" t="s">
        <v>91</v>
      </c>
      <c r="J2618" s="127">
        <f>IF(ISNUMBER((Sheet1!S859+$F$11/10)*VLOOKUP($B2618,$H$13:$J$17,2,0)),(Sheet1!S859+$F$11/10)*VLOOKUP($B2618,$H$13:$J$17,2,0),"N/A")</f>
        <v>0.44141652937499998</v>
      </c>
      <c r="K2618" s="127">
        <f>IF(ISNUMBER((Sheet1!T859+$F$11/10)*VLOOKUP($B2618,$H$13:$J$17,2,0)),(Sheet1!T859+$F$11/10)*VLOOKUP($B2618,$H$13:$J$17,2,0),"N/A")</f>
        <v>0.44638014791666664</v>
      </c>
    </row>
    <row r="2619" spans="2:11" x14ac:dyDescent="0.3">
      <c r="B2619" s="123" t="str">
        <f>Sheet1!M860</f>
        <v>NJ</v>
      </c>
      <c r="C2619" s="124" t="str">
        <f>Sheet1!N860</f>
        <v>Gas</v>
      </c>
      <c r="D2619" s="125">
        <f>Sheet1!O860</f>
        <v>42613</v>
      </c>
      <c r="E2619" s="125" t="str">
        <f>Sheet1!P860</f>
        <v>PSEG ($/therm)</v>
      </c>
      <c r="F2619" s="124" t="str">
        <f>Sheet1!Q860</f>
        <v>75-125K</v>
      </c>
      <c r="G2619" s="126" t="s">
        <v>91</v>
      </c>
      <c r="H2619" s="127">
        <f>IF(ISNUMBER((Sheet1!R860+$F$11/10)*VLOOKUP($B2619,$H$13:$J$17,2,0)),(Sheet1!R860+$F$11/10)*VLOOKUP($B2619,$H$13:$J$17,2,0),"N/A")</f>
        <v>0.39353039583333332</v>
      </c>
      <c r="I2619" s="124" t="s">
        <v>91</v>
      </c>
      <c r="J2619" s="127">
        <f>IF(ISNUMBER((Sheet1!S860+$F$11/10)*VLOOKUP($B2619,$H$13:$J$17,2,0)),(Sheet1!S860+$F$11/10)*VLOOKUP($B2619,$H$13:$J$17,2,0),"N/A")</f>
        <v>0.40396652937499994</v>
      </c>
      <c r="K2619" s="127">
        <f>IF(ISNUMBER((Sheet1!T860+$F$11/10)*VLOOKUP($B2619,$H$13:$J$17,2,0)),(Sheet1!T860+$F$11/10)*VLOOKUP($B2619,$H$13:$J$17,2,0),"N/A")</f>
        <v>0.40893014791666665</v>
      </c>
    </row>
    <row r="2620" spans="2:11" x14ac:dyDescent="0.3">
      <c r="B2620" s="123" t="str">
        <f>Sheet1!M861</f>
        <v>NJ</v>
      </c>
      <c r="C2620" s="124" t="str">
        <f>Sheet1!N861</f>
        <v>Gas</v>
      </c>
      <c r="D2620" s="125">
        <f>Sheet1!O861</f>
        <v>42613</v>
      </c>
      <c r="E2620" s="125" t="str">
        <f>Sheet1!P861</f>
        <v>PSEG ($/therm)</v>
      </c>
      <c r="F2620" s="124" t="str">
        <f>Sheet1!Q861</f>
        <v>125-500K</v>
      </c>
      <c r="G2620" s="126" t="s">
        <v>91</v>
      </c>
      <c r="H2620" s="127">
        <f>IF(ISNUMBER((Sheet1!R861+$F$11/10)*VLOOKUP($B2620,$H$13:$J$17,2,0)),(Sheet1!R861+$F$11/10)*VLOOKUP($B2620,$H$13:$J$17,2,0),"N/A")</f>
        <v>0.38283039583333334</v>
      </c>
      <c r="I2620" s="124" t="s">
        <v>91</v>
      </c>
      <c r="J2620" s="127">
        <f>IF(ISNUMBER((Sheet1!S861+$F$11/10)*VLOOKUP($B2620,$H$13:$J$17,2,0)),(Sheet1!S861+$F$11/10)*VLOOKUP($B2620,$H$13:$J$17,2,0),"N/A")</f>
        <v>0.39326652937500001</v>
      </c>
      <c r="K2620" s="127">
        <f>IF(ISNUMBER((Sheet1!T861+$F$11/10)*VLOOKUP($B2620,$H$13:$J$17,2,0)),(Sheet1!T861+$F$11/10)*VLOOKUP($B2620,$H$13:$J$17,2,0),"N/A")</f>
        <v>0.39823014791666667</v>
      </c>
    </row>
    <row r="2621" spans="2:11" x14ac:dyDescent="0.3">
      <c r="B2621" s="123" t="str">
        <f>Sheet1!M862</f>
        <v>NJ</v>
      </c>
      <c r="C2621" s="124" t="str">
        <f>Sheet1!N862</f>
        <v>Gas</v>
      </c>
      <c r="D2621" s="125">
        <f>Sheet1!O862</f>
        <v>42613</v>
      </c>
      <c r="E2621" s="125" t="str">
        <f>Sheet1!P862</f>
        <v>PSEG ($/therm)</v>
      </c>
      <c r="F2621" s="124" t="str">
        <f>Sheet1!Q862</f>
        <v>500K+</v>
      </c>
      <c r="G2621" s="126" t="s">
        <v>91</v>
      </c>
      <c r="H2621" s="127">
        <f>IF(ISNUMBER((Sheet1!R862+$F$11/10)*VLOOKUP($B2621,$H$13:$J$17,2,0)),(Sheet1!R862+$F$11/10)*VLOOKUP($B2621,$H$13:$J$17,2,0),"N/A")</f>
        <v>0.36678039583333338</v>
      </c>
      <c r="I2621" s="124" t="s">
        <v>91</v>
      </c>
      <c r="J2621" s="127">
        <f>IF(ISNUMBER((Sheet1!S862+$F$11/10)*VLOOKUP($B2621,$H$13:$J$17,2,0)),(Sheet1!S862+$F$11/10)*VLOOKUP($B2621,$H$13:$J$17,2,0),"N/A")</f>
        <v>0.377216529375</v>
      </c>
      <c r="K2621" s="127">
        <f>IF(ISNUMBER((Sheet1!T862+$F$11/10)*VLOOKUP($B2621,$H$13:$J$17,2,0)),(Sheet1!T862+$F$11/10)*VLOOKUP($B2621,$H$13:$J$17,2,0),"N/A")</f>
        <v>0.38218014791666666</v>
      </c>
    </row>
    <row r="2622" spans="2:11" x14ac:dyDescent="0.3">
      <c r="B2622" s="123" t="str">
        <f>Sheet1!M863</f>
        <v>NJ</v>
      </c>
      <c r="C2622" s="124" t="str">
        <f>Sheet1!N863</f>
        <v>Gas</v>
      </c>
      <c r="D2622" s="125">
        <f>Sheet1!O863</f>
        <v>42613</v>
      </c>
      <c r="E2622" s="125" t="str">
        <f>Sheet1!P863</f>
        <v>NJNG ($/therm)</v>
      </c>
      <c r="F2622" s="124" t="str">
        <f>Sheet1!Q863</f>
        <v>0-25K</v>
      </c>
      <c r="G2622" s="126" t="s">
        <v>91</v>
      </c>
      <c r="H2622" s="127">
        <f>IF(ISNUMBER((Sheet1!R863+$F$11/10)*VLOOKUP($B2622,$H$13:$J$17,2,0)),(Sheet1!R863+$F$11/10)*VLOOKUP($B2622,$H$13:$J$17,2,0),"N/A")</f>
        <v>0.45238039583333339</v>
      </c>
      <c r="I2622" s="124" t="s">
        <v>91</v>
      </c>
      <c r="J2622" s="127">
        <f>IF(ISNUMBER((Sheet1!S863+$F$11/10)*VLOOKUP($B2622,$H$13:$J$17,2,0)),(Sheet1!S863+$F$11/10)*VLOOKUP($B2622,$H$13:$J$17,2,0),"N/A")</f>
        <v>0.46281652937500001</v>
      </c>
      <c r="K2622" s="127">
        <f>IF(ISNUMBER((Sheet1!T863+$F$11/10)*VLOOKUP($B2622,$H$13:$J$17,2,0)),(Sheet1!T863+$F$11/10)*VLOOKUP($B2622,$H$13:$J$17,2,0),"N/A")</f>
        <v>0.46778014791666667</v>
      </c>
    </row>
    <row r="2623" spans="2:11" x14ac:dyDescent="0.3">
      <c r="B2623" s="123" t="str">
        <f>Sheet1!M864</f>
        <v>NJ</v>
      </c>
      <c r="C2623" s="124" t="str">
        <f>Sheet1!N864</f>
        <v>Gas</v>
      </c>
      <c r="D2623" s="125">
        <f>Sheet1!O864</f>
        <v>42613</v>
      </c>
      <c r="E2623" s="125" t="str">
        <f>Sheet1!P864</f>
        <v>NJNG ($/therm)</v>
      </c>
      <c r="F2623" s="124" t="str">
        <f>Sheet1!Q864</f>
        <v>25-75K</v>
      </c>
      <c r="G2623" s="126" t="s">
        <v>91</v>
      </c>
      <c r="H2623" s="127">
        <f>IF(ISNUMBER((Sheet1!R864+$F$11/10)*VLOOKUP($B2623,$H$13:$J$17,2,0)),(Sheet1!R864+$F$11/10)*VLOOKUP($B2623,$H$13:$J$17,2,0),"N/A")</f>
        <v>0.43098039583333336</v>
      </c>
      <c r="I2623" s="124" t="s">
        <v>91</v>
      </c>
      <c r="J2623" s="127">
        <f>IF(ISNUMBER((Sheet1!S864+$F$11/10)*VLOOKUP($B2623,$H$13:$J$17,2,0)),(Sheet1!S864+$F$11/10)*VLOOKUP($B2623,$H$13:$J$17,2,0),"N/A")</f>
        <v>0.44141652937499998</v>
      </c>
      <c r="K2623" s="127">
        <f>IF(ISNUMBER((Sheet1!T864+$F$11/10)*VLOOKUP($B2623,$H$13:$J$17,2,0)),(Sheet1!T864+$F$11/10)*VLOOKUP($B2623,$H$13:$J$17,2,0),"N/A")</f>
        <v>0.44638014791666664</v>
      </c>
    </row>
    <row r="2624" spans="2:11" x14ac:dyDescent="0.3">
      <c r="B2624" s="123" t="str">
        <f>Sheet1!M865</f>
        <v>NJ</v>
      </c>
      <c r="C2624" s="124" t="str">
        <f>Sheet1!N865</f>
        <v>Gas</v>
      </c>
      <c r="D2624" s="125">
        <f>Sheet1!O865</f>
        <v>42613</v>
      </c>
      <c r="E2624" s="125" t="str">
        <f>Sheet1!P865</f>
        <v>NJNG ($/therm)</v>
      </c>
      <c r="F2624" s="124" t="str">
        <f>Sheet1!Q865</f>
        <v>75-125K</v>
      </c>
      <c r="G2624" s="126" t="s">
        <v>91</v>
      </c>
      <c r="H2624" s="127">
        <f>IF(ISNUMBER((Sheet1!R865+$F$11/10)*VLOOKUP($B2624,$H$13:$J$17,2,0)),(Sheet1!R865+$F$11/10)*VLOOKUP($B2624,$H$13:$J$17,2,0),"N/A")</f>
        <v>0.39353039583333332</v>
      </c>
      <c r="I2624" s="124" t="s">
        <v>91</v>
      </c>
      <c r="J2624" s="127">
        <f>IF(ISNUMBER((Sheet1!S865+$F$11/10)*VLOOKUP($B2624,$H$13:$J$17,2,0)),(Sheet1!S865+$F$11/10)*VLOOKUP($B2624,$H$13:$J$17,2,0),"N/A")</f>
        <v>0.40396652937499994</v>
      </c>
      <c r="K2624" s="127">
        <f>IF(ISNUMBER((Sheet1!T865+$F$11/10)*VLOOKUP($B2624,$H$13:$J$17,2,0)),(Sheet1!T865+$F$11/10)*VLOOKUP($B2624,$H$13:$J$17,2,0),"N/A")</f>
        <v>0.40893014791666665</v>
      </c>
    </row>
    <row r="2625" spans="2:11" x14ac:dyDescent="0.3">
      <c r="B2625" s="123" t="str">
        <f>Sheet1!M866</f>
        <v>NJ</v>
      </c>
      <c r="C2625" s="124" t="str">
        <f>Sheet1!N866</f>
        <v>Gas</v>
      </c>
      <c r="D2625" s="125">
        <f>Sheet1!O866</f>
        <v>42613</v>
      </c>
      <c r="E2625" s="125" t="str">
        <f>Sheet1!P866</f>
        <v>NJNG ($/therm)</v>
      </c>
      <c r="F2625" s="124" t="str">
        <f>Sheet1!Q866</f>
        <v>125-500K</v>
      </c>
      <c r="G2625" s="126" t="s">
        <v>91</v>
      </c>
      <c r="H2625" s="127">
        <f>IF(ISNUMBER((Sheet1!R866+$F$11/10)*VLOOKUP($B2625,$H$13:$J$17,2,0)),(Sheet1!R866+$F$11/10)*VLOOKUP($B2625,$H$13:$J$17,2,0),"N/A")</f>
        <v>0.38283039583333334</v>
      </c>
      <c r="I2625" s="124" t="s">
        <v>91</v>
      </c>
      <c r="J2625" s="127">
        <f>IF(ISNUMBER((Sheet1!S866+$F$11/10)*VLOOKUP($B2625,$H$13:$J$17,2,0)),(Sheet1!S866+$F$11/10)*VLOOKUP($B2625,$H$13:$J$17,2,0),"N/A")</f>
        <v>0.39326652937500001</v>
      </c>
      <c r="K2625" s="127">
        <f>IF(ISNUMBER((Sheet1!T866+$F$11/10)*VLOOKUP($B2625,$H$13:$J$17,2,0)),(Sheet1!T866+$F$11/10)*VLOOKUP($B2625,$H$13:$J$17,2,0),"N/A")</f>
        <v>0.39823014791666667</v>
      </c>
    </row>
    <row r="2626" spans="2:11" x14ac:dyDescent="0.3">
      <c r="B2626" s="123" t="str">
        <f>Sheet1!M867</f>
        <v>NJ</v>
      </c>
      <c r="C2626" s="124" t="str">
        <f>Sheet1!N867</f>
        <v>Gas</v>
      </c>
      <c r="D2626" s="125">
        <f>Sheet1!O867</f>
        <v>42613</v>
      </c>
      <c r="E2626" s="125" t="str">
        <f>Sheet1!P867</f>
        <v>NJNG ($/therm)</v>
      </c>
      <c r="F2626" s="124" t="str">
        <f>Sheet1!Q867</f>
        <v>500K+</v>
      </c>
      <c r="G2626" s="126" t="s">
        <v>91</v>
      </c>
      <c r="H2626" s="127">
        <f>IF(ISNUMBER((Sheet1!R867+$F$11/10)*VLOOKUP($B2626,$H$13:$J$17,2,0)),(Sheet1!R867+$F$11/10)*VLOOKUP($B2626,$H$13:$J$17,2,0),"N/A")</f>
        <v>0.36678039583333338</v>
      </c>
      <c r="I2626" s="124" t="s">
        <v>91</v>
      </c>
      <c r="J2626" s="127">
        <f>IF(ISNUMBER((Sheet1!S867+$F$11/10)*VLOOKUP($B2626,$H$13:$J$17,2,0)),(Sheet1!S867+$F$11/10)*VLOOKUP($B2626,$H$13:$J$17,2,0),"N/A")</f>
        <v>0.377216529375</v>
      </c>
      <c r="K2626" s="127">
        <f>IF(ISNUMBER((Sheet1!T867+$F$11/10)*VLOOKUP($B2626,$H$13:$J$17,2,0)),(Sheet1!T867+$F$11/10)*VLOOKUP($B2626,$H$13:$J$17,2,0),"N/A")</f>
        <v>0.38218014791666666</v>
      </c>
    </row>
    <row r="2627" spans="2:11" x14ac:dyDescent="0.3">
      <c r="B2627" s="123" t="str">
        <f>Sheet1!M868</f>
        <v>NJ</v>
      </c>
      <c r="C2627" s="124" t="str">
        <f>Sheet1!N868</f>
        <v>Gas</v>
      </c>
      <c r="D2627" s="125">
        <f>Sheet1!O868</f>
        <v>42613</v>
      </c>
      <c r="E2627" s="125" t="str">
        <f>Sheet1!P868</f>
        <v>SJG ($/therm)</v>
      </c>
      <c r="F2627" s="124" t="str">
        <f>Sheet1!Q868</f>
        <v>0-25K</v>
      </c>
      <c r="G2627" s="126" t="s">
        <v>91</v>
      </c>
      <c r="H2627" s="127">
        <f>IF(ISNUMBER((Sheet1!R868+$F$11/10)*VLOOKUP($B2627,$H$13:$J$17,2,0)),(Sheet1!R868+$F$11/10)*VLOOKUP($B2627,$H$13:$J$17,2,0),"N/A")</f>
        <v>0.5106102416666668</v>
      </c>
      <c r="I2627" s="124" t="s">
        <v>91</v>
      </c>
      <c r="J2627" s="127">
        <f>IF(ISNUMBER((Sheet1!S868+$F$11/10)*VLOOKUP($B2627,$H$13:$J$17,2,0)),(Sheet1!S868+$F$11/10)*VLOOKUP($B2627,$H$13:$J$17,2,0),"N/A")</f>
        <v>0.52135533770833342</v>
      </c>
      <c r="K2627" s="127">
        <f>IF(ISNUMBER((Sheet1!T868+$F$11/10)*VLOOKUP($B2627,$H$13:$J$17,2,0)),(Sheet1!T868+$F$11/10)*VLOOKUP($B2627,$H$13:$J$17,2,0),"N/A")</f>
        <v>0.52612204652777783</v>
      </c>
    </row>
    <row r="2628" spans="2:11" x14ac:dyDescent="0.3">
      <c r="B2628" s="123" t="str">
        <f>Sheet1!M869</f>
        <v>NJ</v>
      </c>
      <c r="C2628" s="124" t="str">
        <f>Sheet1!N869</f>
        <v>Gas</v>
      </c>
      <c r="D2628" s="125">
        <f>Sheet1!O869</f>
        <v>42613</v>
      </c>
      <c r="E2628" s="125" t="str">
        <f>Sheet1!P869</f>
        <v>SJG ($/therm)</v>
      </c>
      <c r="F2628" s="124" t="str">
        <f>Sheet1!Q869</f>
        <v>25-75K</v>
      </c>
      <c r="G2628" s="126" t="s">
        <v>91</v>
      </c>
      <c r="H2628" s="127">
        <f>IF(ISNUMBER((Sheet1!R869+$F$11/10)*VLOOKUP($B2628,$H$13:$J$17,2,0)),(Sheet1!R869+$F$11/10)*VLOOKUP($B2628,$H$13:$J$17,2,0),"N/A")</f>
        <v>0.48921024166666671</v>
      </c>
      <c r="I2628" s="124" t="s">
        <v>91</v>
      </c>
      <c r="J2628" s="127">
        <f>IF(ISNUMBER((Sheet1!S869+$F$11/10)*VLOOKUP($B2628,$H$13:$J$17,2,0)),(Sheet1!S869+$F$11/10)*VLOOKUP($B2628,$H$13:$J$17,2,0),"N/A")</f>
        <v>0.49995533770833334</v>
      </c>
      <c r="K2628" s="127">
        <f>IF(ISNUMBER((Sheet1!T869+$F$11/10)*VLOOKUP($B2628,$H$13:$J$17,2,0)),(Sheet1!T869+$F$11/10)*VLOOKUP($B2628,$H$13:$J$17,2,0),"N/A")</f>
        <v>0.50472204652777786</v>
      </c>
    </row>
    <row r="2629" spans="2:11" x14ac:dyDescent="0.3">
      <c r="B2629" s="123" t="str">
        <f>Sheet1!M870</f>
        <v>NJ</v>
      </c>
      <c r="C2629" s="124" t="str">
        <f>Sheet1!N870</f>
        <v>Gas</v>
      </c>
      <c r="D2629" s="125">
        <f>Sheet1!O870</f>
        <v>42613</v>
      </c>
      <c r="E2629" s="125" t="str">
        <f>Sheet1!P870</f>
        <v>SJG ($/therm)</v>
      </c>
      <c r="F2629" s="124" t="str">
        <f>Sheet1!Q870</f>
        <v>75-125K</v>
      </c>
      <c r="G2629" s="126" t="s">
        <v>91</v>
      </c>
      <c r="H2629" s="127">
        <f>IF(ISNUMBER((Sheet1!R870+$F$11/10)*VLOOKUP($B2629,$H$13:$J$17,2,0)),(Sheet1!R870+$F$11/10)*VLOOKUP($B2629,$H$13:$J$17,2,0),"N/A")</f>
        <v>0.45176024166666662</v>
      </c>
      <c r="I2629" s="124" t="s">
        <v>91</v>
      </c>
      <c r="J2629" s="127">
        <f>IF(ISNUMBER((Sheet1!S870+$F$11/10)*VLOOKUP($B2629,$H$13:$J$17,2,0)),(Sheet1!S870+$F$11/10)*VLOOKUP($B2629,$H$13:$J$17,2,0),"N/A")</f>
        <v>0.46250533770833335</v>
      </c>
      <c r="K2629" s="127">
        <f>IF(ISNUMBER((Sheet1!T870+$F$11/10)*VLOOKUP($B2629,$H$13:$J$17,2,0)),(Sheet1!T870+$F$11/10)*VLOOKUP($B2629,$H$13:$J$17,2,0),"N/A")</f>
        <v>0.46727204652777782</v>
      </c>
    </row>
    <row r="2630" spans="2:11" x14ac:dyDescent="0.3">
      <c r="B2630" s="123" t="str">
        <f>Sheet1!M871</f>
        <v>NJ</v>
      </c>
      <c r="C2630" s="124" t="str">
        <f>Sheet1!N871</f>
        <v>Gas</v>
      </c>
      <c r="D2630" s="125">
        <f>Sheet1!O871</f>
        <v>42613</v>
      </c>
      <c r="E2630" s="125" t="str">
        <f>Sheet1!P871</f>
        <v>SJG ($/therm)</v>
      </c>
      <c r="F2630" s="124" t="str">
        <f>Sheet1!Q871</f>
        <v>125-500K</v>
      </c>
      <c r="G2630" s="126" t="s">
        <v>91</v>
      </c>
      <c r="H2630" s="127">
        <f>IF(ISNUMBER((Sheet1!R871+$F$11/10)*VLOOKUP($B2630,$H$13:$J$17,2,0)),(Sheet1!R871+$F$11/10)*VLOOKUP($B2630,$H$13:$J$17,2,0),"N/A")</f>
        <v>0.44106024166666669</v>
      </c>
      <c r="I2630" s="124" t="s">
        <v>91</v>
      </c>
      <c r="J2630" s="127">
        <f>IF(ISNUMBER((Sheet1!S871+$F$11/10)*VLOOKUP($B2630,$H$13:$J$17,2,0)),(Sheet1!S871+$F$11/10)*VLOOKUP($B2630,$H$13:$J$17,2,0),"N/A")</f>
        <v>0.45180533770833331</v>
      </c>
      <c r="K2630" s="127">
        <f>IF(ISNUMBER((Sheet1!T871+$F$11/10)*VLOOKUP($B2630,$H$13:$J$17,2,0)),(Sheet1!T871+$F$11/10)*VLOOKUP($B2630,$H$13:$J$17,2,0),"N/A")</f>
        <v>0.45657204652777778</v>
      </c>
    </row>
    <row r="2631" spans="2:11" x14ac:dyDescent="0.3">
      <c r="B2631" s="123" t="str">
        <f>Sheet1!M872</f>
        <v>NJ</v>
      </c>
      <c r="C2631" s="124" t="str">
        <f>Sheet1!N872</f>
        <v>Gas</v>
      </c>
      <c r="D2631" s="125">
        <f>Sheet1!O872</f>
        <v>42613</v>
      </c>
      <c r="E2631" s="125" t="str">
        <f>Sheet1!P872</f>
        <v>SJG ($/therm)</v>
      </c>
      <c r="F2631" s="124" t="str">
        <f>Sheet1!Q872</f>
        <v>500K+</v>
      </c>
      <c r="G2631" s="126" t="s">
        <v>91</v>
      </c>
      <c r="H2631" s="127">
        <f>IF(ISNUMBER((Sheet1!R872+$F$11/10)*VLOOKUP($B2631,$H$13:$J$17,2,0)),(Sheet1!R872+$F$11/10)*VLOOKUP($B2631,$H$13:$J$17,2,0),"N/A")</f>
        <v>0.42501024166666673</v>
      </c>
      <c r="I2631" s="124" t="s">
        <v>91</v>
      </c>
      <c r="J2631" s="127">
        <f>IF(ISNUMBER((Sheet1!S872+$F$11/10)*VLOOKUP($B2631,$H$13:$J$17,2,0)),(Sheet1!S872+$F$11/10)*VLOOKUP($B2631,$H$13:$J$17,2,0),"N/A")</f>
        <v>0.43575533770833336</v>
      </c>
      <c r="K2631" s="127">
        <f>IF(ISNUMBER((Sheet1!T872+$F$11/10)*VLOOKUP($B2631,$H$13:$J$17,2,0)),(Sheet1!T872+$F$11/10)*VLOOKUP($B2631,$H$13:$J$17,2,0),"N/A")</f>
        <v>0.44052204652777788</v>
      </c>
    </row>
    <row r="2632" spans="2:11" x14ac:dyDescent="0.3">
      <c r="B2632" s="123" t="str">
        <f>Sheet1!M873</f>
        <v>NJ</v>
      </c>
      <c r="C2632" s="124" t="str">
        <f>Sheet1!N873</f>
        <v>Gas</v>
      </c>
      <c r="D2632" s="125">
        <f>Sheet1!O873</f>
        <v>42643</v>
      </c>
      <c r="E2632" s="125" t="str">
        <f>Sheet1!P873</f>
        <v>PSEG ($/therm)</v>
      </c>
      <c r="F2632" s="124" t="str">
        <f>Sheet1!Q873</f>
        <v>0-25K</v>
      </c>
      <c r="G2632" s="126" t="s">
        <v>91</v>
      </c>
      <c r="H2632" s="127">
        <f>IF(ISNUMBER((Sheet1!R873+$F$11/10)*VLOOKUP($B2632,$H$13:$J$17,2,0)),(Sheet1!R873+$F$11/10)*VLOOKUP($B2632,$H$13:$J$17,2,0),"N/A")</f>
        <v>0.45339261583333329</v>
      </c>
      <c r="I2632" s="124" t="s">
        <v>91</v>
      </c>
      <c r="J2632" s="127">
        <f>IF(ISNUMBER((Sheet1!S873+$F$11/10)*VLOOKUP($B2632,$H$13:$J$17,2,0)),(Sheet1!S873+$F$11/10)*VLOOKUP($B2632,$H$13:$J$17,2,0),"N/A")</f>
        <v>0.46356931895833325</v>
      </c>
      <c r="K2632" s="127" t="str">
        <f>IF(ISNUMBER((Sheet1!T873+$F$11/10)*VLOOKUP($B2632,$H$13:$J$17,2,0)),(Sheet1!T873+$F$11/10)*VLOOKUP($B2632,$H$13:$J$17,2,0),"N/A")</f>
        <v>N/A</v>
      </c>
    </row>
    <row r="2633" spans="2:11" x14ac:dyDescent="0.3">
      <c r="B2633" s="123" t="str">
        <f>Sheet1!M874</f>
        <v>NJ</v>
      </c>
      <c r="C2633" s="124" t="str">
        <f>Sheet1!N874</f>
        <v>Gas</v>
      </c>
      <c r="D2633" s="125">
        <f>Sheet1!O874</f>
        <v>42643</v>
      </c>
      <c r="E2633" s="125" t="str">
        <f>Sheet1!P874</f>
        <v>PSEG ($/therm)</v>
      </c>
      <c r="F2633" s="124" t="str">
        <f>Sheet1!Q874</f>
        <v>25-75K</v>
      </c>
      <c r="G2633" s="126" t="s">
        <v>91</v>
      </c>
      <c r="H2633" s="127">
        <f>IF(ISNUMBER((Sheet1!R874+$F$11/10)*VLOOKUP($B2633,$H$13:$J$17,2,0)),(Sheet1!R874+$F$11/10)*VLOOKUP($B2633,$H$13:$J$17,2,0),"N/A")</f>
        <v>0.43199261583333337</v>
      </c>
      <c r="I2633" s="124" t="s">
        <v>91</v>
      </c>
      <c r="J2633" s="127">
        <f>IF(ISNUMBER((Sheet1!S874+$F$11/10)*VLOOKUP($B2633,$H$13:$J$17,2,0)),(Sheet1!S874+$F$11/10)*VLOOKUP($B2633,$H$13:$J$17,2,0),"N/A")</f>
        <v>0.44216931895833322</v>
      </c>
      <c r="K2633" s="127" t="str">
        <f>IF(ISNUMBER((Sheet1!T874+$F$11/10)*VLOOKUP($B2633,$H$13:$J$17,2,0)),(Sheet1!T874+$F$11/10)*VLOOKUP($B2633,$H$13:$J$17,2,0),"N/A")</f>
        <v>N/A</v>
      </c>
    </row>
    <row r="2634" spans="2:11" x14ac:dyDescent="0.3">
      <c r="B2634" s="123" t="str">
        <f>Sheet1!M875</f>
        <v>NJ</v>
      </c>
      <c r="C2634" s="124" t="str">
        <f>Sheet1!N875</f>
        <v>Gas</v>
      </c>
      <c r="D2634" s="125">
        <f>Sheet1!O875</f>
        <v>42643</v>
      </c>
      <c r="E2634" s="125" t="str">
        <f>Sheet1!P875</f>
        <v>PSEG ($/therm)</v>
      </c>
      <c r="F2634" s="124" t="str">
        <f>Sheet1!Q875</f>
        <v>75-125K</v>
      </c>
      <c r="G2634" s="126" t="s">
        <v>91</v>
      </c>
      <c r="H2634" s="127">
        <f>IF(ISNUMBER((Sheet1!R875+$F$11/10)*VLOOKUP($B2634,$H$13:$J$17,2,0)),(Sheet1!R875+$F$11/10)*VLOOKUP($B2634,$H$13:$J$17,2,0),"N/A")</f>
        <v>0.39454261583333328</v>
      </c>
      <c r="I2634" s="124" t="s">
        <v>91</v>
      </c>
      <c r="J2634" s="127">
        <f>IF(ISNUMBER((Sheet1!S875+$F$11/10)*VLOOKUP($B2634,$H$13:$J$17,2,0)),(Sheet1!S875+$F$11/10)*VLOOKUP($B2634,$H$13:$J$17,2,0),"N/A")</f>
        <v>0.40471931895833324</v>
      </c>
      <c r="K2634" s="127" t="str">
        <f>IF(ISNUMBER((Sheet1!T875+$F$11/10)*VLOOKUP($B2634,$H$13:$J$17,2,0)),(Sheet1!T875+$F$11/10)*VLOOKUP($B2634,$H$13:$J$17,2,0),"N/A")</f>
        <v>N/A</v>
      </c>
    </row>
    <row r="2635" spans="2:11" x14ac:dyDescent="0.3">
      <c r="B2635" s="123" t="str">
        <f>Sheet1!M876</f>
        <v>NJ</v>
      </c>
      <c r="C2635" s="124" t="str">
        <f>Sheet1!N876</f>
        <v>Gas</v>
      </c>
      <c r="D2635" s="125">
        <f>Sheet1!O876</f>
        <v>42643</v>
      </c>
      <c r="E2635" s="125" t="str">
        <f>Sheet1!P876</f>
        <v>PSEG ($/therm)</v>
      </c>
      <c r="F2635" s="124" t="str">
        <f>Sheet1!Q876</f>
        <v>125-500K</v>
      </c>
      <c r="G2635" s="126" t="s">
        <v>91</v>
      </c>
      <c r="H2635" s="127">
        <f>IF(ISNUMBER((Sheet1!R876+$F$11/10)*VLOOKUP($B2635,$H$13:$J$17,2,0)),(Sheet1!R876+$F$11/10)*VLOOKUP($B2635,$H$13:$J$17,2,0),"N/A")</f>
        <v>0.38384261583333334</v>
      </c>
      <c r="I2635" s="124" t="s">
        <v>91</v>
      </c>
      <c r="J2635" s="127">
        <f>IF(ISNUMBER((Sheet1!S876+$F$11/10)*VLOOKUP($B2635,$H$13:$J$17,2,0)),(Sheet1!S876+$F$11/10)*VLOOKUP($B2635,$H$13:$J$17,2,0),"N/A")</f>
        <v>0.39401931895833325</v>
      </c>
      <c r="K2635" s="127" t="str">
        <f>IF(ISNUMBER((Sheet1!T876+$F$11/10)*VLOOKUP($B2635,$H$13:$J$17,2,0)),(Sheet1!T876+$F$11/10)*VLOOKUP($B2635,$H$13:$J$17,2,0),"N/A")</f>
        <v>N/A</v>
      </c>
    </row>
    <row r="2636" spans="2:11" x14ac:dyDescent="0.3">
      <c r="B2636" s="123" t="str">
        <f>Sheet1!M877</f>
        <v>NJ</v>
      </c>
      <c r="C2636" s="124" t="str">
        <f>Sheet1!N877</f>
        <v>Gas</v>
      </c>
      <c r="D2636" s="125">
        <f>Sheet1!O877</f>
        <v>42643</v>
      </c>
      <c r="E2636" s="125" t="str">
        <f>Sheet1!P877</f>
        <v>PSEG ($/therm)</v>
      </c>
      <c r="F2636" s="124" t="str">
        <f>Sheet1!Q877</f>
        <v>500K+</v>
      </c>
      <c r="G2636" s="126" t="s">
        <v>91</v>
      </c>
      <c r="H2636" s="127">
        <f>IF(ISNUMBER((Sheet1!R877+$F$11/10)*VLOOKUP($B2636,$H$13:$J$17,2,0)),(Sheet1!R877+$F$11/10)*VLOOKUP($B2636,$H$13:$J$17,2,0),"N/A")</f>
        <v>0.36779261583333328</v>
      </c>
      <c r="I2636" s="124" t="s">
        <v>91</v>
      </c>
      <c r="J2636" s="127">
        <f>IF(ISNUMBER((Sheet1!S877+$F$11/10)*VLOOKUP($B2636,$H$13:$J$17,2,0)),(Sheet1!S877+$F$11/10)*VLOOKUP($B2636,$H$13:$J$17,2,0),"N/A")</f>
        <v>0.3779693189583333</v>
      </c>
      <c r="K2636" s="127" t="str">
        <f>IF(ISNUMBER((Sheet1!T877+$F$11/10)*VLOOKUP($B2636,$H$13:$J$17,2,0)),(Sheet1!T877+$F$11/10)*VLOOKUP($B2636,$H$13:$J$17,2,0),"N/A")</f>
        <v>N/A</v>
      </c>
    </row>
    <row r="2637" spans="2:11" x14ac:dyDescent="0.3">
      <c r="B2637" s="123" t="str">
        <f>Sheet1!M878</f>
        <v>NJ</v>
      </c>
      <c r="C2637" s="124" t="str">
        <f>Sheet1!N878</f>
        <v>Gas</v>
      </c>
      <c r="D2637" s="125">
        <f>Sheet1!O878</f>
        <v>42643</v>
      </c>
      <c r="E2637" s="125" t="str">
        <f>Sheet1!P878</f>
        <v>NJNG ($/therm)</v>
      </c>
      <c r="F2637" s="124" t="str">
        <f>Sheet1!Q878</f>
        <v>0-25K</v>
      </c>
      <c r="G2637" s="126" t="s">
        <v>91</v>
      </c>
      <c r="H2637" s="127">
        <f>IF(ISNUMBER((Sheet1!R878+$F$11/10)*VLOOKUP($B2637,$H$13:$J$17,2,0)),(Sheet1!R878+$F$11/10)*VLOOKUP($B2637,$H$13:$J$17,2,0),"N/A")</f>
        <v>0.45339261583333329</v>
      </c>
      <c r="I2637" s="124" t="s">
        <v>91</v>
      </c>
      <c r="J2637" s="127">
        <f>IF(ISNUMBER((Sheet1!S878+$F$11/10)*VLOOKUP($B2637,$H$13:$J$17,2,0)),(Sheet1!S878+$F$11/10)*VLOOKUP($B2637,$H$13:$J$17,2,0),"N/A")</f>
        <v>0.46356931895833325</v>
      </c>
      <c r="K2637" s="127" t="str">
        <f>IF(ISNUMBER((Sheet1!T878+$F$11/10)*VLOOKUP($B2637,$H$13:$J$17,2,0)),(Sheet1!T878+$F$11/10)*VLOOKUP($B2637,$H$13:$J$17,2,0),"N/A")</f>
        <v>N/A</v>
      </c>
    </row>
    <row r="2638" spans="2:11" x14ac:dyDescent="0.3">
      <c r="B2638" s="123" t="str">
        <f>Sheet1!M879</f>
        <v>NJ</v>
      </c>
      <c r="C2638" s="124" t="str">
        <f>Sheet1!N879</f>
        <v>Gas</v>
      </c>
      <c r="D2638" s="125">
        <f>Sheet1!O879</f>
        <v>42643</v>
      </c>
      <c r="E2638" s="125" t="str">
        <f>Sheet1!P879</f>
        <v>NJNG ($/therm)</v>
      </c>
      <c r="F2638" s="124" t="str">
        <f>Sheet1!Q879</f>
        <v>25-75K</v>
      </c>
      <c r="G2638" s="126" t="s">
        <v>91</v>
      </c>
      <c r="H2638" s="127">
        <f>IF(ISNUMBER((Sheet1!R879+$F$11/10)*VLOOKUP($B2638,$H$13:$J$17,2,0)),(Sheet1!R879+$F$11/10)*VLOOKUP($B2638,$H$13:$J$17,2,0),"N/A")</f>
        <v>0.43199261583333337</v>
      </c>
      <c r="I2638" s="124" t="s">
        <v>91</v>
      </c>
      <c r="J2638" s="127">
        <f>IF(ISNUMBER((Sheet1!S879+$F$11/10)*VLOOKUP($B2638,$H$13:$J$17,2,0)),(Sheet1!S879+$F$11/10)*VLOOKUP($B2638,$H$13:$J$17,2,0),"N/A")</f>
        <v>0.44216931895833322</v>
      </c>
      <c r="K2638" s="127" t="str">
        <f>IF(ISNUMBER((Sheet1!T879+$F$11/10)*VLOOKUP($B2638,$H$13:$J$17,2,0)),(Sheet1!T879+$F$11/10)*VLOOKUP($B2638,$H$13:$J$17,2,0),"N/A")</f>
        <v>N/A</v>
      </c>
    </row>
    <row r="2639" spans="2:11" x14ac:dyDescent="0.3">
      <c r="B2639" s="123" t="str">
        <f>Sheet1!M880</f>
        <v>NJ</v>
      </c>
      <c r="C2639" s="124" t="str">
        <f>Sheet1!N880</f>
        <v>Gas</v>
      </c>
      <c r="D2639" s="125">
        <f>Sheet1!O880</f>
        <v>42643</v>
      </c>
      <c r="E2639" s="125" t="str">
        <f>Sheet1!P880</f>
        <v>NJNG ($/therm)</v>
      </c>
      <c r="F2639" s="124" t="str">
        <f>Sheet1!Q880</f>
        <v>75-125K</v>
      </c>
      <c r="G2639" s="126" t="s">
        <v>91</v>
      </c>
      <c r="H2639" s="127">
        <f>IF(ISNUMBER((Sheet1!R880+$F$11/10)*VLOOKUP($B2639,$H$13:$J$17,2,0)),(Sheet1!R880+$F$11/10)*VLOOKUP($B2639,$H$13:$J$17,2,0),"N/A")</f>
        <v>0.39454261583333328</v>
      </c>
      <c r="I2639" s="124" t="s">
        <v>91</v>
      </c>
      <c r="J2639" s="127">
        <f>IF(ISNUMBER((Sheet1!S880+$F$11/10)*VLOOKUP($B2639,$H$13:$J$17,2,0)),(Sheet1!S880+$F$11/10)*VLOOKUP($B2639,$H$13:$J$17,2,0),"N/A")</f>
        <v>0.40471931895833324</v>
      </c>
      <c r="K2639" s="127" t="str">
        <f>IF(ISNUMBER((Sheet1!T880+$F$11/10)*VLOOKUP($B2639,$H$13:$J$17,2,0)),(Sheet1!T880+$F$11/10)*VLOOKUP($B2639,$H$13:$J$17,2,0),"N/A")</f>
        <v>N/A</v>
      </c>
    </row>
    <row r="2640" spans="2:11" x14ac:dyDescent="0.3">
      <c r="B2640" s="123" t="str">
        <f>Sheet1!M881</f>
        <v>NJ</v>
      </c>
      <c r="C2640" s="124" t="str">
        <f>Sheet1!N881</f>
        <v>Gas</v>
      </c>
      <c r="D2640" s="125">
        <f>Sheet1!O881</f>
        <v>42643</v>
      </c>
      <c r="E2640" s="125" t="str">
        <f>Sheet1!P881</f>
        <v>NJNG ($/therm)</v>
      </c>
      <c r="F2640" s="124" t="str">
        <f>Sheet1!Q881</f>
        <v>125-500K</v>
      </c>
      <c r="G2640" s="126" t="s">
        <v>91</v>
      </c>
      <c r="H2640" s="127">
        <f>IF(ISNUMBER((Sheet1!R881+$F$11/10)*VLOOKUP($B2640,$H$13:$J$17,2,0)),(Sheet1!R881+$F$11/10)*VLOOKUP($B2640,$H$13:$J$17,2,0),"N/A")</f>
        <v>0.38384261583333334</v>
      </c>
      <c r="I2640" s="124" t="s">
        <v>91</v>
      </c>
      <c r="J2640" s="127">
        <f>IF(ISNUMBER((Sheet1!S881+$F$11/10)*VLOOKUP($B2640,$H$13:$J$17,2,0)),(Sheet1!S881+$F$11/10)*VLOOKUP($B2640,$H$13:$J$17,2,0),"N/A")</f>
        <v>0.39401931895833325</v>
      </c>
      <c r="K2640" s="127" t="str">
        <f>IF(ISNUMBER((Sheet1!T881+$F$11/10)*VLOOKUP($B2640,$H$13:$J$17,2,0)),(Sheet1!T881+$F$11/10)*VLOOKUP($B2640,$H$13:$J$17,2,0),"N/A")</f>
        <v>N/A</v>
      </c>
    </row>
    <row r="2641" spans="2:11" x14ac:dyDescent="0.3">
      <c r="B2641" s="123" t="str">
        <f>Sheet1!M882</f>
        <v>NJ</v>
      </c>
      <c r="C2641" s="124" t="str">
        <f>Sheet1!N882</f>
        <v>Gas</v>
      </c>
      <c r="D2641" s="125">
        <f>Sheet1!O882</f>
        <v>42643</v>
      </c>
      <c r="E2641" s="125" t="str">
        <f>Sheet1!P882</f>
        <v>NJNG ($/therm)</v>
      </c>
      <c r="F2641" s="124" t="str">
        <f>Sheet1!Q882</f>
        <v>500K+</v>
      </c>
      <c r="G2641" s="126" t="s">
        <v>91</v>
      </c>
      <c r="H2641" s="127">
        <f>IF(ISNUMBER((Sheet1!R882+$F$11/10)*VLOOKUP($B2641,$H$13:$J$17,2,0)),(Sheet1!R882+$F$11/10)*VLOOKUP($B2641,$H$13:$J$17,2,0),"N/A")</f>
        <v>0.36779261583333328</v>
      </c>
      <c r="I2641" s="124" t="s">
        <v>91</v>
      </c>
      <c r="J2641" s="127">
        <f>IF(ISNUMBER((Sheet1!S882+$F$11/10)*VLOOKUP($B2641,$H$13:$J$17,2,0)),(Sheet1!S882+$F$11/10)*VLOOKUP($B2641,$H$13:$J$17,2,0),"N/A")</f>
        <v>0.3779693189583333</v>
      </c>
      <c r="K2641" s="127" t="str">
        <f>IF(ISNUMBER((Sheet1!T882+$F$11/10)*VLOOKUP($B2641,$H$13:$J$17,2,0)),(Sheet1!T882+$F$11/10)*VLOOKUP($B2641,$H$13:$J$17,2,0),"N/A")</f>
        <v>N/A</v>
      </c>
    </row>
    <row r="2642" spans="2:11" x14ac:dyDescent="0.3">
      <c r="B2642" s="123" t="str">
        <f>Sheet1!M883</f>
        <v>NJ</v>
      </c>
      <c r="C2642" s="124" t="str">
        <f>Sheet1!N883</f>
        <v>Gas</v>
      </c>
      <c r="D2642" s="125">
        <f>Sheet1!O883</f>
        <v>42643</v>
      </c>
      <c r="E2642" s="125" t="str">
        <f>Sheet1!P883</f>
        <v>SJG ($/therm)</v>
      </c>
      <c r="F2642" s="124" t="str">
        <f>Sheet1!Q883</f>
        <v>0-25K</v>
      </c>
      <c r="G2642" s="126" t="s">
        <v>91</v>
      </c>
      <c r="H2642" s="127">
        <f>IF(ISNUMBER((Sheet1!R883+$F$11/10)*VLOOKUP($B2642,$H$13:$J$17,2,0)),(Sheet1!R883+$F$11/10)*VLOOKUP($B2642,$H$13:$J$17,2,0),"N/A")</f>
        <v>0.51151457</v>
      </c>
      <c r="I2642" s="124" t="s">
        <v>91</v>
      </c>
      <c r="J2642" s="127">
        <f>IF(ISNUMBER((Sheet1!S883+$F$11/10)*VLOOKUP($B2642,$H$13:$J$17,2,0)),(Sheet1!S883+$F$11/10)*VLOOKUP($B2642,$H$13:$J$17,2,0),"N/A")</f>
        <v>0.52195119395833334</v>
      </c>
      <c r="K2642" s="127" t="str">
        <f>IF(ISNUMBER((Sheet1!T883+$F$11/10)*VLOOKUP($B2642,$H$13:$J$17,2,0)),(Sheet1!T883+$F$11/10)*VLOOKUP($B2642,$H$13:$J$17,2,0),"N/A")</f>
        <v>N/A</v>
      </c>
    </row>
    <row r="2643" spans="2:11" x14ac:dyDescent="0.3">
      <c r="B2643" s="123" t="str">
        <f>Sheet1!M884</f>
        <v>NJ</v>
      </c>
      <c r="C2643" s="124" t="str">
        <f>Sheet1!N884</f>
        <v>Gas</v>
      </c>
      <c r="D2643" s="125">
        <f>Sheet1!O884</f>
        <v>42643</v>
      </c>
      <c r="E2643" s="125" t="str">
        <f>Sheet1!P884</f>
        <v>SJG ($/therm)</v>
      </c>
      <c r="F2643" s="124" t="str">
        <f>Sheet1!Q884</f>
        <v>25-75K</v>
      </c>
      <c r="G2643" s="126" t="s">
        <v>91</v>
      </c>
      <c r="H2643" s="127">
        <f>IF(ISNUMBER((Sheet1!R884+$F$11/10)*VLOOKUP($B2643,$H$13:$J$17,2,0)),(Sheet1!R884+$F$11/10)*VLOOKUP($B2643,$H$13:$J$17,2,0),"N/A")</f>
        <v>0.49011456999999997</v>
      </c>
      <c r="I2643" s="124" t="s">
        <v>91</v>
      </c>
      <c r="J2643" s="127">
        <f>IF(ISNUMBER((Sheet1!S884+$F$11/10)*VLOOKUP($B2643,$H$13:$J$17,2,0)),(Sheet1!S884+$F$11/10)*VLOOKUP($B2643,$H$13:$J$17,2,0),"N/A")</f>
        <v>0.50055119395833336</v>
      </c>
      <c r="K2643" s="127" t="str">
        <f>IF(ISNUMBER((Sheet1!T884+$F$11/10)*VLOOKUP($B2643,$H$13:$J$17,2,0)),(Sheet1!T884+$F$11/10)*VLOOKUP($B2643,$H$13:$J$17,2,0),"N/A")</f>
        <v>N/A</v>
      </c>
    </row>
    <row r="2644" spans="2:11" x14ac:dyDescent="0.3">
      <c r="B2644" s="123" t="str">
        <f>Sheet1!M885</f>
        <v>NJ</v>
      </c>
      <c r="C2644" s="124" t="str">
        <f>Sheet1!N885</f>
        <v>Gas</v>
      </c>
      <c r="D2644" s="125">
        <f>Sheet1!O885</f>
        <v>42643</v>
      </c>
      <c r="E2644" s="125" t="str">
        <f>Sheet1!P885</f>
        <v>SJG ($/therm)</v>
      </c>
      <c r="F2644" s="124" t="str">
        <f>Sheet1!Q885</f>
        <v>75-125K</v>
      </c>
      <c r="G2644" s="126" t="s">
        <v>91</v>
      </c>
      <c r="H2644" s="127">
        <f>IF(ISNUMBER((Sheet1!R885+$F$11/10)*VLOOKUP($B2644,$H$13:$J$17,2,0)),(Sheet1!R885+$F$11/10)*VLOOKUP($B2644,$H$13:$J$17,2,0),"N/A")</f>
        <v>0.45266456999999999</v>
      </c>
      <c r="I2644" s="124" t="s">
        <v>91</v>
      </c>
      <c r="J2644" s="127">
        <f>IF(ISNUMBER((Sheet1!S885+$F$11/10)*VLOOKUP($B2644,$H$13:$J$17,2,0)),(Sheet1!S885+$F$11/10)*VLOOKUP($B2644,$H$13:$J$17,2,0),"N/A")</f>
        <v>0.46310119395833338</v>
      </c>
      <c r="K2644" s="127" t="str">
        <f>IF(ISNUMBER((Sheet1!T885+$F$11/10)*VLOOKUP($B2644,$H$13:$J$17,2,0)),(Sheet1!T885+$F$11/10)*VLOOKUP($B2644,$H$13:$J$17,2,0),"N/A")</f>
        <v>N/A</v>
      </c>
    </row>
    <row r="2645" spans="2:11" x14ac:dyDescent="0.3">
      <c r="B2645" s="123" t="str">
        <f>Sheet1!M886</f>
        <v>NJ</v>
      </c>
      <c r="C2645" s="124" t="str">
        <f>Sheet1!N886</f>
        <v>Gas</v>
      </c>
      <c r="D2645" s="125">
        <f>Sheet1!O886</f>
        <v>42643</v>
      </c>
      <c r="E2645" s="125" t="str">
        <f>Sheet1!P886</f>
        <v>SJG ($/therm)</v>
      </c>
      <c r="F2645" s="124" t="str">
        <f>Sheet1!Q886</f>
        <v>125-500K</v>
      </c>
      <c r="G2645" s="126" t="s">
        <v>91</v>
      </c>
      <c r="H2645" s="127">
        <f>IF(ISNUMBER((Sheet1!R886+$F$11/10)*VLOOKUP($B2645,$H$13:$J$17,2,0)),(Sheet1!R886+$F$11/10)*VLOOKUP($B2645,$H$13:$J$17,2,0),"N/A")</f>
        <v>0.44196456999999995</v>
      </c>
      <c r="I2645" s="124" t="s">
        <v>91</v>
      </c>
      <c r="J2645" s="127">
        <f>IF(ISNUMBER((Sheet1!S886+$F$11/10)*VLOOKUP($B2645,$H$13:$J$17,2,0)),(Sheet1!S886+$F$11/10)*VLOOKUP($B2645,$H$13:$J$17,2,0),"N/A")</f>
        <v>0.45240119395833334</v>
      </c>
      <c r="K2645" s="127" t="str">
        <f>IF(ISNUMBER((Sheet1!T886+$F$11/10)*VLOOKUP($B2645,$H$13:$J$17,2,0)),(Sheet1!T886+$F$11/10)*VLOOKUP($B2645,$H$13:$J$17,2,0),"N/A")</f>
        <v>N/A</v>
      </c>
    </row>
    <row r="2646" spans="2:11" x14ac:dyDescent="0.3">
      <c r="B2646" s="123" t="str">
        <f>Sheet1!M887</f>
        <v>NJ</v>
      </c>
      <c r="C2646" s="124" t="str">
        <f>Sheet1!N887</f>
        <v>Gas</v>
      </c>
      <c r="D2646" s="125">
        <f>Sheet1!O887</f>
        <v>42643</v>
      </c>
      <c r="E2646" s="125" t="str">
        <f>Sheet1!P887</f>
        <v>SJG ($/therm)</v>
      </c>
      <c r="F2646" s="124" t="str">
        <f>Sheet1!Q887</f>
        <v>500K+</v>
      </c>
      <c r="G2646" s="126" t="s">
        <v>91</v>
      </c>
      <c r="H2646" s="127">
        <f>IF(ISNUMBER((Sheet1!R887+$F$11/10)*VLOOKUP($B2646,$H$13:$J$17,2,0)),(Sheet1!R887+$F$11/10)*VLOOKUP($B2646,$H$13:$J$17,2,0),"N/A")</f>
        <v>0.42591456999999999</v>
      </c>
      <c r="I2646" s="124" t="s">
        <v>91</v>
      </c>
      <c r="J2646" s="127">
        <f>IF(ISNUMBER((Sheet1!S887+$F$11/10)*VLOOKUP($B2646,$H$13:$J$17,2,0)),(Sheet1!S887+$F$11/10)*VLOOKUP($B2646,$H$13:$J$17,2,0),"N/A")</f>
        <v>0.43635119395833338</v>
      </c>
      <c r="K2646" s="127" t="str">
        <f>IF(ISNUMBER((Sheet1!T887+$F$11/10)*VLOOKUP($B2646,$H$13:$J$17,2,0)),(Sheet1!T887+$F$11/10)*VLOOKUP($B2646,$H$13:$J$17,2,0),"N/A")</f>
        <v>N/A</v>
      </c>
    </row>
    <row r="2647" spans="2:11" x14ac:dyDescent="0.3">
      <c r="B2647" s="123" t="str">
        <f>Sheet1!M888</f>
        <v>NJ</v>
      </c>
      <c r="C2647" s="124" t="str">
        <f>Sheet1!N888</f>
        <v>Gas</v>
      </c>
      <c r="D2647" s="125">
        <f>Sheet1!O888</f>
        <v>42674</v>
      </c>
      <c r="E2647" s="125" t="str">
        <f>Sheet1!P888</f>
        <v>PSEG ($/therm)</v>
      </c>
      <c r="F2647" s="124" t="str">
        <f>Sheet1!Q888</f>
        <v>0-25K</v>
      </c>
      <c r="G2647" s="126" t="s">
        <v>91</v>
      </c>
      <c r="H2647" s="127">
        <f>IF(ISNUMBER((Sheet1!R888+$F$11/10)*VLOOKUP($B2647,$H$13:$J$17,2,0)),(Sheet1!R888+$F$11/10)*VLOOKUP($B2647,$H$13:$J$17,2,0),"N/A")</f>
        <v>0.45442302583333344</v>
      </c>
      <c r="I2647" s="124" t="s">
        <v>91</v>
      </c>
      <c r="J2647" s="127">
        <f>IF(ISNUMBER((Sheet1!S888+$F$11/10)*VLOOKUP($B2647,$H$13:$J$17,2,0)),(Sheet1!S888+$F$11/10)*VLOOKUP($B2647,$H$13:$J$17,2,0),"N/A")</f>
        <v>0.46420068583333329</v>
      </c>
      <c r="K2647" s="127" t="str">
        <f>IF(ISNUMBER((Sheet1!T888+$F$11/10)*VLOOKUP($B2647,$H$13:$J$17,2,0)),(Sheet1!T888+$F$11/10)*VLOOKUP($B2647,$H$13:$J$17,2,0),"N/A")</f>
        <v>N/A</v>
      </c>
    </row>
    <row r="2648" spans="2:11" x14ac:dyDescent="0.3">
      <c r="B2648" s="123" t="str">
        <f>Sheet1!M889</f>
        <v>NJ</v>
      </c>
      <c r="C2648" s="124" t="str">
        <f>Sheet1!N889</f>
        <v>Gas</v>
      </c>
      <c r="D2648" s="125">
        <f>Sheet1!O889</f>
        <v>42674</v>
      </c>
      <c r="E2648" s="125" t="str">
        <f>Sheet1!P889</f>
        <v>PSEG ($/therm)</v>
      </c>
      <c r="F2648" s="124" t="str">
        <f>Sheet1!Q889</f>
        <v>25-75K</v>
      </c>
      <c r="G2648" s="126" t="s">
        <v>91</v>
      </c>
      <c r="H2648" s="127">
        <f>IF(ISNUMBER((Sheet1!R889+$F$11/10)*VLOOKUP($B2648,$H$13:$J$17,2,0)),(Sheet1!R889+$F$11/10)*VLOOKUP($B2648,$H$13:$J$17,2,0),"N/A")</f>
        <v>0.43302302583333341</v>
      </c>
      <c r="I2648" s="124" t="s">
        <v>91</v>
      </c>
      <c r="J2648" s="127">
        <f>IF(ISNUMBER((Sheet1!S889+$F$11/10)*VLOOKUP($B2648,$H$13:$J$17,2,0)),(Sheet1!S889+$F$11/10)*VLOOKUP($B2648,$H$13:$J$17,2,0),"N/A")</f>
        <v>0.44280068583333326</v>
      </c>
      <c r="K2648" s="127" t="str">
        <f>IF(ISNUMBER((Sheet1!T889+$F$11/10)*VLOOKUP($B2648,$H$13:$J$17,2,0)),(Sheet1!T889+$F$11/10)*VLOOKUP($B2648,$H$13:$J$17,2,0),"N/A")</f>
        <v>N/A</v>
      </c>
    </row>
    <row r="2649" spans="2:11" x14ac:dyDescent="0.3">
      <c r="B2649" s="123" t="str">
        <f>Sheet1!M890</f>
        <v>NJ</v>
      </c>
      <c r="C2649" s="124" t="str">
        <f>Sheet1!N890</f>
        <v>Gas</v>
      </c>
      <c r="D2649" s="125">
        <f>Sheet1!O890</f>
        <v>42674</v>
      </c>
      <c r="E2649" s="125" t="str">
        <f>Sheet1!P890</f>
        <v>PSEG ($/therm)</v>
      </c>
      <c r="F2649" s="124" t="str">
        <f>Sheet1!Q890</f>
        <v>75-125K</v>
      </c>
      <c r="G2649" s="126" t="s">
        <v>91</v>
      </c>
      <c r="H2649" s="127">
        <f>IF(ISNUMBER((Sheet1!R890+$F$11/10)*VLOOKUP($B2649,$H$13:$J$17,2,0)),(Sheet1!R890+$F$11/10)*VLOOKUP($B2649,$H$13:$J$17,2,0),"N/A")</f>
        <v>0.39557302583333331</v>
      </c>
      <c r="I2649" s="124" t="s">
        <v>91</v>
      </c>
      <c r="J2649" s="127">
        <f>IF(ISNUMBER((Sheet1!S890+$F$11/10)*VLOOKUP($B2649,$H$13:$J$17,2,0)),(Sheet1!S890+$F$11/10)*VLOOKUP($B2649,$H$13:$J$17,2,0),"N/A")</f>
        <v>0.40535068583333322</v>
      </c>
      <c r="K2649" s="127" t="str">
        <f>IF(ISNUMBER((Sheet1!T890+$F$11/10)*VLOOKUP($B2649,$H$13:$J$17,2,0)),(Sheet1!T890+$F$11/10)*VLOOKUP($B2649,$H$13:$J$17,2,0),"N/A")</f>
        <v>N/A</v>
      </c>
    </row>
    <row r="2650" spans="2:11" x14ac:dyDescent="0.3">
      <c r="B2650" s="123" t="str">
        <f>Sheet1!M891</f>
        <v>NJ</v>
      </c>
      <c r="C2650" s="124" t="str">
        <f>Sheet1!N891</f>
        <v>Gas</v>
      </c>
      <c r="D2650" s="125">
        <f>Sheet1!O891</f>
        <v>42674</v>
      </c>
      <c r="E2650" s="125" t="str">
        <f>Sheet1!P891</f>
        <v>PSEG ($/therm)</v>
      </c>
      <c r="F2650" s="124" t="str">
        <f>Sheet1!Q891</f>
        <v>125-500K</v>
      </c>
      <c r="G2650" s="126" t="s">
        <v>91</v>
      </c>
      <c r="H2650" s="127">
        <f>IF(ISNUMBER((Sheet1!R891+$F$11/10)*VLOOKUP($B2650,$H$13:$J$17,2,0)),(Sheet1!R891+$F$11/10)*VLOOKUP($B2650,$H$13:$J$17,2,0),"N/A")</f>
        <v>0.38487302583333338</v>
      </c>
      <c r="I2650" s="124" t="s">
        <v>91</v>
      </c>
      <c r="J2650" s="127">
        <f>IF(ISNUMBER((Sheet1!S891+$F$11/10)*VLOOKUP($B2650,$H$13:$J$17,2,0)),(Sheet1!S891+$F$11/10)*VLOOKUP($B2650,$H$13:$J$17,2,0),"N/A")</f>
        <v>0.39465068583333329</v>
      </c>
      <c r="K2650" s="127" t="str">
        <f>IF(ISNUMBER((Sheet1!T891+$F$11/10)*VLOOKUP($B2650,$H$13:$J$17,2,0)),(Sheet1!T891+$F$11/10)*VLOOKUP($B2650,$H$13:$J$17,2,0),"N/A")</f>
        <v>N/A</v>
      </c>
    </row>
    <row r="2651" spans="2:11" x14ac:dyDescent="0.3">
      <c r="B2651" s="123" t="str">
        <f>Sheet1!M892</f>
        <v>NJ</v>
      </c>
      <c r="C2651" s="124" t="str">
        <f>Sheet1!N892</f>
        <v>Gas</v>
      </c>
      <c r="D2651" s="125">
        <f>Sheet1!O892</f>
        <v>42674</v>
      </c>
      <c r="E2651" s="125" t="str">
        <f>Sheet1!P892</f>
        <v>PSEG ($/therm)</v>
      </c>
      <c r="F2651" s="124" t="str">
        <f>Sheet1!Q892</f>
        <v>500K+</v>
      </c>
      <c r="G2651" s="126" t="s">
        <v>91</v>
      </c>
      <c r="H2651" s="127">
        <f>IF(ISNUMBER((Sheet1!R892+$F$11/10)*VLOOKUP($B2651,$H$13:$J$17,2,0)),(Sheet1!R892+$F$11/10)*VLOOKUP($B2651,$H$13:$J$17,2,0),"N/A")</f>
        <v>0.36882302583333337</v>
      </c>
      <c r="I2651" s="124" t="s">
        <v>91</v>
      </c>
      <c r="J2651" s="127">
        <f>IF(ISNUMBER((Sheet1!S892+$F$11/10)*VLOOKUP($B2651,$H$13:$J$17,2,0)),(Sheet1!S892+$F$11/10)*VLOOKUP($B2651,$H$13:$J$17,2,0),"N/A")</f>
        <v>0.37860068583333328</v>
      </c>
      <c r="K2651" s="127" t="str">
        <f>IF(ISNUMBER((Sheet1!T892+$F$11/10)*VLOOKUP($B2651,$H$13:$J$17,2,0)),(Sheet1!T892+$F$11/10)*VLOOKUP($B2651,$H$13:$J$17,2,0),"N/A")</f>
        <v>N/A</v>
      </c>
    </row>
    <row r="2652" spans="2:11" x14ac:dyDescent="0.3">
      <c r="B2652" s="123" t="str">
        <f>Sheet1!M893</f>
        <v>NJ</v>
      </c>
      <c r="C2652" s="124" t="str">
        <f>Sheet1!N893</f>
        <v>Gas</v>
      </c>
      <c r="D2652" s="125">
        <f>Sheet1!O893</f>
        <v>42674</v>
      </c>
      <c r="E2652" s="125" t="str">
        <f>Sheet1!P893</f>
        <v>NJNG ($/therm)</v>
      </c>
      <c r="F2652" s="124" t="str">
        <f>Sheet1!Q893</f>
        <v>0-25K</v>
      </c>
      <c r="G2652" s="126" t="s">
        <v>91</v>
      </c>
      <c r="H2652" s="127">
        <f>IF(ISNUMBER((Sheet1!R893+$F$11/10)*VLOOKUP($B2652,$H$13:$J$17,2,0)),(Sheet1!R893+$F$11/10)*VLOOKUP($B2652,$H$13:$J$17,2,0),"N/A")</f>
        <v>0.45442302583333344</v>
      </c>
      <c r="I2652" s="124" t="s">
        <v>91</v>
      </c>
      <c r="J2652" s="127">
        <f>IF(ISNUMBER((Sheet1!S893+$F$11/10)*VLOOKUP($B2652,$H$13:$J$17,2,0)),(Sheet1!S893+$F$11/10)*VLOOKUP($B2652,$H$13:$J$17,2,0),"N/A")</f>
        <v>0.46420068583333329</v>
      </c>
      <c r="K2652" s="127" t="str">
        <f>IF(ISNUMBER((Sheet1!T893+$F$11/10)*VLOOKUP($B2652,$H$13:$J$17,2,0)),(Sheet1!T893+$F$11/10)*VLOOKUP($B2652,$H$13:$J$17,2,0),"N/A")</f>
        <v>N/A</v>
      </c>
    </row>
    <row r="2653" spans="2:11" x14ac:dyDescent="0.3">
      <c r="B2653" s="123" t="str">
        <f>Sheet1!M894</f>
        <v>NJ</v>
      </c>
      <c r="C2653" s="124" t="str">
        <f>Sheet1!N894</f>
        <v>Gas</v>
      </c>
      <c r="D2653" s="125">
        <f>Sheet1!O894</f>
        <v>42674</v>
      </c>
      <c r="E2653" s="125" t="str">
        <f>Sheet1!P894</f>
        <v>NJNG ($/therm)</v>
      </c>
      <c r="F2653" s="124" t="str">
        <f>Sheet1!Q894</f>
        <v>25-75K</v>
      </c>
      <c r="G2653" s="126" t="s">
        <v>91</v>
      </c>
      <c r="H2653" s="127">
        <f>IF(ISNUMBER((Sheet1!R894+$F$11/10)*VLOOKUP($B2653,$H$13:$J$17,2,0)),(Sheet1!R894+$F$11/10)*VLOOKUP($B2653,$H$13:$J$17,2,0),"N/A")</f>
        <v>0.43302302583333341</v>
      </c>
      <c r="I2653" s="124" t="s">
        <v>91</v>
      </c>
      <c r="J2653" s="127">
        <f>IF(ISNUMBER((Sheet1!S894+$F$11/10)*VLOOKUP($B2653,$H$13:$J$17,2,0)),(Sheet1!S894+$F$11/10)*VLOOKUP($B2653,$H$13:$J$17,2,0),"N/A")</f>
        <v>0.44280068583333326</v>
      </c>
      <c r="K2653" s="127" t="str">
        <f>IF(ISNUMBER((Sheet1!T894+$F$11/10)*VLOOKUP($B2653,$H$13:$J$17,2,0)),(Sheet1!T894+$F$11/10)*VLOOKUP($B2653,$H$13:$J$17,2,0),"N/A")</f>
        <v>N/A</v>
      </c>
    </row>
    <row r="2654" spans="2:11" x14ac:dyDescent="0.3">
      <c r="B2654" s="123" t="str">
        <f>Sheet1!M895</f>
        <v>NJ</v>
      </c>
      <c r="C2654" s="124" t="str">
        <f>Sheet1!N895</f>
        <v>Gas</v>
      </c>
      <c r="D2654" s="125">
        <f>Sheet1!O895</f>
        <v>42674</v>
      </c>
      <c r="E2654" s="125" t="str">
        <f>Sheet1!P895</f>
        <v>NJNG ($/therm)</v>
      </c>
      <c r="F2654" s="124" t="str">
        <f>Sheet1!Q895</f>
        <v>75-125K</v>
      </c>
      <c r="G2654" s="126" t="s">
        <v>91</v>
      </c>
      <c r="H2654" s="127">
        <f>IF(ISNUMBER((Sheet1!R895+$F$11/10)*VLOOKUP($B2654,$H$13:$J$17,2,0)),(Sheet1!R895+$F$11/10)*VLOOKUP($B2654,$H$13:$J$17,2,0),"N/A")</f>
        <v>0.39557302583333331</v>
      </c>
      <c r="I2654" s="124" t="s">
        <v>91</v>
      </c>
      <c r="J2654" s="127">
        <f>IF(ISNUMBER((Sheet1!S895+$F$11/10)*VLOOKUP($B2654,$H$13:$J$17,2,0)),(Sheet1!S895+$F$11/10)*VLOOKUP($B2654,$H$13:$J$17,2,0),"N/A")</f>
        <v>0.40535068583333322</v>
      </c>
      <c r="K2654" s="127" t="str">
        <f>IF(ISNUMBER((Sheet1!T895+$F$11/10)*VLOOKUP($B2654,$H$13:$J$17,2,0)),(Sheet1!T895+$F$11/10)*VLOOKUP($B2654,$H$13:$J$17,2,0),"N/A")</f>
        <v>N/A</v>
      </c>
    </row>
    <row r="2655" spans="2:11" x14ac:dyDescent="0.3">
      <c r="B2655" s="123" t="str">
        <f>Sheet1!M896</f>
        <v>NJ</v>
      </c>
      <c r="C2655" s="124" t="str">
        <f>Sheet1!N896</f>
        <v>Gas</v>
      </c>
      <c r="D2655" s="125">
        <f>Sheet1!O896</f>
        <v>42674</v>
      </c>
      <c r="E2655" s="125" t="str">
        <f>Sheet1!P896</f>
        <v>NJNG ($/therm)</v>
      </c>
      <c r="F2655" s="124" t="str">
        <f>Sheet1!Q896</f>
        <v>125-500K</v>
      </c>
      <c r="G2655" s="126" t="s">
        <v>91</v>
      </c>
      <c r="H2655" s="127">
        <f>IF(ISNUMBER((Sheet1!R896+$F$11/10)*VLOOKUP($B2655,$H$13:$J$17,2,0)),(Sheet1!R896+$F$11/10)*VLOOKUP($B2655,$H$13:$J$17,2,0),"N/A")</f>
        <v>0.38487302583333338</v>
      </c>
      <c r="I2655" s="124" t="s">
        <v>91</v>
      </c>
      <c r="J2655" s="127">
        <f>IF(ISNUMBER((Sheet1!S896+$F$11/10)*VLOOKUP($B2655,$H$13:$J$17,2,0)),(Sheet1!S896+$F$11/10)*VLOOKUP($B2655,$H$13:$J$17,2,0),"N/A")</f>
        <v>0.39465068583333329</v>
      </c>
      <c r="K2655" s="127" t="str">
        <f>IF(ISNUMBER((Sheet1!T896+$F$11/10)*VLOOKUP($B2655,$H$13:$J$17,2,0)),(Sheet1!T896+$F$11/10)*VLOOKUP($B2655,$H$13:$J$17,2,0),"N/A")</f>
        <v>N/A</v>
      </c>
    </row>
    <row r="2656" spans="2:11" x14ac:dyDescent="0.3">
      <c r="B2656" s="123" t="str">
        <f>Sheet1!M897</f>
        <v>NJ</v>
      </c>
      <c r="C2656" s="124" t="str">
        <f>Sheet1!N897</f>
        <v>Gas</v>
      </c>
      <c r="D2656" s="125">
        <f>Sheet1!O897</f>
        <v>42674</v>
      </c>
      <c r="E2656" s="125" t="str">
        <f>Sheet1!P897</f>
        <v>NJNG ($/therm)</v>
      </c>
      <c r="F2656" s="124" t="str">
        <f>Sheet1!Q897</f>
        <v>500K+</v>
      </c>
      <c r="G2656" s="126" t="s">
        <v>91</v>
      </c>
      <c r="H2656" s="127">
        <f>IF(ISNUMBER((Sheet1!R897+$F$11/10)*VLOOKUP($B2656,$H$13:$J$17,2,0)),(Sheet1!R897+$F$11/10)*VLOOKUP($B2656,$H$13:$J$17,2,0),"N/A")</f>
        <v>0.36882302583333337</v>
      </c>
      <c r="I2656" s="124" t="s">
        <v>91</v>
      </c>
      <c r="J2656" s="127">
        <f>IF(ISNUMBER((Sheet1!S897+$F$11/10)*VLOOKUP($B2656,$H$13:$J$17,2,0)),(Sheet1!S897+$F$11/10)*VLOOKUP($B2656,$H$13:$J$17,2,0),"N/A")</f>
        <v>0.37860068583333328</v>
      </c>
      <c r="K2656" s="127" t="str">
        <f>IF(ISNUMBER((Sheet1!T897+$F$11/10)*VLOOKUP($B2656,$H$13:$J$17,2,0)),(Sheet1!T897+$F$11/10)*VLOOKUP($B2656,$H$13:$J$17,2,0),"N/A")</f>
        <v>N/A</v>
      </c>
    </row>
    <row r="2657" spans="2:11" x14ac:dyDescent="0.3">
      <c r="B2657" s="123" t="str">
        <f>Sheet1!M898</f>
        <v>NJ</v>
      </c>
      <c r="C2657" s="124" t="str">
        <f>Sheet1!N898</f>
        <v>Gas</v>
      </c>
      <c r="D2657" s="125">
        <f>Sheet1!O898</f>
        <v>42674</v>
      </c>
      <c r="E2657" s="125" t="str">
        <f>Sheet1!P898</f>
        <v>SJG ($/therm)</v>
      </c>
      <c r="F2657" s="124" t="str">
        <f>Sheet1!Q898</f>
        <v>0-25K</v>
      </c>
      <c r="G2657" s="126" t="s">
        <v>91</v>
      </c>
      <c r="H2657" s="127">
        <f>IF(ISNUMBER((Sheet1!R898+$F$11/10)*VLOOKUP($B2657,$H$13:$J$17,2,0)),(Sheet1!R898+$F$11/10)*VLOOKUP($B2657,$H$13:$J$17,2,0),"N/A")</f>
        <v>0.51228617374999985</v>
      </c>
      <c r="I2657" s="124" t="s">
        <v>91</v>
      </c>
      <c r="J2657" s="127">
        <f>IF(ISNUMBER((Sheet1!S898+$F$11/10)*VLOOKUP($B2657,$H$13:$J$17,2,0)),(Sheet1!S898+$F$11/10)*VLOOKUP($B2657,$H$13:$J$17,2,0),"N/A")</f>
        <v>0.52254644833333341</v>
      </c>
      <c r="K2657" s="127" t="str">
        <f>IF(ISNUMBER((Sheet1!T898+$F$11/10)*VLOOKUP($B2657,$H$13:$J$17,2,0)),(Sheet1!T898+$F$11/10)*VLOOKUP($B2657,$H$13:$J$17,2,0),"N/A")</f>
        <v>N/A</v>
      </c>
    </row>
    <row r="2658" spans="2:11" x14ac:dyDescent="0.3">
      <c r="B2658" s="123" t="str">
        <f>Sheet1!M899</f>
        <v>NJ</v>
      </c>
      <c r="C2658" s="124" t="str">
        <f>Sheet1!N899</f>
        <v>Gas</v>
      </c>
      <c r="D2658" s="125">
        <f>Sheet1!O899</f>
        <v>42674</v>
      </c>
      <c r="E2658" s="125" t="str">
        <f>Sheet1!P899</f>
        <v>SJG ($/therm)</v>
      </c>
      <c r="F2658" s="124" t="str">
        <f>Sheet1!Q899</f>
        <v>25-75K</v>
      </c>
      <c r="G2658" s="126" t="s">
        <v>91</v>
      </c>
      <c r="H2658" s="127">
        <f>IF(ISNUMBER((Sheet1!R899+$F$11/10)*VLOOKUP($B2658,$H$13:$J$17,2,0)),(Sheet1!R899+$F$11/10)*VLOOKUP($B2658,$H$13:$J$17,2,0),"N/A")</f>
        <v>0.49088617374999999</v>
      </c>
      <c r="I2658" s="124" t="s">
        <v>91</v>
      </c>
      <c r="J2658" s="127">
        <f>IF(ISNUMBER((Sheet1!S899+$F$11/10)*VLOOKUP($B2658,$H$13:$J$17,2,0)),(Sheet1!S899+$F$11/10)*VLOOKUP($B2658,$H$13:$J$17,2,0),"N/A")</f>
        <v>0.50114644833333344</v>
      </c>
      <c r="K2658" s="127" t="str">
        <f>IF(ISNUMBER((Sheet1!T899+$F$11/10)*VLOOKUP($B2658,$H$13:$J$17,2,0)),(Sheet1!T899+$F$11/10)*VLOOKUP($B2658,$H$13:$J$17,2,0),"N/A")</f>
        <v>N/A</v>
      </c>
    </row>
    <row r="2659" spans="2:11" x14ac:dyDescent="0.3">
      <c r="B2659" s="123" t="str">
        <f>Sheet1!M900</f>
        <v>NJ</v>
      </c>
      <c r="C2659" s="124" t="str">
        <f>Sheet1!N900</f>
        <v>Gas</v>
      </c>
      <c r="D2659" s="125">
        <f>Sheet1!O900</f>
        <v>42674</v>
      </c>
      <c r="E2659" s="125" t="str">
        <f>Sheet1!P900</f>
        <v>SJG ($/therm)</v>
      </c>
      <c r="F2659" s="124" t="str">
        <f>Sheet1!Q900</f>
        <v>75-125K</v>
      </c>
      <c r="G2659" s="126" t="s">
        <v>91</v>
      </c>
      <c r="H2659" s="127">
        <f>IF(ISNUMBER((Sheet1!R900+$F$11/10)*VLOOKUP($B2659,$H$13:$J$17,2,0)),(Sheet1!R900+$F$11/10)*VLOOKUP($B2659,$H$13:$J$17,2,0),"N/A")</f>
        <v>0.45343617374999989</v>
      </c>
      <c r="I2659" s="124" t="s">
        <v>91</v>
      </c>
      <c r="J2659" s="127">
        <f>IF(ISNUMBER((Sheet1!S900+$F$11/10)*VLOOKUP($B2659,$H$13:$J$17,2,0)),(Sheet1!S900+$F$11/10)*VLOOKUP($B2659,$H$13:$J$17,2,0),"N/A")</f>
        <v>0.4636964483333334</v>
      </c>
      <c r="K2659" s="127" t="str">
        <f>IF(ISNUMBER((Sheet1!T900+$F$11/10)*VLOOKUP($B2659,$H$13:$J$17,2,0)),(Sheet1!T900+$F$11/10)*VLOOKUP($B2659,$H$13:$J$17,2,0),"N/A")</f>
        <v>N/A</v>
      </c>
    </row>
    <row r="2660" spans="2:11" x14ac:dyDescent="0.3">
      <c r="B2660" s="123" t="str">
        <f>Sheet1!M901</f>
        <v>NJ</v>
      </c>
      <c r="C2660" s="124" t="str">
        <f>Sheet1!N901</f>
        <v>Gas</v>
      </c>
      <c r="D2660" s="125">
        <f>Sheet1!O901</f>
        <v>42674</v>
      </c>
      <c r="E2660" s="125" t="str">
        <f>Sheet1!P901</f>
        <v>SJG ($/therm)</v>
      </c>
      <c r="F2660" s="124" t="str">
        <f>Sheet1!Q901</f>
        <v>125-500K</v>
      </c>
      <c r="G2660" s="126" t="s">
        <v>91</v>
      </c>
      <c r="H2660" s="127">
        <f>IF(ISNUMBER((Sheet1!R901+$F$11/10)*VLOOKUP($B2660,$H$13:$J$17,2,0)),(Sheet1!R901+$F$11/10)*VLOOKUP($B2660,$H$13:$J$17,2,0),"N/A")</f>
        <v>0.44273617374999996</v>
      </c>
      <c r="I2660" s="124" t="s">
        <v>91</v>
      </c>
      <c r="J2660" s="127">
        <f>IF(ISNUMBER((Sheet1!S901+$F$11/10)*VLOOKUP($B2660,$H$13:$J$17,2,0)),(Sheet1!S901+$F$11/10)*VLOOKUP($B2660,$H$13:$J$17,2,0),"N/A")</f>
        <v>0.45299644833333341</v>
      </c>
      <c r="K2660" s="127" t="str">
        <f>IF(ISNUMBER((Sheet1!T901+$F$11/10)*VLOOKUP($B2660,$H$13:$J$17,2,0)),(Sheet1!T901+$F$11/10)*VLOOKUP($B2660,$H$13:$J$17,2,0),"N/A")</f>
        <v>N/A</v>
      </c>
    </row>
    <row r="2661" spans="2:11" x14ac:dyDescent="0.3">
      <c r="B2661" s="123" t="str">
        <f>Sheet1!M902</f>
        <v>NJ</v>
      </c>
      <c r="C2661" s="124" t="str">
        <f>Sheet1!N902</f>
        <v>Gas</v>
      </c>
      <c r="D2661" s="125">
        <f>Sheet1!O902</f>
        <v>42674</v>
      </c>
      <c r="E2661" s="125" t="str">
        <f>Sheet1!P902</f>
        <v>SJG ($/therm)</v>
      </c>
      <c r="F2661" s="124" t="str">
        <f>Sheet1!Q902</f>
        <v>500K+</v>
      </c>
      <c r="G2661" s="126" t="s">
        <v>91</v>
      </c>
      <c r="H2661" s="127">
        <f>IF(ISNUMBER((Sheet1!R902+$F$11/10)*VLOOKUP($B2661,$H$13:$J$17,2,0)),(Sheet1!R902+$F$11/10)*VLOOKUP($B2661,$H$13:$J$17,2,0),"N/A")</f>
        <v>0.42668617374999995</v>
      </c>
      <c r="I2661" s="124" t="s">
        <v>91</v>
      </c>
      <c r="J2661" s="127">
        <f>IF(ISNUMBER((Sheet1!S902+$F$11/10)*VLOOKUP($B2661,$H$13:$J$17,2,0)),(Sheet1!S902+$F$11/10)*VLOOKUP($B2661,$H$13:$J$17,2,0),"N/A")</f>
        <v>0.4369464483333334</v>
      </c>
      <c r="K2661" s="127" t="str">
        <f>IF(ISNUMBER((Sheet1!T902+$F$11/10)*VLOOKUP($B2661,$H$13:$J$17,2,0)),(Sheet1!T902+$F$11/10)*VLOOKUP($B2661,$H$13:$J$17,2,0),"N/A")</f>
        <v>N/A</v>
      </c>
    </row>
    <row r="2662" spans="2:11" x14ac:dyDescent="0.3">
      <c r="B2662" s="123" t="str">
        <f>Sheet1!M903</f>
        <v>NJ</v>
      </c>
      <c r="C2662" s="124" t="str">
        <f>Sheet1!N903</f>
        <v>Gas</v>
      </c>
      <c r="D2662" s="125">
        <f>Sheet1!O903</f>
        <v>42704</v>
      </c>
      <c r="E2662" s="125" t="str">
        <f>Sheet1!P903</f>
        <v>PSEG ($/therm)</v>
      </c>
      <c r="F2662" s="124" t="str">
        <f>Sheet1!Q903</f>
        <v>0-25K</v>
      </c>
      <c r="G2662" s="126" t="s">
        <v>91</v>
      </c>
      <c r="H2662" s="127">
        <f>IF(ISNUMBER((Sheet1!R903+$F$11/10)*VLOOKUP($B2662,$H$13:$J$17,2,0)),(Sheet1!R903+$F$11/10)*VLOOKUP($B2662,$H$13:$J$17,2,0),"N/A")</f>
        <v>0.45688036999999998</v>
      </c>
      <c r="I2662" s="124" t="s">
        <v>91</v>
      </c>
      <c r="J2662" s="127">
        <f>IF(ISNUMBER((Sheet1!S903+$F$11/10)*VLOOKUP($B2662,$H$13:$J$17,2,0)),(Sheet1!S903+$F$11/10)*VLOOKUP($B2662,$H$13:$J$17,2,0),"N/A")</f>
        <v>0.46573203416666664</v>
      </c>
      <c r="K2662" s="127" t="str">
        <f>IF(ISNUMBER((Sheet1!T903+$F$11/10)*VLOOKUP($B2662,$H$13:$J$17,2,0)),(Sheet1!T903+$F$11/10)*VLOOKUP($B2662,$H$13:$J$17,2,0),"N/A")</f>
        <v>N/A</v>
      </c>
    </row>
    <row r="2663" spans="2:11" x14ac:dyDescent="0.3">
      <c r="B2663" s="123" t="str">
        <f>Sheet1!M904</f>
        <v>NJ</v>
      </c>
      <c r="C2663" s="124" t="str">
        <f>Sheet1!N904</f>
        <v>Gas</v>
      </c>
      <c r="D2663" s="125">
        <f>Sheet1!O904</f>
        <v>42704</v>
      </c>
      <c r="E2663" s="125" t="str">
        <f>Sheet1!P904</f>
        <v>PSEG ($/therm)</v>
      </c>
      <c r="F2663" s="124" t="str">
        <f>Sheet1!Q904</f>
        <v>25-75K</v>
      </c>
      <c r="G2663" s="126" t="s">
        <v>91</v>
      </c>
      <c r="H2663" s="127">
        <f>IF(ISNUMBER((Sheet1!R904+$F$11/10)*VLOOKUP($B2663,$H$13:$J$17,2,0)),(Sheet1!R904+$F$11/10)*VLOOKUP($B2663,$H$13:$J$17,2,0),"N/A")</f>
        <v>0.43548037000000001</v>
      </c>
      <c r="I2663" s="124" t="s">
        <v>91</v>
      </c>
      <c r="J2663" s="127">
        <f>IF(ISNUMBER((Sheet1!S904+$F$11/10)*VLOOKUP($B2663,$H$13:$J$17,2,0)),(Sheet1!S904+$F$11/10)*VLOOKUP($B2663,$H$13:$J$17,2,0),"N/A")</f>
        <v>0.44433203416666661</v>
      </c>
      <c r="K2663" s="127" t="str">
        <f>IF(ISNUMBER((Sheet1!T904+$F$11/10)*VLOOKUP($B2663,$H$13:$J$17,2,0)),(Sheet1!T904+$F$11/10)*VLOOKUP($B2663,$H$13:$J$17,2,0),"N/A")</f>
        <v>N/A</v>
      </c>
    </row>
    <row r="2664" spans="2:11" x14ac:dyDescent="0.3">
      <c r="B2664" s="123" t="str">
        <f>Sheet1!M905</f>
        <v>NJ</v>
      </c>
      <c r="C2664" s="124" t="str">
        <f>Sheet1!N905</f>
        <v>Gas</v>
      </c>
      <c r="D2664" s="125">
        <f>Sheet1!O905</f>
        <v>42704</v>
      </c>
      <c r="E2664" s="125" t="str">
        <f>Sheet1!P905</f>
        <v>PSEG ($/therm)</v>
      </c>
      <c r="F2664" s="124" t="str">
        <f>Sheet1!Q905</f>
        <v>75-125K</v>
      </c>
      <c r="G2664" s="126" t="s">
        <v>91</v>
      </c>
      <c r="H2664" s="127">
        <f>IF(ISNUMBER((Sheet1!R905+$F$11/10)*VLOOKUP($B2664,$H$13:$J$17,2,0)),(Sheet1!R905+$F$11/10)*VLOOKUP($B2664,$H$13:$J$17,2,0),"N/A")</f>
        <v>0.39803036999999997</v>
      </c>
      <c r="I2664" s="124" t="s">
        <v>91</v>
      </c>
      <c r="J2664" s="127">
        <f>IF(ISNUMBER((Sheet1!S905+$F$11/10)*VLOOKUP($B2664,$H$13:$J$17,2,0)),(Sheet1!S905+$F$11/10)*VLOOKUP($B2664,$H$13:$J$17,2,0),"N/A")</f>
        <v>0.40688203416666663</v>
      </c>
      <c r="K2664" s="127" t="str">
        <f>IF(ISNUMBER((Sheet1!T905+$F$11/10)*VLOOKUP($B2664,$H$13:$J$17,2,0)),(Sheet1!T905+$F$11/10)*VLOOKUP($B2664,$H$13:$J$17,2,0),"N/A")</f>
        <v>N/A</v>
      </c>
    </row>
    <row r="2665" spans="2:11" x14ac:dyDescent="0.3">
      <c r="B2665" s="123" t="str">
        <f>Sheet1!M906</f>
        <v>NJ</v>
      </c>
      <c r="C2665" s="124" t="str">
        <f>Sheet1!N906</f>
        <v>Gas</v>
      </c>
      <c r="D2665" s="125">
        <f>Sheet1!O906</f>
        <v>42704</v>
      </c>
      <c r="E2665" s="125" t="str">
        <f>Sheet1!P906</f>
        <v>PSEG ($/therm)</v>
      </c>
      <c r="F2665" s="124" t="str">
        <f>Sheet1!Q906</f>
        <v>125-500K</v>
      </c>
      <c r="G2665" s="126" t="s">
        <v>91</v>
      </c>
      <c r="H2665" s="127">
        <f>IF(ISNUMBER((Sheet1!R906+$F$11/10)*VLOOKUP($B2665,$H$13:$J$17,2,0)),(Sheet1!R906+$F$11/10)*VLOOKUP($B2665,$H$13:$J$17,2,0),"N/A")</f>
        <v>0.38733037000000003</v>
      </c>
      <c r="I2665" s="124" t="s">
        <v>91</v>
      </c>
      <c r="J2665" s="127">
        <f>IF(ISNUMBER((Sheet1!S906+$F$11/10)*VLOOKUP($B2665,$H$13:$J$17,2,0)),(Sheet1!S906+$F$11/10)*VLOOKUP($B2665,$H$13:$J$17,2,0),"N/A")</f>
        <v>0.39618203416666659</v>
      </c>
      <c r="K2665" s="127" t="str">
        <f>IF(ISNUMBER((Sheet1!T906+$F$11/10)*VLOOKUP($B2665,$H$13:$J$17,2,0)),(Sheet1!T906+$F$11/10)*VLOOKUP($B2665,$H$13:$J$17,2,0),"N/A")</f>
        <v>N/A</v>
      </c>
    </row>
    <row r="2666" spans="2:11" x14ac:dyDescent="0.3">
      <c r="B2666" s="123" t="str">
        <f>Sheet1!M907</f>
        <v>NJ</v>
      </c>
      <c r="C2666" s="124" t="str">
        <f>Sheet1!N907</f>
        <v>Gas</v>
      </c>
      <c r="D2666" s="125">
        <f>Sheet1!O907</f>
        <v>42704</v>
      </c>
      <c r="E2666" s="125" t="str">
        <f>Sheet1!P907</f>
        <v>PSEG ($/therm)</v>
      </c>
      <c r="F2666" s="124" t="str">
        <f>Sheet1!Q907</f>
        <v>500K+</v>
      </c>
      <c r="G2666" s="126" t="s">
        <v>91</v>
      </c>
      <c r="H2666" s="127">
        <f>IF(ISNUMBER((Sheet1!R907+$F$11/10)*VLOOKUP($B2666,$H$13:$J$17,2,0)),(Sheet1!R907+$F$11/10)*VLOOKUP($B2666,$H$13:$J$17,2,0),"N/A")</f>
        <v>0.37128037000000003</v>
      </c>
      <c r="I2666" s="124" t="s">
        <v>91</v>
      </c>
      <c r="J2666" s="127">
        <f>IF(ISNUMBER((Sheet1!S907+$F$11/10)*VLOOKUP($B2666,$H$13:$J$17,2,0)),(Sheet1!S907+$F$11/10)*VLOOKUP($B2666,$H$13:$J$17,2,0),"N/A")</f>
        <v>0.38013203416666658</v>
      </c>
      <c r="K2666" s="127" t="str">
        <f>IF(ISNUMBER((Sheet1!T907+$F$11/10)*VLOOKUP($B2666,$H$13:$J$17,2,0)),(Sheet1!T907+$F$11/10)*VLOOKUP($B2666,$H$13:$J$17,2,0),"N/A")</f>
        <v>N/A</v>
      </c>
    </row>
    <row r="2667" spans="2:11" x14ac:dyDescent="0.3">
      <c r="B2667" s="123" t="str">
        <f>Sheet1!M908</f>
        <v>NJ</v>
      </c>
      <c r="C2667" s="124" t="str">
        <f>Sheet1!N908</f>
        <v>Gas</v>
      </c>
      <c r="D2667" s="125">
        <f>Sheet1!O908</f>
        <v>42704</v>
      </c>
      <c r="E2667" s="125" t="str">
        <f>Sheet1!P908</f>
        <v>NJNG ($/therm)</v>
      </c>
      <c r="F2667" s="124" t="str">
        <f>Sheet1!Q908</f>
        <v>0-25K</v>
      </c>
      <c r="G2667" s="126" t="s">
        <v>91</v>
      </c>
      <c r="H2667" s="127">
        <f>IF(ISNUMBER((Sheet1!R908+$F$11/10)*VLOOKUP($B2667,$H$13:$J$17,2,0)),(Sheet1!R908+$F$11/10)*VLOOKUP($B2667,$H$13:$J$17,2,0),"N/A")</f>
        <v>0.45688036999999998</v>
      </c>
      <c r="I2667" s="124" t="s">
        <v>91</v>
      </c>
      <c r="J2667" s="127">
        <f>IF(ISNUMBER((Sheet1!S908+$F$11/10)*VLOOKUP($B2667,$H$13:$J$17,2,0)),(Sheet1!S908+$F$11/10)*VLOOKUP($B2667,$H$13:$J$17,2,0),"N/A")</f>
        <v>0.46573203416666664</v>
      </c>
      <c r="K2667" s="127" t="str">
        <f>IF(ISNUMBER((Sheet1!T908+$F$11/10)*VLOOKUP($B2667,$H$13:$J$17,2,0)),(Sheet1!T908+$F$11/10)*VLOOKUP($B2667,$H$13:$J$17,2,0),"N/A")</f>
        <v>N/A</v>
      </c>
    </row>
    <row r="2668" spans="2:11" x14ac:dyDescent="0.3">
      <c r="B2668" s="123" t="str">
        <f>Sheet1!M909</f>
        <v>NJ</v>
      </c>
      <c r="C2668" s="124" t="str">
        <f>Sheet1!N909</f>
        <v>Gas</v>
      </c>
      <c r="D2668" s="125">
        <f>Sheet1!O909</f>
        <v>42704</v>
      </c>
      <c r="E2668" s="125" t="str">
        <f>Sheet1!P909</f>
        <v>NJNG ($/therm)</v>
      </c>
      <c r="F2668" s="124" t="str">
        <f>Sheet1!Q909</f>
        <v>25-75K</v>
      </c>
      <c r="G2668" s="126" t="s">
        <v>91</v>
      </c>
      <c r="H2668" s="127">
        <f>IF(ISNUMBER((Sheet1!R909+$F$11/10)*VLOOKUP($B2668,$H$13:$J$17,2,0)),(Sheet1!R909+$F$11/10)*VLOOKUP($B2668,$H$13:$J$17,2,0),"N/A")</f>
        <v>0.43548037000000001</v>
      </c>
      <c r="I2668" s="124" t="s">
        <v>91</v>
      </c>
      <c r="J2668" s="127">
        <f>IF(ISNUMBER((Sheet1!S909+$F$11/10)*VLOOKUP($B2668,$H$13:$J$17,2,0)),(Sheet1!S909+$F$11/10)*VLOOKUP($B2668,$H$13:$J$17,2,0),"N/A")</f>
        <v>0.44433203416666661</v>
      </c>
      <c r="K2668" s="127" t="str">
        <f>IF(ISNUMBER((Sheet1!T909+$F$11/10)*VLOOKUP($B2668,$H$13:$J$17,2,0)),(Sheet1!T909+$F$11/10)*VLOOKUP($B2668,$H$13:$J$17,2,0),"N/A")</f>
        <v>N/A</v>
      </c>
    </row>
    <row r="2669" spans="2:11" x14ac:dyDescent="0.3">
      <c r="B2669" s="123" t="str">
        <f>Sheet1!M910</f>
        <v>NJ</v>
      </c>
      <c r="C2669" s="124" t="str">
        <f>Sheet1!N910</f>
        <v>Gas</v>
      </c>
      <c r="D2669" s="125">
        <f>Sheet1!O910</f>
        <v>42704</v>
      </c>
      <c r="E2669" s="125" t="str">
        <f>Sheet1!P910</f>
        <v>NJNG ($/therm)</v>
      </c>
      <c r="F2669" s="124" t="str">
        <f>Sheet1!Q910</f>
        <v>75-125K</v>
      </c>
      <c r="G2669" s="126" t="s">
        <v>91</v>
      </c>
      <c r="H2669" s="127">
        <f>IF(ISNUMBER((Sheet1!R910+$F$11/10)*VLOOKUP($B2669,$H$13:$J$17,2,0)),(Sheet1!R910+$F$11/10)*VLOOKUP($B2669,$H$13:$J$17,2,0),"N/A")</f>
        <v>0.39803036999999997</v>
      </c>
      <c r="I2669" s="124" t="s">
        <v>91</v>
      </c>
      <c r="J2669" s="127">
        <f>IF(ISNUMBER((Sheet1!S910+$F$11/10)*VLOOKUP($B2669,$H$13:$J$17,2,0)),(Sheet1!S910+$F$11/10)*VLOOKUP($B2669,$H$13:$J$17,2,0),"N/A")</f>
        <v>0.40688203416666663</v>
      </c>
      <c r="K2669" s="127" t="str">
        <f>IF(ISNUMBER((Sheet1!T910+$F$11/10)*VLOOKUP($B2669,$H$13:$J$17,2,0)),(Sheet1!T910+$F$11/10)*VLOOKUP($B2669,$H$13:$J$17,2,0),"N/A")</f>
        <v>N/A</v>
      </c>
    </row>
    <row r="2670" spans="2:11" x14ac:dyDescent="0.3">
      <c r="B2670" s="123" t="str">
        <f>Sheet1!M911</f>
        <v>NJ</v>
      </c>
      <c r="C2670" s="124" t="str">
        <f>Sheet1!N911</f>
        <v>Gas</v>
      </c>
      <c r="D2670" s="125">
        <f>Sheet1!O911</f>
        <v>42704</v>
      </c>
      <c r="E2670" s="125" t="str">
        <f>Sheet1!P911</f>
        <v>NJNG ($/therm)</v>
      </c>
      <c r="F2670" s="124" t="str">
        <f>Sheet1!Q911</f>
        <v>125-500K</v>
      </c>
      <c r="G2670" s="126" t="s">
        <v>91</v>
      </c>
      <c r="H2670" s="127">
        <f>IF(ISNUMBER((Sheet1!R911+$F$11/10)*VLOOKUP($B2670,$H$13:$J$17,2,0)),(Sheet1!R911+$F$11/10)*VLOOKUP($B2670,$H$13:$J$17,2,0),"N/A")</f>
        <v>0.38733037000000003</v>
      </c>
      <c r="I2670" s="124" t="s">
        <v>91</v>
      </c>
      <c r="J2670" s="127">
        <f>IF(ISNUMBER((Sheet1!S911+$F$11/10)*VLOOKUP($B2670,$H$13:$J$17,2,0)),(Sheet1!S911+$F$11/10)*VLOOKUP($B2670,$H$13:$J$17,2,0),"N/A")</f>
        <v>0.39618203416666659</v>
      </c>
      <c r="K2670" s="127" t="str">
        <f>IF(ISNUMBER((Sheet1!T911+$F$11/10)*VLOOKUP($B2670,$H$13:$J$17,2,0)),(Sheet1!T911+$F$11/10)*VLOOKUP($B2670,$H$13:$J$17,2,0),"N/A")</f>
        <v>N/A</v>
      </c>
    </row>
    <row r="2671" spans="2:11" x14ac:dyDescent="0.3">
      <c r="B2671" s="123" t="str">
        <f>Sheet1!M912</f>
        <v>NJ</v>
      </c>
      <c r="C2671" s="124" t="str">
        <f>Sheet1!N912</f>
        <v>Gas</v>
      </c>
      <c r="D2671" s="125">
        <f>Sheet1!O912</f>
        <v>42704</v>
      </c>
      <c r="E2671" s="125" t="str">
        <f>Sheet1!P912</f>
        <v>NJNG ($/therm)</v>
      </c>
      <c r="F2671" s="124" t="str">
        <f>Sheet1!Q912</f>
        <v>500K+</v>
      </c>
      <c r="G2671" s="126" t="s">
        <v>91</v>
      </c>
      <c r="H2671" s="127">
        <f>IF(ISNUMBER((Sheet1!R912+$F$11/10)*VLOOKUP($B2671,$H$13:$J$17,2,0)),(Sheet1!R912+$F$11/10)*VLOOKUP($B2671,$H$13:$J$17,2,0),"N/A")</f>
        <v>0.37128037000000003</v>
      </c>
      <c r="I2671" s="124" t="s">
        <v>91</v>
      </c>
      <c r="J2671" s="127">
        <f>IF(ISNUMBER((Sheet1!S912+$F$11/10)*VLOOKUP($B2671,$H$13:$J$17,2,0)),(Sheet1!S912+$F$11/10)*VLOOKUP($B2671,$H$13:$J$17,2,0),"N/A")</f>
        <v>0.38013203416666658</v>
      </c>
      <c r="K2671" s="127" t="str">
        <f>IF(ISNUMBER((Sheet1!T912+$F$11/10)*VLOOKUP($B2671,$H$13:$J$17,2,0)),(Sheet1!T912+$F$11/10)*VLOOKUP($B2671,$H$13:$J$17,2,0),"N/A")</f>
        <v>N/A</v>
      </c>
    </row>
    <row r="2672" spans="2:11" x14ac:dyDescent="0.3">
      <c r="B2672" s="123" t="str">
        <f>Sheet1!M913</f>
        <v>NJ</v>
      </c>
      <c r="C2672" s="124" t="str">
        <f>Sheet1!N913</f>
        <v>Gas</v>
      </c>
      <c r="D2672" s="125">
        <f>Sheet1!O913</f>
        <v>42704</v>
      </c>
      <c r="E2672" s="125" t="str">
        <f>Sheet1!P913</f>
        <v>SJG ($/therm)</v>
      </c>
      <c r="F2672" s="124" t="str">
        <f>Sheet1!Q913</f>
        <v>0-25K</v>
      </c>
      <c r="G2672" s="126" t="s">
        <v>91</v>
      </c>
      <c r="H2672" s="127">
        <f>IF(ISNUMBER((Sheet1!R913+$F$11/10)*VLOOKUP($B2672,$H$13:$J$17,2,0)),(Sheet1!R913+$F$11/10)*VLOOKUP($B2672,$H$13:$J$17,2,0),"N/A")</f>
        <v>0.51409393874999987</v>
      </c>
      <c r="I2672" s="124" t="s">
        <v>91</v>
      </c>
      <c r="J2672" s="127">
        <f>IF(ISNUMBER((Sheet1!S913+$F$11/10)*VLOOKUP($B2672,$H$13:$J$17,2,0)),(Sheet1!S913+$F$11/10)*VLOOKUP($B2672,$H$13:$J$17,2,0),"N/A")</f>
        <v>0.52387739458333349</v>
      </c>
      <c r="K2672" s="127" t="str">
        <f>IF(ISNUMBER((Sheet1!T913+$F$11/10)*VLOOKUP($B2672,$H$13:$J$17,2,0)),(Sheet1!T913+$F$11/10)*VLOOKUP($B2672,$H$13:$J$17,2,0),"N/A")</f>
        <v>N/A</v>
      </c>
    </row>
    <row r="2673" spans="2:11" x14ac:dyDescent="0.3">
      <c r="B2673" s="123" t="str">
        <f>Sheet1!M914</f>
        <v>NJ</v>
      </c>
      <c r="C2673" s="124" t="str">
        <f>Sheet1!N914</f>
        <v>Gas</v>
      </c>
      <c r="D2673" s="125">
        <f>Sheet1!O914</f>
        <v>42704</v>
      </c>
      <c r="E2673" s="125" t="str">
        <f>Sheet1!P914</f>
        <v>SJG ($/therm)</v>
      </c>
      <c r="F2673" s="124" t="str">
        <f>Sheet1!Q914</f>
        <v>25-75K</v>
      </c>
      <c r="G2673" s="126" t="s">
        <v>91</v>
      </c>
      <c r="H2673" s="127">
        <f>IF(ISNUMBER((Sheet1!R914+$F$11/10)*VLOOKUP($B2673,$H$13:$J$17,2,0)),(Sheet1!R914+$F$11/10)*VLOOKUP($B2673,$H$13:$J$17,2,0),"N/A")</f>
        <v>0.49269393874999995</v>
      </c>
      <c r="I2673" s="124" t="s">
        <v>91</v>
      </c>
      <c r="J2673" s="127">
        <f>IF(ISNUMBER((Sheet1!S914+$F$11/10)*VLOOKUP($B2673,$H$13:$J$17,2,0)),(Sheet1!S914+$F$11/10)*VLOOKUP($B2673,$H$13:$J$17,2,0),"N/A")</f>
        <v>0.50247739458333351</v>
      </c>
      <c r="K2673" s="127" t="str">
        <f>IF(ISNUMBER((Sheet1!T914+$F$11/10)*VLOOKUP($B2673,$H$13:$J$17,2,0)),(Sheet1!T914+$F$11/10)*VLOOKUP($B2673,$H$13:$J$17,2,0),"N/A")</f>
        <v>N/A</v>
      </c>
    </row>
    <row r="2674" spans="2:11" x14ac:dyDescent="0.3">
      <c r="B2674" s="123" t="str">
        <f>Sheet1!M915</f>
        <v>NJ</v>
      </c>
      <c r="C2674" s="124" t="str">
        <f>Sheet1!N915</f>
        <v>Gas</v>
      </c>
      <c r="D2674" s="125">
        <f>Sheet1!O915</f>
        <v>42704</v>
      </c>
      <c r="E2674" s="125" t="str">
        <f>Sheet1!P915</f>
        <v>SJG ($/therm)</v>
      </c>
      <c r="F2674" s="124" t="str">
        <f>Sheet1!Q915</f>
        <v>75-125K</v>
      </c>
      <c r="G2674" s="126" t="s">
        <v>91</v>
      </c>
      <c r="H2674" s="127">
        <f>IF(ISNUMBER((Sheet1!R915+$F$11/10)*VLOOKUP($B2674,$H$13:$J$17,2,0)),(Sheet1!R915+$F$11/10)*VLOOKUP($B2674,$H$13:$J$17,2,0),"N/A")</f>
        <v>0.45524393874999991</v>
      </c>
      <c r="I2674" s="124" t="s">
        <v>91</v>
      </c>
      <c r="J2674" s="127">
        <f>IF(ISNUMBER((Sheet1!S915+$F$11/10)*VLOOKUP($B2674,$H$13:$J$17,2,0)),(Sheet1!S915+$F$11/10)*VLOOKUP($B2674,$H$13:$J$17,2,0),"N/A")</f>
        <v>0.46502739458333342</v>
      </c>
      <c r="K2674" s="127" t="str">
        <f>IF(ISNUMBER((Sheet1!T915+$F$11/10)*VLOOKUP($B2674,$H$13:$J$17,2,0)),(Sheet1!T915+$F$11/10)*VLOOKUP($B2674,$H$13:$J$17,2,0),"N/A")</f>
        <v>N/A</v>
      </c>
    </row>
    <row r="2675" spans="2:11" x14ac:dyDescent="0.3">
      <c r="B2675" s="123" t="str">
        <f>Sheet1!M916</f>
        <v>NJ</v>
      </c>
      <c r="C2675" s="124" t="str">
        <f>Sheet1!N916</f>
        <v>Gas</v>
      </c>
      <c r="D2675" s="125">
        <f>Sheet1!O916</f>
        <v>42704</v>
      </c>
      <c r="E2675" s="125" t="str">
        <f>Sheet1!P916</f>
        <v>SJG ($/therm)</v>
      </c>
      <c r="F2675" s="124" t="str">
        <f>Sheet1!Q916</f>
        <v>125-500K</v>
      </c>
      <c r="G2675" s="126" t="s">
        <v>91</v>
      </c>
      <c r="H2675" s="127">
        <f>IF(ISNUMBER((Sheet1!R916+$F$11/10)*VLOOKUP($B2675,$H$13:$J$17,2,0)),(Sheet1!R916+$F$11/10)*VLOOKUP($B2675,$H$13:$J$17,2,0),"N/A")</f>
        <v>0.44454393874999998</v>
      </c>
      <c r="I2675" s="124" t="s">
        <v>91</v>
      </c>
      <c r="J2675" s="127">
        <f>IF(ISNUMBER((Sheet1!S916+$F$11/10)*VLOOKUP($B2675,$H$13:$J$17,2,0)),(Sheet1!S916+$F$11/10)*VLOOKUP($B2675,$H$13:$J$17,2,0),"N/A")</f>
        <v>0.45432739458333349</v>
      </c>
      <c r="K2675" s="127" t="str">
        <f>IF(ISNUMBER((Sheet1!T916+$F$11/10)*VLOOKUP($B2675,$H$13:$J$17,2,0)),(Sheet1!T916+$F$11/10)*VLOOKUP($B2675,$H$13:$J$17,2,0),"N/A")</f>
        <v>N/A</v>
      </c>
    </row>
    <row r="2676" spans="2:11" x14ac:dyDescent="0.3">
      <c r="B2676" s="123" t="str">
        <f>Sheet1!M917</f>
        <v>NJ</v>
      </c>
      <c r="C2676" s="124" t="str">
        <f>Sheet1!N917</f>
        <v>Gas</v>
      </c>
      <c r="D2676" s="125">
        <f>Sheet1!O917</f>
        <v>42704</v>
      </c>
      <c r="E2676" s="125" t="str">
        <f>Sheet1!P917</f>
        <v>SJG ($/therm)</v>
      </c>
      <c r="F2676" s="124" t="str">
        <f>Sheet1!Q917</f>
        <v>500K+</v>
      </c>
      <c r="G2676" s="126" t="s">
        <v>91</v>
      </c>
      <c r="H2676" s="127">
        <f>IF(ISNUMBER((Sheet1!R917+$F$11/10)*VLOOKUP($B2676,$H$13:$J$17,2,0)),(Sheet1!R917+$F$11/10)*VLOOKUP($B2676,$H$13:$J$17,2,0),"N/A")</f>
        <v>0.42849393874999991</v>
      </c>
      <c r="I2676" s="124" t="s">
        <v>91</v>
      </c>
      <c r="J2676" s="127">
        <f>IF(ISNUMBER((Sheet1!S917+$F$11/10)*VLOOKUP($B2676,$H$13:$J$17,2,0)),(Sheet1!S917+$F$11/10)*VLOOKUP($B2676,$H$13:$J$17,2,0),"N/A")</f>
        <v>0.43827739458333342</v>
      </c>
      <c r="K2676" s="127" t="str">
        <f>IF(ISNUMBER((Sheet1!T917+$F$11/10)*VLOOKUP($B2676,$H$13:$J$17,2,0)),(Sheet1!T917+$F$11/10)*VLOOKUP($B2676,$H$13:$J$17,2,0),"N/A")</f>
        <v>N/A</v>
      </c>
    </row>
    <row r="2677" spans="2:11" x14ac:dyDescent="0.3">
      <c r="B2677" s="123" t="str">
        <f>Sheet1!M918</f>
        <v>NJ</v>
      </c>
      <c r="C2677" s="124" t="str">
        <f>Sheet1!N918</f>
        <v>Gas</v>
      </c>
      <c r="D2677" s="125">
        <f>Sheet1!O918</f>
        <v>42735</v>
      </c>
      <c r="E2677" s="125" t="str">
        <f>Sheet1!P918</f>
        <v>PSEG ($/therm)</v>
      </c>
      <c r="F2677" s="124" t="str">
        <f>Sheet1!Q918</f>
        <v>0-25K</v>
      </c>
      <c r="G2677" s="126" t="s">
        <v>91</v>
      </c>
      <c r="H2677" s="127">
        <f>IF(ISNUMBER((Sheet1!R918+$F$11/10)*VLOOKUP($B2677,$H$13:$J$17,2,0)),(Sheet1!R918+$F$11/10)*VLOOKUP($B2677,$H$13:$J$17,2,0),"N/A")</f>
        <v>0.46066736750000004</v>
      </c>
      <c r="I2677" s="124" t="s">
        <v>91</v>
      </c>
      <c r="J2677" s="127">
        <f>IF(ISNUMBER((Sheet1!S918+$F$11/10)*VLOOKUP($B2677,$H$13:$J$17,2,0)),(Sheet1!S918+$F$11/10)*VLOOKUP($B2677,$H$13:$J$17,2,0),"N/A")</f>
        <v>0.46810803604166656</v>
      </c>
      <c r="K2677" s="127" t="str">
        <f>IF(ISNUMBER((Sheet1!T918+$F$11/10)*VLOOKUP($B2677,$H$13:$J$17,2,0)),(Sheet1!T918+$F$11/10)*VLOOKUP($B2677,$H$13:$J$17,2,0),"N/A")</f>
        <v>N/A</v>
      </c>
    </row>
    <row r="2678" spans="2:11" x14ac:dyDescent="0.3">
      <c r="B2678" s="123" t="str">
        <f>Sheet1!M919</f>
        <v>NJ</v>
      </c>
      <c r="C2678" s="124" t="str">
        <f>Sheet1!N919</f>
        <v>Gas</v>
      </c>
      <c r="D2678" s="125">
        <f>Sheet1!O919</f>
        <v>42735</v>
      </c>
      <c r="E2678" s="125" t="str">
        <f>Sheet1!P919</f>
        <v>PSEG ($/therm)</v>
      </c>
      <c r="F2678" s="124" t="str">
        <f>Sheet1!Q919</f>
        <v>25-75K</v>
      </c>
      <c r="G2678" s="126" t="s">
        <v>91</v>
      </c>
      <c r="H2678" s="127">
        <f>IF(ISNUMBER((Sheet1!R919+$F$11/10)*VLOOKUP($B2678,$H$13:$J$17,2,0)),(Sheet1!R919+$F$11/10)*VLOOKUP($B2678,$H$13:$J$17,2,0),"N/A")</f>
        <v>0.43926736750000006</v>
      </c>
      <c r="I2678" s="124" t="s">
        <v>91</v>
      </c>
      <c r="J2678" s="127">
        <f>IF(ISNUMBER((Sheet1!S919+$F$11/10)*VLOOKUP($B2678,$H$13:$J$17,2,0)),(Sheet1!S919+$F$11/10)*VLOOKUP($B2678,$H$13:$J$17,2,0),"N/A")</f>
        <v>0.44670803604166653</v>
      </c>
      <c r="K2678" s="127" t="str">
        <f>IF(ISNUMBER((Sheet1!T919+$F$11/10)*VLOOKUP($B2678,$H$13:$J$17,2,0)),(Sheet1!T919+$F$11/10)*VLOOKUP($B2678,$H$13:$J$17,2,0),"N/A")</f>
        <v>N/A</v>
      </c>
    </row>
    <row r="2679" spans="2:11" x14ac:dyDescent="0.3">
      <c r="B2679" s="123" t="str">
        <f>Sheet1!M920</f>
        <v>NJ</v>
      </c>
      <c r="C2679" s="124" t="str">
        <f>Sheet1!N920</f>
        <v>Gas</v>
      </c>
      <c r="D2679" s="125">
        <f>Sheet1!O920</f>
        <v>42735</v>
      </c>
      <c r="E2679" s="125" t="str">
        <f>Sheet1!P920</f>
        <v>PSEG ($/therm)</v>
      </c>
      <c r="F2679" s="124" t="str">
        <f>Sheet1!Q920</f>
        <v>75-125K</v>
      </c>
      <c r="G2679" s="126" t="s">
        <v>91</v>
      </c>
      <c r="H2679" s="127">
        <f>IF(ISNUMBER((Sheet1!R920+$F$11/10)*VLOOKUP($B2679,$H$13:$J$17,2,0)),(Sheet1!R920+$F$11/10)*VLOOKUP($B2679,$H$13:$J$17,2,0),"N/A")</f>
        <v>0.40181736750000002</v>
      </c>
      <c r="I2679" s="124" t="s">
        <v>91</v>
      </c>
      <c r="J2679" s="127">
        <f>IF(ISNUMBER((Sheet1!S920+$F$11/10)*VLOOKUP($B2679,$H$13:$J$17,2,0)),(Sheet1!S920+$F$11/10)*VLOOKUP($B2679,$H$13:$J$17,2,0),"N/A")</f>
        <v>0.40925803604166661</v>
      </c>
      <c r="K2679" s="127" t="str">
        <f>IF(ISNUMBER((Sheet1!T920+$F$11/10)*VLOOKUP($B2679,$H$13:$J$17,2,0)),(Sheet1!T920+$F$11/10)*VLOOKUP($B2679,$H$13:$J$17,2,0),"N/A")</f>
        <v>N/A</v>
      </c>
    </row>
    <row r="2680" spans="2:11" x14ac:dyDescent="0.3">
      <c r="B2680" s="123" t="str">
        <f>Sheet1!M921</f>
        <v>NJ</v>
      </c>
      <c r="C2680" s="124" t="str">
        <f>Sheet1!N921</f>
        <v>Gas</v>
      </c>
      <c r="D2680" s="125">
        <f>Sheet1!O921</f>
        <v>42735</v>
      </c>
      <c r="E2680" s="125" t="str">
        <f>Sheet1!P921</f>
        <v>PSEG ($/therm)</v>
      </c>
      <c r="F2680" s="124" t="str">
        <f>Sheet1!Q921</f>
        <v>125-500K</v>
      </c>
      <c r="G2680" s="126" t="s">
        <v>91</v>
      </c>
      <c r="H2680" s="127">
        <f>IF(ISNUMBER((Sheet1!R921+$F$11/10)*VLOOKUP($B2680,$H$13:$J$17,2,0)),(Sheet1!R921+$F$11/10)*VLOOKUP($B2680,$H$13:$J$17,2,0),"N/A")</f>
        <v>0.39111736750000009</v>
      </c>
      <c r="I2680" s="124" t="s">
        <v>91</v>
      </c>
      <c r="J2680" s="127">
        <f>IF(ISNUMBER((Sheet1!S921+$F$11/10)*VLOOKUP($B2680,$H$13:$J$17,2,0)),(Sheet1!S921+$F$11/10)*VLOOKUP($B2680,$H$13:$J$17,2,0),"N/A")</f>
        <v>0.39855803604166656</v>
      </c>
      <c r="K2680" s="127" t="str">
        <f>IF(ISNUMBER((Sheet1!T921+$F$11/10)*VLOOKUP($B2680,$H$13:$J$17,2,0)),(Sheet1!T921+$F$11/10)*VLOOKUP($B2680,$H$13:$J$17,2,0),"N/A")</f>
        <v>N/A</v>
      </c>
    </row>
    <row r="2681" spans="2:11" x14ac:dyDescent="0.3">
      <c r="B2681" s="123" t="str">
        <f>Sheet1!M922</f>
        <v>NJ</v>
      </c>
      <c r="C2681" s="124" t="str">
        <f>Sheet1!N922</f>
        <v>Gas</v>
      </c>
      <c r="D2681" s="125">
        <f>Sheet1!O922</f>
        <v>42735</v>
      </c>
      <c r="E2681" s="125" t="str">
        <f>Sheet1!P922</f>
        <v>PSEG ($/therm)</v>
      </c>
      <c r="F2681" s="124" t="str">
        <f>Sheet1!Q922</f>
        <v>500K+</v>
      </c>
      <c r="G2681" s="126" t="s">
        <v>91</v>
      </c>
      <c r="H2681" s="127">
        <f>IF(ISNUMBER((Sheet1!R922+$F$11/10)*VLOOKUP($B2681,$H$13:$J$17,2,0)),(Sheet1!R922+$F$11/10)*VLOOKUP($B2681,$H$13:$J$17,2,0),"N/A")</f>
        <v>0.37506736750000008</v>
      </c>
      <c r="I2681" s="124" t="s">
        <v>91</v>
      </c>
      <c r="J2681" s="127">
        <f>IF(ISNUMBER((Sheet1!S922+$F$11/10)*VLOOKUP($B2681,$H$13:$J$17,2,0)),(Sheet1!S922+$F$11/10)*VLOOKUP($B2681,$H$13:$J$17,2,0),"N/A")</f>
        <v>0.38250803604166655</v>
      </c>
      <c r="K2681" s="127" t="str">
        <f>IF(ISNUMBER((Sheet1!T922+$F$11/10)*VLOOKUP($B2681,$H$13:$J$17,2,0)),(Sheet1!T922+$F$11/10)*VLOOKUP($B2681,$H$13:$J$17,2,0),"N/A")</f>
        <v>N/A</v>
      </c>
    </row>
    <row r="2682" spans="2:11" x14ac:dyDescent="0.3">
      <c r="B2682" s="123" t="str">
        <f>Sheet1!M923</f>
        <v>NJ</v>
      </c>
      <c r="C2682" s="124" t="str">
        <f>Sheet1!N923</f>
        <v>Gas</v>
      </c>
      <c r="D2682" s="125">
        <f>Sheet1!O923</f>
        <v>42735</v>
      </c>
      <c r="E2682" s="125" t="str">
        <f>Sheet1!P923</f>
        <v>NJNG ($/therm)</v>
      </c>
      <c r="F2682" s="124" t="str">
        <f>Sheet1!Q923</f>
        <v>0-25K</v>
      </c>
      <c r="G2682" s="126" t="s">
        <v>91</v>
      </c>
      <c r="H2682" s="127">
        <f>IF(ISNUMBER((Sheet1!R923+$F$11/10)*VLOOKUP($B2682,$H$13:$J$17,2,0)),(Sheet1!R923+$F$11/10)*VLOOKUP($B2682,$H$13:$J$17,2,0),"N/A")</f>
        <v>0.46066736750000004</v>
      </c>
      <c r="I2682" s="124" t="s">
        <v>91</v>
      </c>
      <c r="J2682" s="127">
        <f>IF(ISNUMBER((Sheet1!S923+$F$11/10)*VLOOKUP($B2682,$H$13:$J$17,2,0)),(Sheet1!S923+$F$11/10)*VLOOKUP($B2682,$H$13:$J$17,2,0),"N/A")</f>
        <v>0.46810803604166656</v>
      </c>
      <c r="K2682" s="127" t="str">
        <f>IF(ISNUMBER((Sheet1!T923+$F$11/10)*VLOOKUP($B2682,$H$13:$J$17,2,0)),(Sheet1!T923+$F$11/10)*VLOOKUP($B2682,$H$13:$J$17,2,0),"N/A")</f>
        <v>N/A</v>
      </c>
    </row>
    <row r="2683" spans="2:11" x14ac:dyDescent="0.3">
      <c r="B2683" s="123" t="str">
        <f>Sheet1!M924</f>
        <v>NJ</v>
      </c>
      <c r="C2683" s="124" t="str">
        <f>Sheet1!N924</f>
        <v>Gas</v>
      </c>
      <c r="D2683" s="125">
        <f>Sheet1!O924</f>
        <v>42735</v>
      </c>
      <c r="E2683" s="125" t="str">
        <f>Sheet1!P924</f>
        <v>NJNG ($/therm)</v>
      </c>
      <c r="F2683" s="124" t="str">
        <f>Sheet1!Q924</f>
        <v>25-75K</v>
      </c>
      <c r="G2683" s="126" t="s">
        <v>91</v>
      </c>
      <c r="H2683" s="127">
        <f>IF(ISNUMBER((Sheet1!R924+$F$11/10)*VLOOKUP($B2683,$H$13:$J$17,2,0)),(Sheet1!R924+$F$11/10)*VLOOKUP($B2683,$H$13:$J$17,2,0),"N/A")</f>
        <v>0.43926736750000006</v>
      </c>
      <c r="I2683" s="124" t="s">
        <v>91</v>
      </c>
      <c r="J2683" s="127">
        <f>IF(ISNUMBER((Sheet1!S924+$F$11/10)*VLOOKUP($B2683,$H$13:$J$17,2,0)),(Sheet1!S924+$F$11/10)*VLOOKUP($B2683,$H$13:$J$17,2,0),"N/A")</f>
        <v>0.44670803604166653</v>
      </c>
      <c r="K2683" s="127" t="str">
        <f>IF(ISNUMBER((Sheet1!T924+$F$11/10)*VLOOKUP($B2683,$H$13:$J$17,2,0)),(Sheet1!T924+$F$11/10)*VLOOKUP($B2683,$H$13:$J$17,2,0),"N/A")</f>
        <v>N/A</v>
      </c>
    </row>
    <row r="2684" spans="2:11" x14ac:dyDescent="0.3">
      <c r="B2684" s="123" t="str">
        <f>Sheet1!M925</f>
        <v>NJ</v>
      </c>
      <c r="C2684" s="124" t="str">
        <f>Sheet1!N925</f>
        <v>Gas</v>
      </c>
      <c r="D2684" s="125">
        <f>Sheet1!O925</f>
        <v>42735</v>
      </c>
      <c r="E2684" s="125" t="str">
        <f>Sheet1!P925</f>
        <v>NJNG ($/therm)</v>
      </c>
      <c r="F2684" s="124" t="str">
        <f>Sheet1!Q925</f>
        <v>75-125K</v>
      </c>
      <c r="G2684" s="126" t="s">
        <v>91</v>
      </c>
      <c r="H2684" s="127">
        <f>IF(ISNUMBER((Sheet1!R925+$F$11/10)*VLOOKUP($B2684,$H$13:$J$17,2,0)),(Sheet1!R925+$F$11/10)*VLOOKUP($B2684,$H$13:$J$17,2,0),"N/A")</f>
        <v>0.40181736750000002</v>
      </c>
      <c r="I2684" s="124" t="s">
        <v>91</v>
      </c>
      <c r="J2684" s="127">
        <f>IF(ISNUMBER((Sheet1!S925+$F$11/10)*VLOOKUP($B2684,$H$13:$J$17,2,0)),(Sheet1!S925+$F$11/10)*VLOOKUP($B2684,$H$13:$J$17,2,0),"N/A")</f>
        <v>0.40925803604166661</v>
      </c>
      <c r="K2684" s="127" t="str">
        <f>IF(ISNUMBER((Sheet1!T925+$F$11/10)*VLOOKUP($B2684,$H$13:$J$17,2,0)),(Sheet1!T925+$F$11/10)*VLOOKUP($B2684,$H$13:$J$17,2,0),"N/A")</f>
        <v>N/A</v>
      </c>
    </row>
    <row r="2685" spans="2:11" x14ac:dyDescent="0.3">
      <c r="B2685" s="123" t="str">
        <f>Sheet1!M926</f>
        <v>NJ</v>
      </c>
      <c r="C2685" s="124" t="str">
        <f>Sheet1!N926</f>
        <v>Gas</v>
      </c>
      <c r="D2685" s="125">
        <f>Sheet1!O926</f>
        <v>42735</v>
      </c>
      <c r="E2685" s="125" t="str">
        <f>Sheet1!P926</f>
        <v>NJNG ($/therm)</v>
      </c>
      <c r="F2685" s="124" t="str">
        <f>Sheet1!Q926</f>
        <v>125-500K</v>
      </c>
      <c r="G2685" s="126" t="s">
        <v>91</v>
      </c>
      <c r="H2685" s="127">
        <f>IF(ISNUMBER((Sheet1!R926+$F$11/10)*VLOOKUP($B2685,$H$13:$J$17,2,0)),(Sheet1!R926+$F$11/10)*VLOOKUP($B2685,$H$13:$J$17,2,0),"N/A")</f>
        <v>0.39111736750000009</v>
      </c>
      <c r="I2685" s="124" t="s">
        <v>91</v>
      </c>
      <c r="J2685" s="127">
        <f>IF(ISNUMBER((Sheet1!S926+$F$11/10)*VLOOKUP($B2685,$H$13:$J$17,2,0)),(Sheet1!S926+$F$11/10)*VLOOKUP($B2685,$H$13:$J$17,2,0),"N/A")</f>
        <v>0.39855803604166656</v>
      </c>
      <c r="K2685" s="127" t="str">
        <f>IF(ISNUMBER((Sheet1!T926+$F$11/10)*VLOOKUP($B2685,$H$13:$J$17,2,0)),(Sheet1!T926+$F$11/10)*VLOOKUP($B2685,$H$13:$J$17,2,0),"N/A")</f>
        <v>N/A</v>
      </c>
    </row>
    <row r="2686" spans="2:11" x14ac:dyDescent="0.3">
      <c r="B2686" s="123" t="str">
        <f>Sheet1!M927</f>
        <v>NJ</v>
      </c>
      <c r="C2686" s="124" t="str">
        <f>Sheet1!N927</f>
        <v>Gas</v>
      </c>
      <c r="D2686" s="125">
        <f>Sheet1!O927</f>
        <v>42735</v>
      </c>
      <c r="E2686" s="125" t="str">
        <f>Sheet1!P927</f>
        <v>NJNG ($/therm)</v>
      </c>
      <c r="F2686" s="124" t="str">
        <f>Sheet1!Q927</f>
        <v>500K+</v>
      </c>
      <c r="G2686" s="126" t="s">
        <v>91</v>
      </c>
      <c r="H2686" s="127">
        <f>IF(ISNUMBER((Sheet1!R927+$F$11/10)*VLOOKUP($B2686,$H$13:$J$17,2,0)),(Sheet1!R927+$F$11/10)*VLOOKUP($B2686,$H$13:$J$17,2,0),"N/A")</f>
        <v>0.37506736750000008</v>
      </c>
      <c r="I2686" s="124" t="s">
        <v>91</v>
      </c>
      <c r="J2686" s="127">
        <f>IF(ISNUMBER((Sheet1!S927+$F$11/10)*VLOOKUP($B2686,$H$13:$J$17,2,0)),(Sheet1!S927+$F$11/10)*VLOOKUP($B2686,$H$13:$J$17,2,0),"N/A")</f>
        <v>0.38250803604166655</v>
      </c>
      <c r="K2686" s="127" t="str">
        <f>IF(ISNUMBER((Sheet1!T927+$F$11/10)*VLOOKUP($B2686,$H$13:$J$17,2,0)),(Sheet1!T927+$F$11/10)*VLOOKUP($B2686,$H$13:$J$17,2,0),"N/A")</f>
        <v>N/A</v>
      </c>
    </row>
    <row r="2687" spans="2:11" x14ac:dyDescent="0.3">
      <c r="B2687" s="123" t="str">
        <f>Sheet1!M928</f>
        <v>NJ</v>
      </c>
      <c r="C2687" s="124" t="str">
        <f>Sheet1!N928</f>
        <v>Gas</v>
      </c>
      <c r="D2687" s="125">
        <f>Sheet1!O928</f>
        <v>42735</v>
      </c>
      <c r="E2687" s="125" t="str">
        <f>Sheet1!P928</f>
        <v>SJG ($/therm)</v>
      </c>
      <c r="F2687" s="124" t="str">
        <f>Sheet1!Q928</f>
        <v>0-25K</v>
      </c>
      <c r="G2687" s="126" t="s">
        <v>91</v>
      </c>
      <c r="H2687" s="127">
        <f>IF(ISNUMBER((Sheet1!R928+$F$11/10)*VLOOKUP($B2687,$H$13:$J$17,2,0)),(Sheet1!R928+$F$11/10)*VLOOKUP($B2687,$H$13:$J$17,2,0),"N/A")</f>
        <v>0.51762012374999999</v>
      </c>
      <c r="I2687" s="124" t="s">
        <v>91</v>
      </c>
      <c r="J2687" s="127">
        <f>IF(ISNUMBER((Sheet1!S928+$F$11/10)*VLOOKUP($B2687,$H$13:$J$17,2,0)),(Sheet1!S928+$F$11/10)*VLOOKUP($B2687,$H$13:$J$17,2,0),"N/A")</f>
        <v>0.52582305583333333</v>
      </c>
      <c r="K2687" s="127" t="str">
        <f>IF(ISNUMBER((Sheet1!T928+$F$11/10)*VLOOKUP($B2687,$H$13:$J$17,2,0)),(Sheet1!T928+$F$11/10)*VLOOKUP($B2687,$H$13:$J$17,2,0),"N/A")</f>
        <v>N/A</v>
      </c>
    </row>
    <row r="2688" spans="2:11" x14ac:dyDescent="0.3">
      <c r="B2688" s="123" t="str">
        <f>Sheet1!M929</f>
        <v>NJ</v>
      </c>
      <c r="C2688" s="124" t="str">
        <f>Sheet1!N929</f>
        <v>Gas</v>
      </c>
      <c r="D2688" s="125">
        <f>Sheet1!O929</f>
        <v>42735</v>
      </c>
      <c r="E2688" s="125" t="str">
        <f>Sheet1!P929</f>
        <v>SJG ($/therm)</v>
      </c>
      <c r="F2688" s="124" t="str">
        <f>Sheet1!Q929</f>
        <v>25-75K</v>
      </c>
      <c r="G2688" s="126" t="s">
        <v>91</v>
      </c>
      <c r="H2688" s="127">
        <f>IF(ISNUMBER((Sheet1!R929+$F$11/10)*VLOOKUP($B2688,$H$13:$J$17,2,0)),(Sheet1!R929+$F$11/10)*VLOOKUP($B2688,$H$13:$J$17,2,0),"N/A")</f>
        <v>0.49622012375000002</v>
      </c>
      <c r="I2688" s="124" t="s">
        <v>91</v>
      </c>
      <c r="J2688" s="127">
        <f>IF(ISNUMBER((Sheet1!S929+$F$11/10)*VLOOKUP($B2688,$H$13:$J$17,2,0)),(Sheet1!S929+$F$11/10)*VLOOKUP($B2688,$H$13:$J$17,2,0),"N/A")</f>
        <v>0.50442305583333347</v>
      </c>
      <c r="K2688" s="127" t="str">
        <f>IF(ISNUMBER((Sheet1!T929+$F$11/10)*VLOOKUP($B2688,$H$13:$J$17,2,0)),(Sheet1!T929+$F$11/10)*VLOOKUP($B2688,$H$13:$J$17,2,0),"N/A")</f>
        <v>N/A</v>
      </c>
    </row>
    <row r="2689" spans="2:11" x14ac:dyDescent="0.3">
      <c r="B2689" s="123" t="str">
        <f>Sheet1!M930</f>
        <v>NJ</v>
      </c>
      <c r="C2689" s="124" t="str">
        <f>Sheet1!N930</f>
        <v>Gas</v>
      </c>
      <c r="D2689" s="125">
        <f>Sheet1!O930</f>
        <v>42735</v>
      </c>
      <c r="E2689" s="125" t="str">
        <f>Sheet1!P930</f>
        <v>SJG ($/therm)</v>
      </c>
      <c r="F2689" s="124" t="str">
        <f>Sheet1!Q930</f>
        <v>75-125K</v>
      </c>
      <c r="G2689" s="126" t="s">
        <v>91</v>
      </c>
      <c r="H2689" s="127">
        <f>IF(ISNUMBER((Sheet1!R930+$F$11/10)*VLOOKUP($B2689,$H$13:$J$17,2,0)),(Sheet1!R930+$F$11/10)*VLOOKUP($B2689,$H$13:$J$17,2,0),"N/A")</f>
        <v>0.45877012374999993</v>
      </c>
      <c r="I2689" s="124" t="s">
        <v>91</v>
      </c>
      <c r="J2689" s="127">
        <f>IF(ISNUMBER((Sheet1!S930+$F$11/10)*VLOOKUP($B2689,$H$13:$J$17,2,0)),(Sheet1!S930+$F$11/10)*VLOOKUP($B2689,$H$13:$J$17,2,0),"N/A")</f>
        <v>0.46697305583333337</v>
      </c>
      <c r="K2689" s="127" t="str">
        <f>IF(ISNUMBER((Sheet1!T930+$F$11/10)*VLOOKUP($B2689,$H$13:$J$17,2,0)),(Sheet1!T930+$F$11/10)*VLOOKUP($B2689,$H$13:$J$17,2,0),"N/A")</f>
        <v>N/A</v>
      </c>
    </row>
    <row r="2690" spans="2:11" x14ac:dyDescent="0.3">
      <c r="B2690" s="123" t="str">
        <f>Sheet1!M931</f>
        <v>NJ</v>
      </c>
      <c r="C2690" s="124" t="str">
        <f>Sheet1!N931</f>
        <v>Gas</v>
      </c>
      <c r="D2690" s="125">
        <f>Sheet1!O931</f>
        <v>42735</v>
      </c>
      <c r="E2690" s="125" t="str">
        <f>Sheet1!P931</f>
        <v>SJG ($/therm)</v>
      </c>
      <c r="F2690" s="124" t="str">
        <f>Sheet1!Q931</f>
        <v>125-500K</v>
      </c>
      <c r="G2690" s="126" t="s">
        <v>91</v>
      </c>
      <c r="H2690" s="127">
        <f>IF(ISNUMBER((Sheet1!R931+$F$11/10)*VLOOKUP($B2690,$H$13:$J$17,2,0)),(Sheet1!R931+$F$11/10)*VLOOKUP($B2690,$H$13:$J$17,2,0),"N/A")</f>
        <v>0.44807012374999999</v>
      </c>
      <c r="I2690" s="124" t="s">
        <v>91</v>
      </c>
      <c r="J2690" s="127">
        <f>IF(ISNUMBER((Sheet1!S931+$F$11/10)*VLOOKUP($B2690,$H$13:$J$17,2,0)),(Sheet1!S931+$F$11/10)*VLOOKUP($B2690,$H$13:$J$17,2,0),"N/A")</f>
        <v>0.45627305583333344</v>
      </c>
      <c r="K2690" s="127" t="str">
        <f>IF(ISNUMBER((Sheet1!T931+$F$11/10)*VLOOKUP($B2690,$H$13:$J$17,2,0)),(Sheet1!T931+$F$11/10)*VLOOKUP($B2690,$H$13:$J$17,2,0),"N/A")</f>
        <v>N/A</v>
      </c>
    </row>
    <row r="2691" spans="2:11" x14ac:dyDescent="0.3">
      <c r="B2691" s="123" t="str">
        <f>Sheet1!M932</f>
        <v>NJ</v>
      </c>
      <c r="C2691" s="124" t="str">
        <f>Sheet1!N932</f>
        <v>Gas</v>
      </c>
      <c r="D2691" s="125">
        <f>Sheet1!O932</f>
        <v>42735</v>
      </c>
      <c r="E2691" s="125" t="str">
        <f>Sheet1!P932</f>
        <v>SJG ($/therm)</v>
      </c>
      <c r="F2691" s="124" t="str">
        <f>Sheet1!Q932</f>
        <v>500K+</v>
      </c>
      <c r="G2691" s="126" t="s">
        <v>91</v>
      </c>
      <c r="H2691" s="127">
        <f>IF(ISNUMBER((Sheet1!R932+$F$11/10)*VLOOKUP($B2691,$H$13:$J$17,2,0)),(Sheet1!R932+$F$11/10)*VLOOKUP($B2691,$H$13:$J$17,2,0),"N/A")</f>
        <v>0.43202012374999998</v>
      </c>
      <c r="I2691" s="124" t="s">
        <v>91</v>
      </c>
      <c r="J2691" s="127">
        <f>IF(ISNUMBER((Sheet1!S932+$F$11/10)*VLOOKUP($B2691,$H$13:$J$17,2,0)),(Sheet1!S932+$F$11/10)*VLOOKUP($B2691,$H$13:$J$17,2,0),"N/A")</f>
        <v>0.44022305583333338</v>
      </c>
      <c r="K2691" s="127" t="str">
        <f>IF(ISNUMBER((Sheet1!T932+$F$11/10)*VLOOKUP($B2691,$H$13:$J$17,2,0)),(Sheet1!T932+$F$11/10)*VLOOKUP($B2691,$H$13:$J$17,2,0),"N/A")</f>
        <v>N/A</v>
      </c>
    </row>
    <row r="2692" spans="2:11" x14ac:dyDescent="0.3">
      <c r="B2692" s="123" t="str">
        <f>Sheet1!M933</f>
        <v>NJ</v>
      </c>
      <c r="C2692" s="124" t="str">
        <f>Sheet1!N933</f>
        <v>Gas</v>
      </c>
      <c r="D2692" s="125">
        <f>Sheet1!O933</f>
        <v>42766</v>
      </c>
      <c r="E2692" s="125" t="str">
        <f>Sheet1!P933</f>
        <v>PSEG ($/therm)</v>
      </c>
      <c r="F2692" s="124" t="str">
        <f>Sheet1!Q933</f>
        <v>0-25K</v>
      </c>
      <c r="G2692" s="126" t="s">
        <v>91</v>
      </c>
      <c r="H2692" s="127">
        <f>IF(ISNUMBER((Sheet1!R933+$F$11/10)*VLOOKUP($B2692,$H$13:$J$17,2,0)),(Sheet1!R933+$F$11/10)*VLOOKUP($B2692,$H$13:$J$17,2,0),"N/A")</f>
        <v>0.46445088750000008</v>
      </c>
      <c r="I2692" s="124" t="s">
        <v>91</v>
      </c>
      <c r="J2692" s="127">
        <f>IF(ISNUMBER((Sheet1!S933+$F$11/10)*VLOOKUP($B2692,$H$13:$J$17,2,0)),(Sheet1!S933+$F$11/10)*VLOOKUP($B2692,$H$13:$J$17,2,0),"N/A")</f>
        <v>0.47027371604166668</v>
      </c>
      <c r="K2692" s="127" t="str">
        <f>IF(ISNUMBER((Sheet1!T933+$F$11/10)*VLOOKUP($B2692,$H$13:$J$17,2,0)),(Sheet1!T933+$F$11/10)*VLOOKUP($B2692,$H$13:$J$17,2,0),"N/A")</f>
        <v>N/A</v>
      </c>
    </row>
    <row r="2693" spans="2:11" x14ac:dyDescent="0.3">
      <c r="B2693" s="123" t="str">
        <f>Sheet1!M934</f>
        <v>NJ</v>
      </c>
      <c r="C2693" s="124" t="str">
        <f>Sheet1!N934</f>
        <v>Gas</v>
      </c>
      <c r="D2693" s="125">
        <f>Sheet1!O934</f>
        <v>42766</v>
      </c>
      <c r="E2693" s="125" t="str">
        <f>Sheet1!P934</f>
        <v>PSEG ($/therm)</v>
      </c>
      <c r="F2693" s="124" t="str">
        <f>Sheet1!Q934</f>
        <v>25-75K</v>
      </c>
      <c r="G2693" s="126" t="s">
        <v>91</v>
      </c>
      <c r="H2693" s="127">
        <f>IF(ISNUMBER((Sheet1!R934+$F$11/10)*VLOOKUP($B2693,$H$13:$J$17,2,0)),(Sheet1!R934+$F$11/10)*VLOOKUP($B2693,$H$13:$J$17,2,0),"N/A")</f>
        <v>0.44305088750000005</v>
      </c>
      <c r="I2693" s="124" t="s">
        <v>91</v>
      </c>
      <c r="J2693" s="127">
        <f>IF(ISNUMBER((Sheet1!S934+$F$11/10)*VLOOKUP($B2693,$H$13:$J$17,2,0)),(Sheet1!S934+$F$11/10)*VLOOKUP($B2693,$H$13:$J$17,2,0),"N/A")</f>
        <v>0.44887371604166665</v>
      </c>
      <c r="K2693" s="127" t="str">
        <f>IF(ISNUMBER((Sheet1!T934+$F$11/10)*VLOOKUP($B2693,$H$13:$J$17,2,0)),(Sheet1!T934+$F$11/10)*VLOOKUP($B2693,$H$13:$J$17,2,0),"N/A")</f>
        <v>N/A</v>
      </c>
    </row>
    <row r="2694" spans="2:11" x14ac:dyDescent="0.3">
      <c r="B2694" s="123" t="str">
        <f>Sheet1!M935</f>
        <v>NJ</v>
      </c>
      <c r="C2694" s="124" t="str">
        <f>Sheet1!N935</f>
        <v>Gas</v>
      </c>
      <c r="D2694" s="125">
        <f>Sheet1!O935</f>
        <v>42766</v>
      </c>
      <c r="E2694" s="125" t="str">
        <f>Sheet1!P935</f>
        <v>PSEG ($/therm)</v>
      </c>
      <c r="F2694" s="124" t="str">
        <f>Sheet1!Q935</f>
        <v>75-125K</v>
      </c>
      <c r="G2694" s="126" t="s">
        <v>91</v>
      </c>
      <c r="H2694" s="127">
        <f>IF(ISNUMBER((Sheet1!R935+$F$11/10)*VLOOKUP($B2694,$H$13:$J$17,2,0)),(Sheet1!R935+$F$11/10)*VLOOKUP($B2694,$H$13:$J$17,2,0),"N/A")</f>
        <v>0.40560088750000001</v>
      </c>
      <c r="I2694" s="124" t="s">
        <v>91</v>
      </c>
      <c r="J2694" s="127">
        <f>IF(ISNUMBER((Sheet1!S935+$F$11/10)*VLOOKUP($B2694,$H$13:$J$17,2,0)),(Sheet1!S935+$F$11/10)*VLOOKUP($B2694,$H$13:$J$17,2,0),"N/A")</f>
        <v>0.41142371604166661</v>
      </c>
      <c r="K2694" s="127" t="str">
        <f>IF(ISNUMBER((Sheet1!T935+$F$11/10)*VLOOKUP($B2694,$H$13:$J$17,2,0)),(Sheet1!T935+$F$11/10)*VLOOKUP($B2694,$H$13:$J$17,2,0),"N/A")</f>
        <v>N/A</v>
      </c>
    </row>
    <row r="2695" spans="2:11" x14ac:dyDescent="0.3">
      <c r="B2695" s="123" t="str">
        <f>Sheet1!M936</f>
        <v>NJ</v>
      </c>
      <c r="C2695" s="124" t="str">
        <f>Sheet1!N936</f>
        <v>Gas</v>
      </c>
      <c r="D2695" s="125">
        <f>Sheet1!O936</f>
        <v>42766</v>
      </c>
      <c r="E2695" s="125" t="str">
        <f>Sheet1!P936</f>
        <v>PSEG ($/therm)</v>
      </c>
      <c r="F2695" s="124" t="str">
        <f>Sheet1!Q936</f>
        <v>125-500K</v>
      </c>
      <c r="G2695" s="126" t="s">
        <v>91</v>
      </c>
      <c r="H2695" s="127">
        <f>IF(ISNUMBER((Sheet1!R936+$F$11/10)*VLOOKUP($B2695,$H$13:$J$17,2,0)),(Sheet1!R936+$F$11/10)*VLOOKUP($B2695,$H$13:$J$17,2,0),"N/A")</f>
        <v>0.39490088750000008</v>
      </c>
      <c r="I2695" s="124" t="s">
        <v>91</v>
      </c>
      <c r="J2695" s="127">
        <f>IF(ISNUMBER((Sheet1!S936+$F$11/10)*VLOOKUP($B2695,$H$13:$J$17,2,0)),(Sheet1!S936+$F$11/10)*VLOOKUP($B2695,$H$13:$J$17,2,0),"N/A")</f>
        <v>0.40072371604166668</v>
      </c>
      <c r="K2695" s="127" t="str">
        <f>IF(ISNUMBER((Sheet1!T936+$F$11/10)*VLOOKUP($B2695,$H$13:$J$17,2,0)),(Sheet1!T936+$F$11/10)*VLOOKUP($B2695,$H$13:$J$17,2,0),"N/A")</f>
        <v>N/A</v>
      </c>
    </row>
    <row r="2696" spans="2:11" x14ac:dyDescent="0.3">
      <c r="B2696" s="123" t="str">
        <f>Sheet1!M937</f>
        <v>NJ</v>
      </c>
      <c r="C2696" s="124" t="str">
        <f>Sheet1!N937</f>
        <v>Gas</v>
      </c>
      <c r="D2696" s="125">
        <f>Sheet1!O937</f>
        <v>42766</v>
      </c>
      <c r="E2696" s="125" t="str">
        <f>Sheet1!P937</f>
        <v>PSEG ($/therm)</v>
      </c>
      <c r="F2696" s="124" t="str">
        <f>Sheet1!Q937</f>
        <v>500K+</v>
      </c>
      <c r="G2696" s="126" t="s">
        <v>91</v>
      </c>
      <c r="H2696" s="127">
        <f>IF(ISNUMBER((Sheet1!R937+$F$11/10)*VLOOKUP($B2696,$H$13:$J$17,2,0)),(Sheet1!R937+$F$11/10)*VLOOKUP($B2696,$H$13:$J$17,2,0),"N/A")</f>
        <v>0.37885088750000007</v>
      </c>
      <c r="I2696" s="124" t="s">
        <v>91</v>
      </c>
      <c r="J2696" s="127">
        <f>IF(ISNUMBER((Sheet1!S937+$F$11/10)*VLOOKUP($B2696,$H$13:$J$17,2,0)),(Sheet1!S937+$F$11/10)*VLOOKUP($B2696,$H$13:$J$17,2,0),"N/A")</f>
        <v>0.38467371604166667</v>
      </c>
      <c r="K2696" s="127" t="str">
        <f>IF(ISNUMBER((Sheet1!T937+$F$11/10)*VLOOKUP($B2696,$H$13:$J$17,2,0)),(Sheet1!T937+$F$11/10)*VLOOKUP($B2696,$H$13:$J$17,2,0),"N/A")</f>
        <v>N/A</v>
      </c>
    </row>
    <row r="2697" spans="2:11" x14ac:dyDescent="0.3">
      <c r="B2697" s="123" t="str">
        <f>Sheet1!M938</f>
        <v>NJ</v>
      </c>
      <c r="C2697" s="124" t="str">
        <f>Sheet1!N938</f>
        <v>Gas</v>
      </c>
      <c r="D2697" s="125">
        <f>Sheet1!O938</f>
        <v>42766</v>
      </c>
      <c r="E2697" s="125" t="str">
        <f>Sheet1!P938</f>
        <v>NJNG ($/therm)</v>
      </c>
      <c r="F2697" s="124" t="str">
        <f>Sheet1!Q938</f>
        <v>0-25K</v>
      </c>
      <c r="G2697" s="126" t="s">
        <v>91</v>
      </c>
      <c r="H2697" s="127">
        <f>IF(ISNUMBER((Sheet1!R938+$F$11/10)*VLOOKUP($B2697,$H$13:$J$17,2,0)),(Sheet1!R938+$F$11/10)*VLOOKUP($B2697,$H$13:$J$17,2,0),"N/A")</f>
        <v>0.46445088750000008</v>
      </c>
      <c r="I2697" s="124" t="s">
        <v>91</v>
      </c>
      <c r="J2697" s="127">
        <f>IF(ISNUMBER((Sheet1!S938+$F$11/10)*VLOOKUP($B2697,$H$13:$J$17,2,0)),(Sheet1!S938+$F$11/10)*VLOOKUP($B2697,$H$13:$J$17,2,0),"N/A")</f>
        <v>0.47027371604166668</v>
      </c>
      <c r="K2697" s="127" t="str">
        <f>IF(ISNUMBER((Sheet1!T938+$F$11/10)*VLOOKUP($B2697,$H$13:$J$17,2,0)),(Sheet1!T938+$F$11/10)*VLOOKUP($B2697,$H$13:$J$17,2,0),"N/A")</f>
        <v>N/A</v>
      </c>
    </row>
    <row r="2698" spans="2:11" x14ac:dyDescent="0.3">
      <c r="B2698" s="123" t="str">
        <f>Sheet1!M939</f>
        <v>NJ</v>
      </c>
      <c r="C2698" s="124" t="str">
        <f>Sheet1!N939</f>
        <v>Gas</v>
      </c>
      <c r="D2698" s="125">
        <f>Sheet1!O939</f>
        <v>42766</v>
      </c>
      <c r="E2698" s="125" t="str">
        <f>Sheet1!P939</f>
        <v>NJNG ($/therm)</v>
      </c>
      <c r="F2698" s="124" t="str">
        <f>Sheet1!Q939</f>
        <v>25-75K</v>
      </c>
      <c r="G2698" s="126" t="s">
        <v>91</v>
      </c>
      <c r="H2698" s="127">
        <f>IF(ISNUMBER((Sheet1!R939+$F$11/10)*VLOOKUP($B2698,$H$13:$J$17,2,0)),(Sheet1!R939+$F$11/10)*VLOOKUP($B2698,$H$13:$J$17,2,0),"N/A")</f>
        <v>0.44305088750000005</v>
      </c>
      <c r="I2698" s="124" t="s">
        <v>91</v>
      </c>
      <c r="J2698" s="127">
        <f>IF(ISNUMBER((Sheet1!S939+$F$11/10)*VLOOKUP($B2698,$H$13:$J$17,2,0)),(Sheet1!S939+$F$11/10)*VLOOKUP($B2698,$H$13:$J$17,2,0),"N/A")</f>
        <v>0.44887371604166665</v>
      </c>
      <c r="K2698" s="127" t="str">
        <f>IF(ISNUMBER((Sheet1!T939+$F$11/10)*VLOOKUP($B2698,$H$13:$J$17,2,0)),(Sheet1!T939+$F$11/10)*VLOOKUP($B2698,$H$13:$J$17,2,0),"N/A")</f>
        <v>N/A</v>
      </c>
    </row>
    <row r="2699" spans="2:11" x14ac:dyDescent="0.3">
      <c r="B2699" s="123" t="str">
        <f>Sheet1!M940</f>
        <v>NJ</v>
      </c>
      <c r="C2699" s="124" t="str">
        <f>Sheet1!N940</f>
        <v>Gas</v>
      </c>
      <c r="D2699" s="125">
        <f>Sheet1!O940</f>
        <v>42766</v>
      </c>
      <c r="E2699" s="125" t="str">
        <f>Sheet1!P940</f>
        <v>NJNG ($/therm)</v>
      </c>
      <c r="F2699" s="124" t="str">
        <f>Sheet1!Q940</f>
        <v>75-125K</v>
      </c>
      <c r="G2699" s="126" t="s">
        <v>91</v>
      </c>
      <c r="H2699" s="127">
        <f>IF(ISNUMBER((Sheet1!R940+$F$11/10)*VLOOKUP($B2699,$H$13:$J$17,2,0)),(Sheet1!R940+$F$11/10)*VLOOKUP($B2699,$H$13:$J$17,2,0),"N/A")</f>
        <v>0.40560088750000001</v>
      </c>
      <c r="I2699" s="124" t="s">
        <v>91</v>
      </c>
      <c r="J2699" s="127">
        <f>IF(ISNUMBER((Sheet1!S940+$F$11/10)*VLOOKUP($B2699,$H$13:$J$17,2,0)),(Sheet1!S940+$F$11/10)*VLOOKUP($B2699,$H$13:$J$17,2,0),"N/A")</f>
        <v>0.41142371604166661</v>
      </c>
      <c r="K2699" s="127" t="str">
        <f>IF(ISNUMBER((Sheet1!T940+$F$11/10)*VLOOKUP($B2699,$H$13:$J$17,2,0)),(Sheet1!T940+$F$11/10)*VLOOKUP($B2699,$H$13:$J$17,2,0),"N/A")</f>
        <v>N/A</v>
      </c>
    </row>
    <row r="2700" spans="2:11" x14ac:dyDescent="0.3">
      <c r="B2700" s="123" t="str">
        <f>Sheet1!M941</f>
        <v>NJ</v>
      </c>
      <c r="C2700" s="124" t="str">
        <f>Sheet1!N941</f>
        <v>Gas</v>
      </c>
      <c r="D2700" s="125">
        <f>Sheet1!O941</f>
        <v>42766</v>
      </c>
      <c r="E2700" s="125" t="str">
        <f>Sheet1!P941</f>
        <v>NJNG ($/therm)</v>
      </c>
      <c r="F2700" s="124" t="str">
        <f>Sheet1!Q941</f>
        <v>125-500K</v>
      </c>
      <c r="G2700" s="126" t="s">
        <v>91</v>
      </c>
      <c r="H2700" s="127">
        <f>IF(ISNUMBER((Sheet1!R941+$F$11/10)*VLOOKUP($B2700,$H$13:$J$17,2,0)),(Sheet1!R941+$F$11/10)*VLOOKUP($B2700,$H$13:$J$17,2,0),"N/A")</f>
        <v>0.39490088750000008</v>
      </c>
      <c r="I2700" s="124" t="s">
        <v>91</v>
      </c>
      <c r="J2700" s="127">
        <f>IF(ISNUMBER((Sheet1!S941+$F$11/10)*VLOOKUP($B2700,$H$13:$J$17,2,0)),(Sheet1!S941+$F$11/10)*VLOOKUP($B2700,$H$13:$J$17,2,0),"N/A")</f>
        <v>0.40072371604166668</v>
      </c>
      <c r="K2700" s="127" t="str">
        <f>IF(ISNUMBER((Sheet1!T941+$F$11/10)*VLOOKUP($B2700,$H$13:$J$17,2,0)),(Sheet1!T941+$F$11/10)*VLOOKUP($B2700,$H$13:$J$17,2,0),"N/A")</f>
        <v>N/A</v>
      </c>
    </row>
    <row r="2701" spans="2:11" x14ac:dyDescent="0.3">
      <c r="B2701" s="123" t="str">
        <f>Sheet1!M942</f>
        <v>NJ</v>
      </c>
      <c r="C2701" s="124" t="str">
        <f>Sheet1!N942</f>
        <v>Gas</v>
      </c>
      <c r="D2701" s="125">
        <f>Sheet1!O942</f>
        <v>42766</v>
      </c>
      <c r="E2701" s="125" t="str">
        <f>Sheet1!P942</f>
        <v>NJNG ($/therm)</v>
      </c>
      <c r="F2701" s="124" t="str">
        <f>Sheet1!Q942</f>
        <v>500K+</v>
      </c>
      <c r="G2701" s="126" t="s">
        <v>91</v>
      </c>
      <c r="H2701" s="127">
        <f>IF(ISNUMBER((Sheet1!R942+$F$11/10)*VLOOKUP($B2701,$H$13:$J$17,2,0)),(Sheet1!R942+$F$11/10)*VLOOKUP($B2701,$H$13:$J$17,2,0),"N/A")</f>
        <v>0.37885088750000007</v>
      </c>
      <c r="I2701" s="124" t="s">
        <v>91</v>
      </c>
      <c r="J2701" s="127">
        <f>IF(ISNUMBER((Sheet1!S942+$F$11/10)*VLOOKUP($B2701,$H$13:$J$17,2,0)),(Sheet1!S942+$F$11/10)*VLOOKUP($B2701,$H$13:$J$17,2,0),"N/A")</f>
        <v>0.38467371604166667</v>
      </c>
      <c r="K2701" s="127" t="str">
        <f>IF(ISNUMBER((Sheet1!T942+$F$11/10)*VLOOKUP($B2701,$H$13:$J$17,2,0)),(Sheet1!T942+$F$11/10)*VLOOKUP($B2701,$H$13:$J$17,2,0),"N/A")</f>
        <v>N/A</v>
      </c>
    </row>
    <row r="2702" spans="2:11" x14ac:dyDescent="0.3">
      <c r="B2702" s="123" t="str">
        <f>Sheet1!M943</f>
        <v>NJ</v>
      </c>
      <c r="C2702" s="124" t="str">
        <f>Sheet1!N943</f>
        <v>Gas</v>
      </c>
      <c r="D2702" s="125">
        <f>Sheet1!O943</f>
        <v>42766</v>
      </c>
      <c r="E2702" s="125" t="str">
        <f>Sheet1!P943</f>
        <v>SJG ($/therm)</v>
      </c>
      <c r="F2702" s="124" t="str">
        <f>Sheet1!Q943</f>
        <v>0-25K</v>
      </c>
      <c r="G2702" s="126" t="s">
        <v>91</v>
      </c>
      <c r="H2702" s="127">
        <f>IF(ISNUMBER((Sheet1!R943+$F$11/10)*VLOOKUP($B2702,$H$13:$J$17,2,0)),(Sheet1!R943+$F$11/10)*VLOOKUP($B2702,$H$13:$J$17,2,0),"N/A")</f>
        <v>0.52170324374999999</v>
      </c>
      <c r="I2702" s="124" t="s">
        <v>91</v>
      </c>
      <c r="J2702" s="127">
        <f>IF(ISNUMBER((Sheet1!S943+$F$11/10)*VLOOKUP($B2702,$H$13:$J$17,2,0)),(Sheet1!S943+$F$11/10)*VLOOKUP($B2702,$H$13:$J$17,2,0),"N/A")</f>
        <v>0.5280315358333334</v>
      </c>
      <c r="K2702" s="127" t="str">
        <f>IF(ISNUMBER((Sheet1!T943+$F$11/10)*VLOOKUP($B2702,$H$13:$J$17,2,0)),(Sheet1!T943+$F$11/10)*VLOOKUP($B2702,$H$13:$J$17,2,0),"N/A")</f>
        <v>N/A</v>
      </c>
    </row>
    <row r="2703" spans="2:11" x14ac:dyDescent="0.3">
      <c r="B2703" s="123" t="str">
        <f>Sheet1!M944</f>
        <v>NJ</v>
      </c>
      <c r="C2703" s="124" t="str">
        <f>Sheet1!N944</f>
        <v>Gas</v>
      </c>
      <c r="D2703" s="125">
        <f>Sheet1!O944</f>
        <v>42766</v>
      </c>
      <c r="E2703" s="125" t="str">
        <f>Sheet1!P944</f>
        <v>SJG ($/therm)</v>
      </c>
      <c r="F2703" s="124" t="str">
        <f>Sheet1!Q944</f>
        <v>25-75K</v>
      </c>
      <c r="G2703" s="126" t="s">
        <v>91</v>
      </c>
      <c r="H2703" s="127">
        <f>IF(ISNUMBER((Sheet1!R944+$F$11/10)*VLOOKUP($B2703,$H$13:$J$17,2,0)),(Sheet1!R944+$F$11/10)*VLOOKUP($B2703,$H$13:$J$17,2,0),"N/A")</f>
        <v>0.5003032437499999</v>
      </c>
      <c r="I2703" s="124" t="s">
        <v>91</v>
      </c>
      <c r="J2703" s="127">
        <f>IF(ISNUMBER((Sheet1!S944+$F$11/10)*VLOOKUP($B2703,$H$13:$J$17,2,0)),(Sheet1!S944+$F$11/10)*VLOOKUP($B2703,$H$13:$J$17,2,0),"N/A")</f>
        <v>0.50663153583333331</v>
      </c>
      <c r="K2703" s="127" t="str">
        <f>IF(ISNUMBER((Sheet1!T944+$F$11/10)*VLOOKUP($B2703,$H$13:$J$17,2,0)),(Sheet1!T944+$F$11/10)*VLOOKUP($B2703,$H$13:$J$17,2,0),"N/A")</f>
        <v>N/A</v>
      </c>
    </row>
    <row r="2704" spans="2:11" x14ac:dyDescent="0.3">
      <c r="B2704" s="123" t="str">
        <f>Sheet1!M945</f>
        <v>NJ</v>
      </c>
      <c r="C2704" s="124" t="str">
        <f>Sheet1!N945</f>
        <v>Gas</v>
      </c>
      <c r="D2704" s="125">
        <f>Sheet1!O945</f>
        <v>42766</v>
      </c>
      <c r="E2704" s="125" t="str">
        <f>Sheet1!P945</f>
        <v>SJG ($/therm)</v>
      </c>
      <c r="F2704" s="124" t="str">
        <f>Sheet1!Q945</f>
        <v>75-125K</v>
      </c>
      <c r="G2704" s="126" t="s">
        <v>91</v>
      </c>
      <c r="H2704" s="127">
        <f>IF(ISNUMBER((Sheet1!R945+$F$11/10)*VLOOKUP($B2704,$H$13:$J$17,2,0)),(Sheet1!R945+$F$11/10)*VLOOKUP($B2704,$H$13:$J$17,2,0),"N/A")</f>
        <v>0.46285324374999998</v>
      </c>
      <c r="I2704" s="124" t="s">
        <v>91</v>
      </c>
      <c r="J2704" s="127">
        <f>IF(ISNUMBER((Sheet1!S945+$F$11/10)*VLOOKUP($B2704,$H$13:$J$17,2,0)),(Sheet1!S945+$F$11/10)*VLOOKUP($B2704,$H$13:$J$17,2,0),"N/A")</f>
        <v>0.46918153583333339</v>
      </c>
      <c r="K2704" s="127" t="str">
        <f>IF(ISNUMBER((Sheet1!T945+$F$11/10)*VLOOKUP($B2704,$H$13:$J$17,2,0)),(Sheet1!T945+$F$11/10)*VLOOKUP($B2704,$H$13:$J$17,2,0),"N/A")</f>
        <v>N/A</v>
      </c>
    </row>
    <row r="2705" spans="2:11" x14ac:dyDescent="0.3">
      <c r="B2705" s="123" t="str">
        <f>Sheet1!M946</f>
        <v>NJ</v>
      </c>
      <c r="C2705" s="124" t="str">
        <f>Sheet1!N946</f>
        <v>Gas</v>
      </c>
      <c r="D2705" s="125">
        <f>Sheet1!O946</f>
        <v>42766</v>
      </c>
      <c r="E2705" s="125" t="str">
        <f>Sheet1!P946</f>
        <v>SJG ($/therm)</v>
      </c>
      <c r="F2705" s="124" t="str">
        <f>Sheet1!Q946</f>
        <v>125-500K</v>
      </c>
      <c r="G2705" s="126" t="s">
        <v>91</v>
      </c>
      <c r="H2705" s="127">
        <f>IF(ISNUMBER((Sheet1!R946+$F$11/10)*VLOOKUP($B2705,$H$13:$J$17,2,0)),(Sheet1!R946+$F$11/10)*VLOOKUP($B2705,$H$13:$J$17,2,0),"N/A")</f>
        <v>0.45215324374999988</v>
      </c>
      <c r="I2705" s="124" t="s">
        <v>91</v>
      </c>
      <c r="J2705" s="127">
        <f>IF(ISNUMBER((Sheet1!S946+$F$11/10)*VLOOKUP($B2705,$H$13:$J$17,2,0)),(Sheet1!S946+$F$11/10)*VLOOKUP($B2705,$H$13:$J$17,2,0),"N/A")</f>
        <v>0.4584815358333334</v>
      </c>
      <c r="K2705" s="127" t="str">
        <f>IF(ISNUMBER((Sheet1!T946+$F$11/10)*VLOOKUP($B2705,$H$13:$J$17,2,0)),(Sheet1!T946+$F$11/10)*VLOOKUP($B2705,$H$13:$J$17,2,0),"N/A")</f>
        <v>N/A</v>
      </c>
    </row>
    <row r="2706" spans="2:11" x14ac:dyDescent="0.3">
      <c r="B2706" s="123" t="str">
        <f>Sheet1!M947</f>
        <v>NJ</v>
      </c>
      <c r="C2706" s="124" t="str">
        <f>Sheet1!N947</f>
        <v>Gas</v>
      </c>
      <c r="D2706" s="125">
        <f>Sheet1!O947</f>
        <v>42766</v>
      </c>
      <c r="E2706" s="125" t="str">
        <f>Sheet1!P947</f>
        <v>SJG ($/therm)</v>
      </c>
      <c r="F2706" s="124" t="str">
        <f>Sheet1!Q947</f>
        <v>500K+</v>
      </c>
      <c r="G2706" s="126" t="s">
        <v>91</v>
      </c>
      <c r="H2706" s="127">
        <f>IF(ISNUMBER((Sheet1!R947+$F$11/10)*VLOOKUP($B2706,$H$13:$J$17,2,0)),(Sheet1!R947+$F$11/10)*VLOOKUP($B2706,$H$13:$J$17,2,0),"N/A")</f>
        <v>0.43610324374999998</v>
      </c>
      <c r="I2706" s="124" t="s">
        <v>91</v>
      </c>
      <c r="J2706" s="127">
        <f>IF(ISNUMBER((Sheet1!S947+$F$11/10)*VLOOKUP($B2706,$H$13:$J$17,2,0)),(Sheet1!S947+$F$11/10)*VLOOKUP($B2706,$H$13:$J$17,2,0),"N/A")</f>
        <v>0.44243153583333339</v>
      </c>
      <c r="K2706" s="127" t="str">
        <f>IF(ISNUMBER((Sheet1!T947+$F$11/10)*VLOOKUP($B2706,$H$13:$J$17,2,0)),(Sheet1!T947+$F$11/10)*VLOOKUP($B2706,$H$13:$J$17,2,0),"N/A")</f>
        <v>N/A</v>
      </c>
    </row>
    <row r="2707" spans="2:11" x14ac:dyDescent="0.3">
      <c r="B2707" s="123" t="str">
        <f>Sheet1!M948</f>
        <v>NJ</v>
      </c>
      <c r="C2707" s="124" t="str">
        <f>Sheet1!N948</f>
        <v>Gas</v>
      </c>
      <c r="D2707" s="125">
        <f>Sheet1!O948</f>
        <v>42794</v>
      </c>
      <c r="E2707" s="125" t="str">
        <f>Sheet1!P948</f>
        <v>PSEG ($/therm)</v>
      </c>
      <c r="F2707" s="124" t="str">
        <f>Sheet1!Q948</f>
        <v>0-25K</v>
      </c>
      <c r="G2707" s="126" t="s">
        <v>91</v>
      </c>
      <c r="H2707" s="127">
        <f>IF(ISNUMBER((Sheet1!R948+$F$11/10)*VLOOKUP($B2707,$H$13:$J$17,2,0)),(Sheet1!R948+$F$11/10)*VLOOKUP($B2707,$H$13:$J$17,2,0),"N/A")</f>
        <v>0.46689851250000003</v>
      </c>
      <c r="I2707" s="124" t="s">
        <v>91</v>
      </c>
      <c r="J2707" s="127">
        <f>IF(ISNUMBER((Sheet1!S948+$F$11/10)*VLOOKUP($B2707,$H$13:$J$17,2,0)),(Sheet1!S948+$F$11/10)*VLOOKUP($B2707,$H$13:$J$17,2,0),"N/A")</f>
        <v>0.47121469187499998</v>
      </c>
      <c r="K2707" s="127" t="str">
        <f>IF(ISNUMBER((Sheet1!T948+$F$11/10)*VLOOKUP($B2707,$H$13:$J$17,2,0)),(Sheet1!T948+$F$11/10)*VLOOKUP($B2707,$H$13:$J$17,2,0),"N/A")</f>
        <v>N/A</v>
      </c>
    </row>
    <row r="2708" spans="2:11" x14ac:dyDescent="0.3">
      <c r="B2708" s="123" t="str">
        <f>Sheet1!M949</f>
        <v>NJ</v>
      </c>
      <c r="C2708" s="124" t="str">
        <f>Sheet1!N949</f>
        <v>Gas</v>
      </c>
      <c r="D2708" s="125">
        <f>Sheet1!O949</f>
        <v>42794</v>
      </c>
      <c r="E2708" s="125" t="str">
        <f>Sheet1!P949</f>
        <v>PSEG ($/therm)</v>
      </c>
      <c r="F2708" s="124" t="str">
        <f>Sheet1!Q949</f>
        <v>25-75K</v>
      </c>
      <c r="G2708" s="126" t="s">
        <v>91</v>
      </c>
      <c r="H2708" s="127">
        <f>IF(ISNUMBER((Sheet1!R949+$F$11/10)*VLOOKUP($B2708,$H$13:$J$17,2,0)),(Sheet1!R949+$F$11/10)*VLOOKUP($B2708,$H$13:$J$17,2,0),"N/A")</f>
        <v>0.44549851250000005</v>
      </c>
      <c r="I2708" s="124" t="s">
        <v>91</v>
      </c>
      <c r="J2708" s="127">
        <f>IF(ISNUMBER((Sheet1!S949+$F$11/10)*VLOOKUP($B2708,$H$13:$J$17,2,0)),(Sheet1!S949+$F$11/10)*VLOOKUP($B2708,$H$13:$J$17,2,0),"N/A")</f>
        <v>0.44981469187500006</v>
      </c>
      <c r="K2708" s="127" t="str">
        <f>IF(ISNUMBER((Sheet1!T949+$F$11/10)*VLOOKUP($B2708,$H$13:$J$17,2,0)),(Sheet1!T949+$F$11/10)*VLOOKUP($B2708,$H$13:$J$17,2,0),"N/A")</f>
        <v>N/A</v>
      </c>
    </row>
    <row r="2709" spans="2:11" x14ac:dyDescent="0.3">
      <c r="B2709" s="123" t="str">
        <f>Sheet1!M950</f>
        <v>NJ</v>
      </c>
      <c r="C2709" s="124" t="str">
        <f>Sheet1!N950</f>
        <v>Gas</v>
      </c>
      <c r="D2709" s="125">
        <f>Sheet1!O950</f>
        <v>42794</v>
      </c>
      <c r="E2709" s="125" t="str">
        <f>Sheet1!P950</f>
        <v>PSEG ($/therm)</v>
      </c>
      <c r="F2709" s="124" t="str">
        <f>Sheet1!Q950</f>
        <v>75-125K</v>
      </c>
      <c r="G2709" s="126" t="s">
        <v>91</v>
      </c>
      <c r="H2709" s="127">
        <f>IF(ISNUMBER((Sheet1!R950+$F$11/10)*VLOOKUP($B2709,$H$13:$J$17,2,0)),(Sheet1!R950+$F$11/10)*VLOOKUP($B2709,$H$13:$J$17,2,0),"N/A")</f>
        <v>0.40804851250000002</v>
      </c>
      <c r="I2709" s="124" t="s">
        <v>91</v>
      </c>
      <c r="J2709" s="127">
        <f>IF(ISNUMBER((Sheet1!S950+$F$11/10)*VLOOKUP($B2709,$H$13:$J$17,2,0)),(Sheet1!S950+$F$11/10)*VLOOKUP($B2709,$H$13:$J$17,2,0),"N/A")</f>
        <v>0.41236469187499997</v>
      </c>
      <c r="K2709" s="127" t="str">
        <f>IF(ISNUMBER((Sheet1!T950+$F$11/10)*VLOOKUP($B2709,$H$13:$J$17,2,0)),(Sheet1!T950+$F$11/10)*VLOOKUP($B2709,$H$13:$J$17,2,0),"N/A")</f>
        <v>N/A</v>
      </c>
    </row>
    <row r="2710" spans="2:11" x14ac:dyDescent="0.3">
      <c r="B2710" s="123" t="str">
        <f>Sheet1!M951</f>
        <v>NJ</v>
      </c>
      <c r="C2710" s="124" t="str">
        <f>Sheet1!N951</f>
        <v>Gas</v>
      </c>
      <c r="D2710" s="125">
        <f>Sheet1!O951</f>
        <v>42794</v>
      </c>
      <c r="E2710" s="125" t="str">
        <f>Sheet1!P951</f>
        <v>PSEG ($/therm)</v>
      </c>
      <c r="F2710" s="124" t="str">
        <f>Sheet1!Q951</f>
        <v>125-500K</v>
      </c>
      <c r="G2710" s="126" t="s">
        <v>91</v>
      </c>
      <c r="H2710" s="127">
        <f>IF(ISNUMBER((Sheet1!R951+$F$11/10)*VLOOKUP($B2710,$H$13:$J$17,2,0)),(Sheet1!R951+$F$11/10)*VLOOKUP($B2710,$H$13:$J$17,2,0),"N/A")</f>
        <v>0.39734851250000008</v>
      </c>
      <c r="I2710" s="124" t="s">
        <v>91</v>
      </c>
      <c r="J2710" s="127">
        <f>IF(ISNUMBER((Sheet1!S951+$F$11/10)*VLOOKUP($B2710,$H$13:$J$17,2,0)),(Sheet1!S951+$F$11/10)*VLOOKUP($B2710,$H$13:$J$17,2,0),"N/A")</f>
        <v>0.40166469187500004</v>
      </c>
      <c r="K2710" s="127" t="str">
        <f>IF(ISNUMBER((Sheet1!T951+$F$11/10)*VLOOKUP($B2710,$H$13:$J$17,2,0)),(Sheet1!T951+$F$11/10)*VLOOKUP($B2710,$H$13:$J$17,2,0),"N/A")</f>
        <v>N/A</v>
      </c>
    </row>
    <row r="2711" spans="2:11" x14ac:dyDescent="0.3">
      <c r="B2711" s="123" t="str">
        <f>Sheet1!M952</f>
        <v>NJ</v>
      </c>
      <c r="C2711" s="124" t="str">
        <f>Sheet1!N952</f>
        <v>Gas</v>
      </c>
      <c r="D2711" s="125">
        <f>Sheet1!O952</f>
        <v>42794</v>
      </c>
      <c r="E2711" s="125" t="str">
        <f>Sheet1!P952</f>
        <v>PSEG ($/therm)</v>
      </c>
      <c r="F2711" s="124" t="str">
        <f>Sheet1!Q952</f>
        <v>500K+</v>
      </c>
      <c r="G2711" s="126" t="s">
        <v>91</v>
      </c>
      <c r="H2711" s="127">
        <f>IF(ISNUMBER((Sheet1!R952+$F$11/10)*VLOOKUP($B2711,$H$13:$J$17,2,0)),(Sheet1!R952+$F$11/10)*VLOOKUP($B2711,$H$13:$J$17,2,0),"N/A")</f>
        <v>0.38129851250000008</v>
      </c>
      <c r="I2711" s="124" t="s">
        <v>91</v>
      </c>
      <c r="J2711" s="127">
        <f>IF(ISNUMBER((Sheet1!S952+$F$11/10)*VLOOKUP($B2711,$H$13:$J$17,2,0)),(Sheet1!S952+$F$11/10)*VLOOKUP($B2711,$H$13:$J$17,2,0),"N/A")</f>
        <v>0.38561469187500008</v>
      </c>
      <c r="K2711" s="127" t="str">
        <f>IF(ISNUMBER((Sheet1!T952+$F$11/10)*VLOOKUP($B2711,$H$13:$J$17,2,0)),(Sheet1!T952+$F$11/10)*VLOOKUP($B2711,$H$13:$J$17,2,0),"N/A")</f>
        <v>N/A</v>
      </c>
    </row>
    <row r="2712" spans="2:11" x14ac:dyDescent="0.3">
      <c r="B2712" s="123" t="str">
        <f>Sheet1!M953</f>
        <v>NJ</v>
      </c>
      <c r="C2712" s="124" t="str">
        <f>Sheet1!N953</f>
        <v>Gas</v>
      </c>
      <c r="D2712" s="125">
        <f>Sheet1!O953</f>
        <v>42794</v>
      </c>
      <c r="E2712" s="125" t="str">
        <f>Sheet1!P953</f>
        <v>NJNG ($/therm)</v>
      </c>
      <c r="F2712" s="124" t="str">
        <f>Sheet1!Q953</f>
        <v>0-25K</v>
      </c>
      <c r="G2712" s="126" t="s">
        <v>91</v>
      </c>
      <c r="H2712" s="127">
        <f>IF(ISNUMBER((Sheet1!R953+$F$11/10)*VLOOKUP($B2712,$H$13:$J$17,2,0)),(Sheet1!R953+$F$11/10)*VLOOKUP($B2712,$H$13:$J$17,2,0),"N/A")</f>
        <v>0.46689851250000003</v>
      </c>
      <c r="I2712" s="124" t="s">
        <v>91</v>
      </c>
      <c r="J2712" s="127">
        <f>IF(ISNUMBER((Sheet1!S953+$F$11/10)*VLOOKUP($B2712,$H$13:$J$17,2,0)),(Sheet1!S953+$F$11/10)*VLOOKUP($B2712,$H$13:$J$17,2,0),"N/A")</f>
        <v>0.47121469187499998</v>
      </c>
      <c r="K2712" s="127" t="str">
        <f>IF(ISNUMBER((Sheet1!T953+$F$11/10)*VLOOKUP($B2712,$H$13:$J$17,2,0)),(Sheet1!T953+$F$11/10)*VLOOKUP($B2712,$H$13:$J$17,2,0),"N/A")</f>
        <v>N/A</v>
      </c>
    </row>
    <row r="2713" spans="2:11" x14ac:dyDescent="0.3">
      <c r="B2713" s="123" t="str">
        <f>Sheet1!M954</f>
        <v>NJ</v>
      </c>
      <c r="C2713" s="124" t="str">
        <f>Sheet1!N954</f>
        <v>Gas</v>
      </c>
      <c r="D2713" s="125">
        <f>Sheet1!O954</f>
        <v>42794</v>
      </c>
      <c r="E2713" s="125" t="str">
        <f>Sheet1!P954</f>
        <v>NJNG ($/therm)</v>
      </c>
      <c r="F2713" s="124" t="str">
        <f>Sheet1!Q954</f>
        <v>25-75K</v>
      </c>
      <c r="G2713" s="126" t="s">
        <v>91</v>
      </c>
      <c r="H2713" s="127">
        <f>IF(ISNUMBER((Sheet1!R954+$F$11/10)*VLOOKUP($B2713,$H$13:$J$17,2,0)),(Sheet1!R954+$F$11/10)*VLOOKUP($B2713,$H$13:$J$17,2,0),"N/A")</f>
        <v>0.44549851250000005</v>
      </c>
      <c r="I2713" s="124" t="s">
        <v>91</v>
      </c>
      <c r="J2713" s="127">
        <f>IF(ISNUMBER((Sheet1!S954+$F$11/10)*VLOOKUP($B2713,$H$13:$J$17,2,0)),(Sheet1!S954+$F$11/10)*VLOOKUP($B2713,$H$13:$J$17,2,0),"N/A")</f>
        <v>0.44981469187500006</v>
      </c>
      <c r="K2713" s="127" t="str">
        <f>IF(ISNUMBER((Sheet1!T954+$F$11/10)*VLOOKUP($B2713,$H$13:$J$17,2,0)),(Sheet1!T954+$F$11/10)*VLOOKUP($B2713,$H$13:$J$17,2,0),"N/A")</f>
        <v>N/A</v>
      </c>
    </row>
    <row r="2714" spans="2:11" x14ac:dyDescent="0.3">
      <c r="B2714" s="123" t="str">
        <f>Sheet1!M955</f>
        <v>NJ</v>
      </c>
      <c r="C2714" s="124" t="str">
        <f>Sheet1!N955</f>
        <v>Gas</v>
      </c>
      <c r="D2714" s="125">
        <f>Sheet1!O955</f>
        <v>42794</v>
      </c>
      <c r="E2714" s="125" t="str">
        <f>Sheet1!P955</f>
        <v>NJNG ($/therm)</v>
      </c>
      <c r="F2714" s="124" t="str">
        <f>Sheet1!Q955</f>
        <v>75-125K</v>
      </c>
      <c r="G2714" s="126" t="s">
        <v>91</v>
      </c>
      <c r="H2714" s="127">
        <f>IF(ISNUMBER((Sheet1!R955+$F$11/10)*VLOOKUP($B2714,$H$13:$J$17,2,0)),(Sheet1!R955+$F$11/10)*VLOOKUP($B2714,$H$13:$J$17,2,0),"N/A")</f>
        <v>0.40804851250000002</v>
      </c>
      <c r="I2714" s="124" t="s">
        <v>91</v>
      </c>
      <c r="J2714" s="127">
        <f>IF(ISNUMBER((Sheet1!S955+$F$11/10)*VLOOKUP($B2714,$H$13:$J$17,2,0)),(Sheet1!S955+$F$11/10)*VLOOKUP($B2714,$H$13:$J$17,2,0),"N/A")</f>
        <v>0.41236469187499997</v>
      </c>
      <c r="K2714" s="127" t="str">
        <f>IF(ISNUMBER((Sheet1!T955+$F$11/10)*VLOOKUP($B2714,$H$13:$J$17,2,0)),(Sheet1!T955+$F$11/10)*VLOOKUP($B2714,$H$13:$J$17,2,0),"N/A")</f>
        <v>N/A</v>
      </c>
    </row>
    <row r="2715" spans="2:11" x14ac:dyDescent="0.3">
      <c r="B2715" s="123" t="str">
        <f>Sheet1!M956</f>
        <v>NJ</v>
      </c>
      <c r="C2715" s="124" t="str">
        <f>Sheet1!N956</f>
        <v>Gas</v>
      </c>
      <c r="D2715" s="125">
        <f>Sheet1!O956</f>
        <v>42794</v>
      </c>
      <c r="E2715" s="125" t="str">
        <f>Sheet1!P956</f>
        <v>NJNG ($/therm)</v>
      </c>
      <c r="F2715" s="124" t="str">
        <f>Sheet1!Q956</f>
        <v>125-500K</v>
      </c>
      <c r="G2715" s="126" t="s">
        <v>91</v>
      </c>
      <c r="H2715" s="127">
        <f>IF(ISNUMBER((Sheet1!R956+$F$11/10)*VLOOKUP($B2715,$H$13:$J$17,2,0)),(Sheet1!R956+$F$11/10)*VLOOKUP($B2715,$H$13:$J$17,2,0),"N/A")</f>
        <v>0.39734851250000008</v>
      </c>
      <c r="I2715" s="124" t="s">
        <v>91</v>
      </c>
      <c r="J2715" s="127">
        <f>IF(ISNUMBER((Sheet1!S956+$F$11/10)*VLOOKUP($B2715,$H$13:$J$17,2,0)),(Sheet1!S956+$F$11/10)*VLOOKUP($B2715,$H$13:$J$17,2,0),"N/A")</f>
        <v>0.40166469187500004</v>
      </c>
      <c r="K2715" s="127" t="str">
        <f>IF(ISNUMBER((Sheet1!T956+$F$11/10)*VLOOKUP($B2715,$H$13:$J$17,2,0)),(Sheet1!T956+$F$11/10)*VLOOKUP($B2715,$H$13:$J$17,2,0),"N/A")</f>
        <v>N/A</v>
      </c>
    </row>
    <row r="2716" spans="2:11" x14ac:dyDescent="0.3">
      <c r="B2716" s="123" t="str">
        <f>Sheet1!M957</f>
        <v>NJ</v>
      </c>
      <c r="C2716" s="124" t="str">
        <f>Sheet1!N957</f>
        <v>Gas</v>
      </c>
      <c r="D2716" s="125">
        <f>Sheet1!O957</f>
        <v>42794</v>
      </c>
      <c r="E2716" s="125" t="str">
        <f>Sheet1!P957</f>
        <v>NJNG ($/therm)</v>
      </c>
      <c r="F2716" s="124" t="str">
        <f>Sheet1!Q957</f>
        <v>500K+</v>
      </c>
      <c r="G2716" s="126" t="s">
        <v>91</v>
      </c>
      <c r="H2716" s="127">
        <f>IF(ISNUMBER((Sheet1!R957+$F$11/10)*VLOOKUP($B2716,$H$13:$J$17,2,0)),(Sheet1!R957+$F$11/10)*VLOOKUP($B2716,$H$13:$J$17,2,0),"N/A")</f>
        <v>0.38129851250000008</v>
      </c>
      <c r="I2716" s="124" t="s">
        <v>91</v>
      </c>
      <c r="J2716" s="127">
        <f>IF(ISNUMBER((Sheet1!S957+$F$11/10)*VLOOKUP($B2716,$H$13:$J$17,2,0)),(Sheet1!S957+$F$11/10)*VLOOKUP($B2716,$H$13:$J$17,2,0),"N/A")</f>
        <v>0.38561469187500008</v>
      </c>
      <c r="K2716" s="127" t="str">
        <f>IF(ISNUMBER((Sheet1!T957+$F$11/10)*VLOOKUP($B2716,$H$13:$J$17,2,0)),(Sheet1!T957+$F$11/10)*VLOOKUP($B2716,$H$13:$J$17,2,0),"N/A")</f>
        <v>N/A</v>
      </c>
    </row>
    <row r="2717" spans="2:11" x14ac:dyDescent="0.3">
      <c r="B2717" s="123" t="str">
        <f>Sheet1!M958</f>
        <v>NJ</v>
      </c>
      <c r="C2717" s="124" t="str">
        <f>Sheet1!N958</f>
        <v>Gas</v>
      </c>
      <c r="D2717" s="125">
        <f>Sheet1!O958</f>
        <v>42794</v>
      </c>
      <c r="E2717" s="125" t="str">
        <f>Sheet1!P958</f>
        <v>SJG ($/therm)</v>
      </c>
      <c r="F2717" s="124" t="str">
        <f>Sheet1!Q958</f>
        <v>0-25K</v>
      </c>
      <c r="G2717" s="126" t="s">
        <v>91</v>
      </c>
      <c r="H2717" s="127">
        <f>IF(ISNUMBER((Sheet1!R958+$F$11/10)*VLOOKUP($B2717,$H$13:$J$17,2,0)),(Sheet1!R958+$F$11/10)*VLOOKUP($B2717,$H$13:$J$17,2,0),"N/A")</f>
        <v>0.52474917708333335</v>
      </c>
      <c r="I2717" s="124" t="s">
        <v>91</v>
      </c>
      <c r="J2717" s="127">
        <f>IF(ISNUMBER((Sheet1!S958+$F$11/10)*VLOOKUP($B2717,$H$13:$J$17,2,0)),(Sheet1!S958+$F$11/10)*VLOOKUP($B2717,$H$13:$J$17,2,0),"N/A")</f>
        <v>0.5291628825000001</v>
      </c>
      <c r="K2717" s="127" t="str">
        <f>IF(ISNUMBER((Sheet1!T958+$F$11/10)*VLOOKUP($B2717,$H$13:$J$17,2,0)),(Sheet1!T958+$F$11/10)*VLOOKUP($B2717,$H$13:$J$17,2,0),"N/A")</f>
        <v>N/A</v>
      </c>
    </row>
    <row r="2718" spans="2:11" x14ac:dyDescent="0.3">
      <c r="B2718" s="123" t="str">
        <f>Sheet1!M959</f>
        <v>NJ</v>
      </c>
      <c r="C2718" s="124" t="str">
        <f>Sheet1!N959</f>
        <v>Gas</v>
      </c>
      <c r="D2718" s="125">
        <f>Sheet1!O959</f>
        <v>42794</v>
      </c>
      <c r="E2718" s="125" t="str">
        <f>Sheet1!P959</f>
        <v>SJG ($/therm)</v>
      </c>
      <c r="F2718" s="124" t="str">
        <f>Sheet1!Q959</f>
        <v>25-75K</v>
      </c>
      <c r="G2718" s="126" t="s">
        <v>91</v>
      </c>
      <c r="H2718" s="127">
        <f>IF(ISNUMBER((Sheet1!R959+$F$11/10)*VLOOKUP($B2718,$H$13:$J$17,2,0)),(Sheet1!R959+$F$11/10)*VLOOKUP($B2718,$H$13:$J$17,2,0),"N/A")</f>
        <v>0.50334917708333338</v>
      </c>
      <c r="I2718" s="124" t="s">
        <v>91</v>
      </c>
      <c r="J2718" s="127">
        <f>IF(ISNUMBER((Sheet1!S959+$F$11/10)*VLOOKUP($B2718,$H$13:$J$17,2,0)),(Sheet1!S959+$F$11/10)*VLOOKUP($B2718,$H$13:$J$17,2,0),"N/A")</f>
        <v>0.50776288250000001</v>
      </c>
      <c r="K2718" s="127" t="str">
        <f>IF(ISNUMBER((Sheet1!T959+$F$11/10)*VLOOKUP($B2718,$H$13:$J$17,2,0)),(Sheet1!T959+$F$11/10)*VLOOKUP($B2718,$H$13:$J$17,2,0),"N/A")</f>
        <v>N/A</v>
      </c>
    </row>
    <row r="2719" spans="2:11" x14ac:dyDescent="0.3">
      <c r="B2719" s="123" t="str">
        <f>Sheet1!M960</f>
        <v>NJ</v>
      </c>
      <c r="C2719" s="124" t="str">
        <f>Sheet1!N960</f>
        <v>Gas</v>
      </c>
      <c r="D2719" s="125">
        <f>Sheet1!O960</f>
        <v>42794</v>
      </c>
      <c r="E2719" s="125" t="str">
        <f>Sheet1!P960</f>
        <v>SJG ($/therm)</v>
      </c>
      <c r="F2719" s="124" t="str">
        <f>Sheet1!Q960</f>
        <v>75-125K</v>
      </c>
      <c r="G2719" s="126" t="s">
        <v>91</v>
      </c>
      <c r="H2719" s="127">
        <f>IF(ISNUMBER((Sheet1!R960+$F$11/10)*VLOOKUP($B2719,$H$13:$J$17,2,0)),(Sheet1!R960+$F$11/10)*VLOOKUP($B2719,$H$13:$J$17,2,0),"N/A")</f>
        <v>0.46589917708333328</v>
      </c>
      <c r="I2719" s="124" t="s">
        <v>91</v>
      </c>
      <c r="J2719" s="127">
        <f>IF(ISNUMBER((Sheet1!S960+$F$11/10)*VLOOKUP($B2719,$H$13:$J$17,2,0)),(Sheet1!S960+$F$11/10)*VLOOKUP($B2719,$H$13:$J$17,2,0),"N/A")</f>
        <v>0.47031288249999997</v>
      </c>
      <c r="K2719" s="127" t="str">
        <f>IF(ISNUMBER((Sheet1!T960+$F$11/10)*VLOOKUP($B2719,$H$13:$J$17,2,0)),(Sheet1!T960+$F$11/10)*VLOOKUP($B2719,$H$13:$J$17,2,0),"N/A")</f>
        <v>N/A</v>
      </c>
    </row>
    <row r="2720" spans="2:11" x14ac:dyDescent="0.3">
      <c r="B2720" s="123" t="str">
        <f>Sheet1!M961</f>
        <v>NJ</v>
      </c>
      <c r="C2720" s="124" t="str">
        <f>Sheet1!N961</f>
        <v>Gas</v>
      </c>
      <c r="D2720" s="125">
        <f>Sheet1!O961</f>
        <v>42794</v>
      </c>
      <c r="E2720" s="125" t="str">
        <f>Sheet1!P961</f>
        <v>SJG ($/therm)</v>
      </c>
      <c r="F2720" s="124" t="str">
        <f>Sheet1!Q961</f>
        <v>125-500K</v>
      </c>
      <c r="G2720" s="126" t="s">
        <v>91</v>
      </c>
      <c r="H2720" s="127">
        <f>IF(ISNUMBER((Sheet1!R961+$F$11/10)*VLOOKUP($B2720,$H$13:$J$17,2,0)),(Sheet1!R961+$F$11/10)*VLOOKUP($B2720,$H$13:$J$17,2,0),"N/A")</f>
        <v>0.45519917708333335</v>
      </c>
      <c r="I2720" s="124" t="s">
        <v>91</v>
      </c>
      <c r="J2720" s="127">
        <f>IF(ISNUMBER((Sheet1!S961+$F$11/10)*VLOOKUP($B2720,$H$13:$J$17,2,0)),(Sheet1!S961+$F$11/10)*VLOOKUP($B2720,$H$13:$J$17,2,0),"N/A")</f>
        <v>0.45961288249999999</v>
      </c>
      <c r="K2720" s="127" t="str">
        <f>IF(ISNUMBER((Sheet1!T961+$F$11/10)*VLOOKUP($B2720,$H$13:$J$17,2,0)),(Sheet1!T961+$F$11/10)*VLOOKUP($B2720,$H$13:$J$17,2,0),"N/A")</f>
        <v>N/A</v>
      </c>
    </row>
    <row r="2721" spans="2:11" x14ac:dyDescent="0.3">
      <c r="B2721" s="123" t="str">
        <f>Sheet1!M962</f>
        <v>NJ</v>
      </c>
      <c r="C2721" s="124" t="str">
        <f>Sheet1!N962</f>
        <v>Gas</v>
      </c>
      <c r="D2721" s="125">
        <f>Sheet1!O962</f>
        <v>42794</v>
      </c>
      <c r="E2721" s="125" t="str">
        <f>Sheet1!P962</f>
        <v>SJG ($/therm)</v>
      </c>
      <c r="F2721" s="124" t="str">
        <f>Sheet1!Q962</f>
        <v>500K+</v>
      </c>
      <c r="G2721" s="126" t="s">
        <v>91</v>
      </c>
      <c r="H2721" s="127">
        <f>IF(ISNUMBER((Sheet1!R962+$F$11/10)*VLOOKUP($B2721,$H$13:$J$17,2,0)),(Sheet1!R962+$F$11/10)*VLOOKUP($B2721,$H$13:$J$17,2,0),"N/A")</f>
        <v>0.43914917708333334</v>
      </c>
      <c r="I2721" s="124" t="s">
        <v>91</v>
      </c>
      <c r="J2721" s="127">
        <f>IF(ISNUMBER((Sheet1!S962+$F$11/10)*VLOOKUP($B2721,$H$13:$J$17,2,0)),(Sheet1!S962+$F$11/10)*VLOOKUP($B2721,$H$13:$J$17,2,0),"N/A")</f>
        <v>0.44356288249999998</v>
      </c>
      <c r="K2721" s="127" t="str">
        <f>IF(ISNUMBER((Sheet1!T962+$F$11/10)*VLOOKUP($B2721,$H$13:$J$17,2,0)),(Sheet1!T962+$F$11/10)*VLOOKUP($B2721,$H$13:$J$17,2,0),"N/A")</f>
        <v>N/A</v>
      </c>
    </row>
  </sheetData>
  <sheetProtection algorithmName="SHA-512" hashValue="rUguIP0l6BAz3PISzJ8Il3AdZMvgzrG38bIUT6/WElHisWpgT63ZV4rHx3ux5PqbYuHD6d0rWgHYTb/GTKfy2A==" saltValue="QcRFt6Cvooj8dr48PLJn8w==" spinCount="100000" sheet="1" objects="1" scenarios="1" autoFilter="0"/>
  <mergeCells count="7">
    <mergeCell ref="D3:F3"/>
    <mergeCell ref="D4:H4"/>
    <mergeCell ref="B19:K20"/>
    <mergeCell ref="B9:E10"/>
    <mergeCell ref="B11:E12"/>
    <mergeCell ref="F9:F10"/>
    <mergeCell ref="F11:F12"/>
  </mergeCells>
  <pageMargins left="0.7" right="0.7" top="0.75" bottom="0.75" header="0.3" footer="0.3"/>
  <pageSetup paperSize="163"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42"/>
  <sheetViews>
    <sheetView workbookViewId="0">
      <selection activeCell="A1742" sqref="A1742"/>
    </sheetView>
  </sheetViews>
  <sheetFormatPr defaultRowHeight="14.4" x14ac:dyDescent="0.3"/>
  <cols>
    <col min="1" max="1" width="5.33203125" style="53" bestFit="1" customWidth="1"/>
    <col min="2" max="2" width="5.33203125" style="53" customWidth="1"/>
    <col min="3" max="3" width="9.33203125" style="53" bestFit="1" customWidth="1"/>
    <col min="4" max="4" width="22" bestFit="1" customWidth="1"/>
    <col min="5" max="5" width="9.88671875" bestFit="1" customWidth="1"/>
    <col min="6" max="6" width="6.109375" style="53" bestFit="1" customWidth="1"/>
    <col min="7" max="10" width="6.88671875" style="53" bestFit="1" customWidth="1"/>
    <col min="11" max="11" width="6.88671875" customWidth="1"/>
    <col min="13" max="13" width="5.33203125" style="53" bestFit="1" customWidth="1"/>
    <col min="14" max="14" width="7" style="53" bestFit="1" customWidth="1"/>
    <col min="15" max="15" width="9.33203125" style="53" bestFit="1" customWidth="1"/>
    <col min="16" max="16" width="20.5546875" style="53" bestFit="1" customWidth="1"/>
    <col min="17" max="17" width="20.5546875" bestFit="1" customWidth="1"/>
    <col min="18" max="18" width="9.88671875" bestFit="1" customWidth="1"/>
    <col min="19" max="21" width="8.109375" style="53" bestFit="1" customWidth="1"/>
  </cols>
  <sheetData>
    <row r="1" spans="1:21" ht="21" x14ac:dyDescent="0.4">
      <c r="A1" s="60" t="s">
        <v>18</v>
      </c>
      <c r="B1" s="60"/>
      <c r="C1" s="60"/>
      <c r="D1" s="60"/>
      <c r="E1" s="60"/>
      <c r="F1" s="60"/>
      <c r="G1" s="60"/>
      <c r="H1" s="60"/>
      <c r="I1" s="60"/>
      <c r="J1" s="60"/>
      <c r="M1" s="60" t="s">
        <v>19</v>
      </c>
      <c r="N1" s="60"/>
      <c r="O1" s="60"/>
      <c r="P1" s="60"/>
      <c r="Q1" s="60"/>
      <c r="R1" s="60"/>
      <c r="S1" s="60"/>
      <c r="T1" s="60"/>
      <c r="U1" s="60"/>
    </row>
    <row r="2" spans="1:21" ht="15" thickBot="1" x14ac:dyDescent="0.35">
      <c r="A2" s="24" t="s">
        <v>3</v>
      </c>
      <c r="B2" s="24" t="s">
        <v>89</v>
      </c>
      <c r="C2" s="24" t="s">
        <v>0</v>
      </c>
      <c r="D2" s="25" t="s">
        <v>29</v>
      </c>
      <c r="E2" s="25" t="s">
        <v>1</v>
      </c>
      <c r="F2" s="26">
        <v>6</v>
      </c>
      <c r="G2" s="26">
        <v>12</v>
      </c>
      <c r="H2" s="26">
        <v>18</v>
      </c>
      <c r="I2" s="26">
        <v>24</v>
      </c>
      <c r="J2" s="26">
        <v>36</v>
      </c>
      <c r="M2" s="24" t="s">
        <v>3</v>
      </c>
      <c r="N2" s="24" t="s">
        <v>89</v>
      </c>
      <c r="O2" s="24" t="s">
        <v>0</v>
      </c>
      <c r="P2" s="25" t="s">
        <v>30</v>
      </c>
      <c r="Q2" s="25" t="s">
        <v>1</v>
      </c>
      <c r="R2" s="26">
        <v>12</v>
      </c>
      <c r="S2" s="26">
        <v>24</v>
      </c>
      <c r="T2" s="26">
        <v>36</v>
      </c>
    </row>
    <row r="3" spans="1:21" x14ac:dyDescent="0.3">
      <c r="A3" s="66" t="s">
        <v>5</v>
      </c>
      <c r="B3" s="66" t="s">
        <v>6</v>
      </c>
      <c r="C3" s="66">
        <v>42430</v>
      </c>
      <c r="D3" s="28" t="s">
        <v>69</v>
      </c>
      <c r="E3" s="28" t="s">
        <v>31</v>
      </c>
      <c r="F3" s="67">
        <v>5.8118113698630136</v>
      </c>
      <c r="G3" s="67">
        <v>5.9236065981735155</v>
      </c>
      <c r="H3" s="67">
        <v>6.1073255859969553</v>
      </c>
      <c r="I3" s="67">
        <v>6.1625487100456624</v>
      </c>
      <c r="J3" s="67">
        <v>6.210188580669711</v>
      </c>
      <c r="M3" s="66" t="s">
        <v>5</v>
      </c>
      <c r="N3" s="66" t="s">
        <v>4</v>
      </c>
      <c r="O3" s="66">
        <v>42430</v>
      </c>
      <c r="P3" s="28" t="s">
        <v>32</v>
      </c>
      <c r="Q3" s="28" t="s">
        <v>33</v>
      </c>
      <c r="R3" s="68">
        <v>0.48755329302401956</v>
      </c>
      <c r="S3" s="68">
        <v>0.50993263277401957</v>
      </c>
      <c r="T3" s="68">
        <v>0.52056574035735292</v>
      </c>
    </row>
    <row r="4" spans="1:21" x14ac:dyDescent="0.3">
      <c r="A4" s="66" t="s">
        <v>5</v>
      </c>
      <c r="B4" s="66" t="s">
        <v>6</v>
      </c>
      <c r="C4" s="66">
        <v>42430</v>
      </c>
      <c r="D4" s="28" t="s">
        <v>69</v>
      </c>
      <c r="E4" s="28" t="s">
        <v>34</v>
      </c>
      <c r="F4" s="67">
        <v>5.6118113698630143</v>
      </c>
      <c r="G4" s="67">
        <v>5.7236065981735154</v>
      </c>
      <c r="H4" s="67">
        <v>5.9073255859969551</v>
      </c>
      <c r="I4" s="67">
        <v>5.9625487100456622</v>
      </c>
      <c r="J4" s="67">
        <v>6.0101885806697108</v>
      </c>
      <c r="M4" s="66" t="s">
        <v>5</v>
      </c>
      <c r="N4" s="66" t="s">
        <v>4</v>
      </c>
      <c r="O4" s="66">
        <v>42430</v>
      </c>
      <c r="P4" s="28" t="s">
        <v>32</v>
      </c>
      <c r="Q4" s="28" t="s">
        <v>35</v>
      </c>
      <c r="R4" s="68">
        <v>0.46755329302401955</v>
      </c>
      <c r="S4" s="68">
        <v>0.48993263277401955</v>
      </c>
      <c r="T4" s="68">
        <v>0.50056574035735291</v>
      </c>
    </row>
    <row r="5" spans="1:21" x14ac:dyDescent="0.3">
      <c r="A5" s="66" t="s">
        <v>5</v>
      </c>
      <c r="B5" s="66" t="s">
        <v>6</v>
      </c>
      <c r="C5" s="66">
        <v>42430</v>
      </c>
      <c r="D5" s="28" t="s">
        <v>69</v>
      </c>
      <c r="E5" s="28" t="s">
        <v>36</v>
      </c>
      <c r="F5" s="67">
        <v>5.2618113698630138</v>
      </c>
      <c r="G5" s="67">
        <v>5.3736065981735148</v>
      </c>
      <c r="H5" s="67">
        <v>5.5573255859969546</v>
      </c>
      <c r="I5" s="67">
        <v>5.6125487100456626</v>
      </c>
      <c r="J5" s="67">
        <v>5.6601885806697112</v>
      </c>
      <c r="M5" s="66" t="s">
        <v>5</v>
      </c>
      <c r="N5" s="66" t="s">
        <v>4</v>
      </c>
      <c r="O5" s="66">
        <v>42430</v>
      </c>
      <c r="P5" s="28" t="s">
        <v>32</v>
      </c>
      <c r="Q5" s="28" t="s">
        <v>37</v>
      </c>
      <c r="R5" s="68">
        <v>0.43255329302401951</v>
      </c>
      <c r="S5" s="68">
        <v>0.45493263277401957</v>
      </c>
      <c r="T5" s="68">
        <v>0.46556574035735288</v>
      </c>
    </row>
    <row r="6" spans="1:21" x14ac:dyDescent="0.3">
      <c r="A6" s="66" t="s">
        <v>5</v>
      </c>
      <c r="B6" s="66" t="s">
        <v>6</v>
      </c>
      <c r="C6" s="66">
        <v>42430</v>
      </c>
      <c r="D6" s="28" t="s">
        <v>69</v>
      </c>
      <c r="E6" s="28" t="s">
        <v>38</v>
      </c>
      <c r="F6" s="67">
        <v>5.1368113698630138</v>
      </c>
      <c r="G6" s="67">
        <v>5.2486065981735148</v>
      </c>
      <c r="H6" s="67">
        <v>5.4323255859969546</v>
      </c>
      <c r="I6" s="67">
        <v>5.4875487100456626</v>
      </c>
      <c r="J6" s="67">
        <v>5.5351885806697112</v>
      </c>
      <c r="M6" s="66" t="s">
        <v>5</v>
      </c>
      <c r="N6" s="66" t="s">
        <v>4</v>
      </c>
      <c r="O6" s="66">
        <v>42430</v>
      </c>
      <c r="P6" s="28" t="s">
        <v>32</v>
      </c>
      <c r="Q6" s="28" t="s">
        <v>39</v>
      </c>
      <c r="R6" s="68">
        <v>0.42255329302401956</v>
      </c>
      <c r="S6" s="68">
        <v>0.44493263277401951</v>
      </c>
      <c r="T6" s="68">
        <v>0.45556574035735292</v>
      </c>
    </row>
    <row r="7" spans="1:21" x14ac:dyDescent="0.3">
      <c r="A7" s="66" t="s">
        <v>5</v>
      </c>
      <c r="B7" s="66" t="s">
        <v>6</v>
      </c>
      <c r="C7" s="66">
        <v>42430</v>
      </c>
      <c r="D7" s="28" t="s">
        <v>69</v>
      </c>
      <c r="E7" s="28" t="s">
        <v>40</v>
      </c>
      <c r="F7" s="67">
        <v>5.0118113698630138</v>
      </c>
      <c r="G7" s="67">
        <v>5.1236065981735148</v>
      </c>
      <c r="H7" s="67">
        <v>5.3073255859969546</v>
      </c>
      <c r="I7" s="67">
        <v>5.3625487100456626</v>
      </c>
      <c r="J7" s="67">
        <v>5.4101885806697112</v>
      </c>
      <c r="M7" s="66" t="s">
        <v>5</v>
      </c>
      <c r="N7" s="66" t="s">
        <v>4</v>
      </c>
      <c r="O7" s="66">
        <v>42430</v>
      </c>
      <c r="P7" s="28" t="s">
        <v>32</v>
      </c>
      <c r="Q7" s="28" t="s">
        <v>41</v>
      </c>
      <c r="R7" s="68">
        <v>0.40755329302401949</v>
      </c>
      <c r="S7" s="68">
        <v>0.42993263277401955</v>
      </c>
      <c r="T7" s="68">
        <v>0.44056574035735291</v>
      </c>
    </row>
    <row r="8" spans="1:21" x14ac:dyDescent="0.3">
      <c r="A8" s="66" t="s">
        <v>5</v>
      </c>
      <c r="B8" s="66" t="s">
        <v>6</v>
      </c>
      <c r="C8" s="66">
        <v>42430</v>
      </c>
      <c r="D8" s="28" t="s">
        <v>70</v>
      </c>
      <c r="E8" s="28" t="s">
        <v>31</v>
      </c>
      <c r="F8" s="67">
        <v>5.4835988698630134</v>
      </c>
      <c r="G8" s="67">
        <v>5.5844016481735164</v>
      </c>
      <c r="H8" s="67">
        <v>5.7608934859969567</v>
      </c>
      <c r="I8" s="67">
        <v>5.8108069350456617</v>
      </c>
      <c r="J8" s="67">
        <v>5.8578618390030446</v>
      </c>
      <c r="M8" s="66" t="s">
        <v>5</v>
      </c>
      <c r="N8" s="66" t="s">
        <v>4</v>
      </c>
      <c r="O8" s="66">
        <v>42430</v>
      </c>
      <c r="P8" s="28" t="s">
        <v>42</v>
      </c>
      <c r="Q8" s="28" t="s">
        <v>33</v>
      </c>
      <c r="R8" s="68">
        <v>0.3069548373441674</v>
      </c>
      <c r="S8" s="68">
        <v>0.33317308734416745</v>
      </c>
      <c r="T8" s="68">
        <v>0.34800133734416738</v>
      </c>
    </row>
    <row r="9" spans="1:21" x14ac:dyDescent="0.3">
      <c r="A9" s="66" t="s">
        <v>5</v>
      </c>
      <c r="B9" s="66" t="s">
        <v>6</v>
      </c>
      <c r="C9" s="66">
        <v>42430</v>
      </c>
      <c r="D9" s="28" t="s">
        <v>70</v>
      </c>
      <c r="E9" s="28" t="s">
        <v>34</v>
      </c>
      <c r="F9" s="67">
        <v>5.2835988698630132</v>
      </c>
      <c r="G9" s="67">
        <v>5.3844016481735171</v>
      </c>
      <c r="H9" s="67">
        <v>5.5608934859969565</v>
      </c>
      <c r="I9" s="67">
        <v>5.6108069350456615</v>
      </c>
      <c r="J9" s="67">
        <v>5.6578618390030444</v>
      </c>
      <c r="M9" s="66" t="s">
        <v>5</v>
      </c>
      <c r="N9" s="66" t="s">
        <v>4</v>
      </c>
      <c r="O9" s="66">
        <v>42430</v>
      </c>
      <c r="P9" s="28" t="s">
        <v>42</v>
      </c>
      <c r="Q9" s="28" t="s">
        <v>35</v>
      </c>
      <c r="R9" s="68">
        <v>0.28695483734416738</v>
      </c>
      <c r="S9" s="68">
        <v>0.31317308734416749</v>
      </c>
      <c r="T9" s="68">
        <v>0.32800133734416737</v>
      </c>
    </row>
    <row r="10" spans="1:21" x14ac:dyDescent="0.3">
      <c r="A10" s="66" t="s">
        <v>5</v>
      </c>
      <c r="B10" s="66" t="s">
        <v>6</v>
      </c>
      <c r="C10" s="66">
        <v>42430</v>
      </c>
      <c r="D10" s="28" t="s">
        <v>70</v>
      </c>
      <c r="E10" s="28" t="s">
        <v>36</v>
      </c>
      <c r="F10" s="67">
        <v>4.9335988698630135</v>
      </c>
      <c r="G10" s="67">
        <v>5.0344016481735165</v>
      </c>
      <c r="H10" s="67">
        <v>5.2108934859969569</v>
      </c>
      <c r="I10" s="67">
        <v>5.2608069350456619</v>
      </c>
      <c r="J10" s="67">
        <v>5.3078618390030439</v>
      </c>
      <c r="M10" s="66" t="s">
        <v>5</v>
      </c>
      <c r="N10" s="66" t="s">
        <v>4</v>
      </c>
      <c r="O10" s="66">
        <v>42430</v>
      </c>
      <c r="P10" s="28" t="s">
        <v>42</v>
      </c>
      <c r="Q10" s="28" t="s">
        <v>37</v>
      </c>
      <c r="R10" s="68">
        <v>0.2519548373441674</v>
      </c>
      <c r="S10" s="68">
        <v>0.2781730873441674</v>
      </c>
      <c r="T10" s="68">
        <v>0.29300133734416739</v>
      </c>
    </row>
    <row r="11" spans="1:21" x14ac:dyDescent="0.3">
      <c r="A11" s="66" t="s">
        <v>5</v>
      </c>
      <c r="B11" s="66" t="s">
        <v>6</v>
      </c>
      <c r="C11" s="66">
        <v>42430</v>
      </c>
      <c r="D11" s="28" t="s">
        <v>70</v>
      </c>
      <c r="E11" s="28" t="s">
        <v>38</v>
      </c>
      <c r="F11" s="67">
        <v>4.8085988698630135</v>
      </c>
      <c r="G11" s="67">
        <v>4.9094016481735165</v>
      </c>
      <c r="H11" s="67">
        <v>5.0858934859969569</v>
      </c>
      <c r="I11" s="67">
        <v>5.1358069350456619</v>
      </c>
      <c r="J11" s="67">
        <v>5.1828618390030439</v>
      </c>
      <c r="M11" s="66" t="s">
        <v>5</v>
      </c>
      <c r="N11" s="66" t="s">
        <v>4</v>
      </c>
      <c r="O11" s="66">
        <v>42430</v>
      </c>
      <c r="P11" s="28" t="s">
        <v>42</v>
      </c>
      <c r="Q11" s="28" t="s">
        <v>39</v>
      </c>
      <c r="R11" s="68">
        <v>0.24195483734416739</v>
      </c>
      <c r="S11" s="68">
        <v>0.26817308734416745</v>
      </c>
      <c r="T11" s="68">
        <v>0.28300133734416738</v>
      </c>
    </row>
    <row r="12" spans="1:21" x14ac:dyDescent="0.3">
      <c r="A12" s="66" t="s">
        <v>5</v>
      </c>
      <c r="B12" s="66" t="s">
        <v>6</v>
      </c>
      <c r="C12" s="66">
        <v>42430</v>
      </c>
      <c r="D12" s="28" t="s">
        <v>70</v>
      </c>
      <c r="E12" s="28" t="s">
        <v>40</v>
      </c>
      <c r="F12" s="69">
        <v>4.6835988698630135</v>
      </c>
      <c r="G12" s="69">
        <v>4.7844016481735165</v>
      </c>
      <c r="H12" s="69">
        <v>4.9608934859969569</v>
      </c>
      <c r="I12" s="69">
        <v>5.0108069350456619</v>
      </c>
      <c r="J12" s="69">
        <v>5.0578618390030439</v>
      </c>
      <c r="M12" s="66" t="s">
        <v>5</v>
      </c>
      <c r="N12" s="66" t="s">
        <v>4</v>
      </c>
      <c r="O12" s="66">
        <v>42430</v>
      </c>
      <c r="P12" s="28" t="s">
        <v>42</v>
      </c>
      <c r="Q12" s="28" t="s">
        <v>41</v>
      </c>
      <c r="R12" s="68">
        <v>0.22695483734416738</v>
      </c>
      <c r="S12" s="68">
        <v>0.25317308734416744</v>
      </c>
      <c r="T12" s="68">
        <v>0.26800133734416737</v>
      </c>
    </row>
    <row r="13" spans="1:21" x14ac:dyDescent="0.3">
      <c r="A13" s="66" t="s">
        <v>5</v>
      </c>
      <c r="B13" s="66" t="s">
        <v>6</v>
      </c>
      <c r="C13" s="66">
        <v>42430</v>
      </c>
      <c r="D13" s="28" t="s">
        <v>71</v>
      </c>
      <c r="E13" s="28" t="s">
        <v>31</v>
      </c>
      <c r="F13" s="67">
        <v>5.2483113698630133</v>
      </c>
      <c r="G13" s="67">
        <v>5.5308015981735155</v>
      </c>
      <c r="H13" s="67">
        <v>5.7338289193302883</v>
      </c>
      <c r="I13" s="67">
        <v>5.8371799600456615</v>
      </c>
      <c r="J13" s="67">
        <v>5.9900969140030424</v>
      </c>
      <c r="M13" s="66" t="s">
        <v>5</v>
      </c>
      <c r="N13" s="66" t="s">
        <v>4</v>
      </c>
      <c r="O13" s="66">
        <v>42430</v>
      </c>
      <c r="P13" s="28" t="s">
        <v>43</v>
      </c>
      <c r="Q13" s="28" t="s">
        <v>33</v>
      </c>
      <c r="R13" s="68">
        <v>0.4558705185000001</v>
      </c>
      <c r="S13" s="68">
        <v>0.47889716937499999</v>
      </c>
      <c r="T13" s="68">
        <v>0.49049132024999997</v>
      </c>
    </row>
    <row r="14" spans="1:21" x14ac:dyDescent="0.3">
      <c r="A14" s="66" t="s">
        <v>5</v>
      </c>
      <c r="B14" s="66" t="s">
        <v>6</v>
      </c>
      <c r="C14" s="66">
        <v>42430</v>
      </c>
      <c r="D14" s="28" t="s">
        <v>71</v>
      </c>
      <c r="E14" s="28" t="s">
        <v>34</v>
      </c>
      <c r="F14" s="67">
        <v>5.0483113698630131</v>
      </c>
      <c r="G14" s="67">
        <v>5.3308015981735153</v>
      </c>
      <c r="H14" s="67">
        <v>5.5338289193302881</v>
      </c>
      <c r="I14" s="67">
        <v>5.6371799600456614</v>
      </c>
      <c r="J14" s="67">
        <v>5.7900969140030423</v>
      </c>
      <c r="M14" s="66" t="s">
        <v>5</v>
      </c>
      <c r="N14" s="66" t="s">
        <v>4</v>
      </c>
      <c r="O14" s="66">
        <v>42430</v>
      </c>
      <c r="P14" s="28" t="s">
        <v>43</v>
      </c>
      <c r="Q14" s="28" t="s">
        <v>35</v>
      </c>
      <c r="R14" s="68">
        <v>0.43587051850000008</v>
      </c>
      <c r="S14" s="68">
        <v>0.45889716937500002</v>
      </c>
      <c r="T14" s="68">
        <v>0.47049132025000001</v>
      </c>
    </row>
    <row r="15" spans="1:21" x14ac:dyDescent="0.3">
      <c r="A15" s="66" t="s">
        <v>5</v>
      </c>
      <c r="B15" s="66" t="s">
        <v>6</v>
      </c>
      <c r="C15" s="66">
        <v>42430</v>
      </c>
      <c r="D15" s="28" t="s">
        <v>71</v>
      </c>
      <c r="E15" s="28" t="s">
        <v>36</v>
      </c>
      <c r="F15" s="67">
        <v>4.6983113698630135</v>
      </c>
      <c r="G15" s="67">
        <v>4.9808015981735156</v>
      </c>
      <c r="H15" s="67">
        <v>5.1838289193302884</v>
      </c>
      <c r="I15" s="67">
        <v>5.2871799600456608</v>
      </c>
      <c r="J15" s="67">
        <v>5.4400969140030426</v>
      </c>
      <c r="M15" s="66" t="s">
        <v>5</v>
      </c>
      <c r="N15" s="66" t="s">
        <v>4</v>
      </c>
      <c r="O15" s="66">
        <v>42430</v>
      </c>
      <c r="P15" s="28" t="s">
        <v>43</v>
      </c>
      <c r="Q15" s="28" t="s">
        <v>37</v>
      </c>
      <c r="R15" s="68">
        <v>0.40087051850000011</v>
      </c>
      <c r="S15" s="68">
        <v>0.42389716937499999</v>
      </c>
      <c r="T15" s="68">
        <v>0.43549132024999998</v>
      </c>
    </row>
    <row r="16" spans="1:21" x14ac:dyDescent="0.3">
      <c r="A16" s="66" t="s">
        <v>5</v>
      </c>
      <c r="B16" s="66" t="s">
        <v>6</v>
      </c>
      <c r="C16" s="66">
        <v>42430</v>
      </c>
      <c r="D16" s="28" t="s">
        <v>71</v>
      </c>
      <c r="E16" s="28" t="s">
        <v>38</v>
      </c>
      <c r="F16" s="67">
        <v>4.5733113698630135</v>
      </c>
      <c r="G16" s="67">
        <v>4.8558015981735156</v>
      </c>
      <c r="H16" s="67">
        <v>5.0588289193302884</v>
      </c>
      <c r="I16" s="67">
        <v>5.1621799600456608</v>
      </c>
      <c r="J16" s="67">
        <v>5.3150969140030426</v>
      </c>
      <c r="M16" s="66" t="s">
        <v>5</v>
      </c>
      <c r="N16" s="66" t="s">
        <v>4</v>
      </c>
      <c r="O16" s="66">
        <v>42430</v>
      </c>
      <c r="P16" s="28" t="s">
        <v>43</v>
      </c>
      <c r="Q16" s="28" t="s">
        <v>39</v>
      </c>
      <c r="R16" s="68">
        <v>0.3908705185000001</v>
      </c>
      <c r="S16" s="68">
        <v>0.41389716937500004</v>
      </c>
      <c r="T16" s="68">
        <v>0.42549132025000003</v>
      </c>
    </row>
    <row r="17" spans="1:20" x14ac:dyDescent="0.3">
      <c r="A17" s="66" t="s">
        <v>5</v>
      </c>
      <c r="B17" s="66" t="s">
        <v>6</v>
      </c>
      <c r="C17" s="66">
        <v>42430</v>
      </c>
      <c r="D17" s="28" t="s">
        <v>71</v>
      </c>
      <c r="E17" s="28" t="s">
        <v>40</v>
      </c>
      <c r="F17" s="67">
        <v>4.4483113698630135</v>
      </c>
      <c r="G17" s="67">
        <v>4.7308015981735156</v>
      </c>
      <c r="H17" s="67">
        <v>4.9338289193302884</v>
      </c>
      <c r="I17" s="67">
        <v>5.0371799600456608</v>
      </c>
      <c r="J17" s="67">
        <v>5.1900969140030426</v>
      </c>
      <c r="M17" s="66" t="s">
        <v>5</v>
      </c>
      <c r="N17" s="66" t="s">
        <v>4</v>
      </c>
      <c r="O17" s="66">
        <v>42430</v>
      </c>
      <c r="P17" s="28" t="s">
        <v>43</v>
      </c>
      <c r="Q17" s="28" t="s">
        <v>41</v>
      </c>
      <c r="R17" s="68">
        <v>0.37587051850000008</v>
      </c>
      <c r="S17" s="68">
        <v>0.39889716937500003</v>
      </c>
      <c r="T17" s="68">
        <v>0.41049132024999996</v>
      </c>
    </row>
    <row r="18" spans="1:20" x14ac:dyDescent="0.3">
      <c r="A18" s="66" t="s">
        <v>5</v>
      </c>
      <c r="B18" s="66" t="s">
        <v>6</v>
      </c>
      <c r="C18" s="66">
        <v>42430</v>
      </c>
      <c r="D18" s="28" t="s">
        <v>72</v>
      </c>
      <c r="E18" s="28" t="s">
        <v>31</v>
      </c>
      <c r="F18" s="67">
        <v>5.161098369863014</v>
      </c>
      <c r="G18" s="67">
        <v>5.6162112231735168</v>
      </c>
      <c r="H18" s="67">
        <v>5.6328410859969553</v>
      </c>
      <c r="I18" s="67">
        <v>5.8040563975456623</v>
      </c>
      <c r="J18" s="67">
        <v>5.8604335806697119</v>
      </c>
      <c r="M18" s="66" t="s">
        <v>5</v>
      </c>
      <c r="N18" s="66" t="s">
        <v>4</v>
      </c>
      <c r="O18" s="66">
        <v>42430</v>
      </c>
      <c r="P18" s="28" t="s">
        <v>44</v>
      </c>
      <c r="Q18" s="28" t="s">
        <v>33</v>
      </c>
      <c r="R18" s="68">
        <v>0.35058075255665128</v>
      </c>
      <c r="S18" s="68">
        <v>0.37559837755665137</v>
      </c>
      <c r="T18" s="68">
        <v>0.38932516922331806</v>
      </c>
    </row>
    <row r="19" spans="1:20" x14ac:dyDescent="0.3">
      <c r="A19" s="66" t="s">
        <v>5</v>
      </c>
      <c r="B19" s="66" t="s">
        <v>6</v>
      </c>
      <c r="C19" s="66">
        <v>42430</v>
      </c>
      <c r="D19" s="28" t="s">
        <v>72</v>
      </c>
      <c r="E19" s="28" t="s">
        <v>34</v>
      </c>
      <c r="F19" s="67">
        <v>4.9610983698630138</v>
      </c>
      <c r="G19" s="67">
        <v>5.4162112231735167</v>
      </c>
      <c r="H19" s="67">
        <v>5.4328410859969551</v>
      </c>
      <c r="I19" s="67">
        <v>5.6040563975456621</v>
      </c>
      <c r="J19" s="67">
        <v>5.6604335806697126</v>
      </c>
      <c r="M19" s="66" t="s">
        <v>5</v>
      </c>
      <c r="N19" s="66" t="s">
        <v>4</v>
      </c>
      <c r="O19" s="66">
        <v>42430</v>
      </c>
      <c r="P19" s="28" t="s">
        <v>44</v>
      </c>
      <c r="Q19" s="28" t="s">
        <v>35</v>
      </c>
      <c r="R19" s="68">
        <v>0.33058075255665126</v>
      </c>
      <c r="S19" s="68">
        <v>0.35559837755665136</v>
      </c>
      <c r="T19" s="68">
        <v>0.36932516922331804</v>
      </c>
    </row>
    <row r="20" spans="1:20" x14ac:dyDescent="0.3">
      <c r="A20" s="66" t="s">
        <v>5</v>
      </c>
      <c r="B20" s="66" t="s">
        <v>6</v>
      </c>
      <c r="C20" s="66">
        <v>42430</v>
      </c>
      <c r="D20" s="28" t="s">
        <v>72</v>
      </c>
      <c r="E20" s="28" t="s">
        <v>36</v>
      </c>
      <c r="F20" s="67">
        <v>4.6110983698630132</v>
      </c>
      <c r="G20" s="67">
        <v>5.0662112231735161</v>
      </c>
      <c r="H20" s="67">
        <v>5.0828410859969555</v>
      </c>
      <c r="I20" s="67">
        <v>5.2540563975456624</v>
      </c>
      <c r="J20" s="67">
        <v>5.3104335806697121</v>
      </c>
      <c r="M20" s="66" t="s">
        <v>5</v>
      </c>
      <c r="N20" s="66" t="s">
        <v>4</v>
      </c>
      <c r="O20" s="66">
        <v>42430</v>
      </c>
      <c r="P20" s="28" t="s">
        <v>44</v>
      </c>
      <c r="Q20" s="28" t="s">
        <v>37</v>
      </c>
      <c r="R20" s="68">
        <v>0.29558075255665128</v>
      </c>
      <c r="S20" s="68">
        <v>0.32059837755665138</v>
      </c>
      <c r="T20" s="68">
        <v>0.33432516922331806</v>
      </c>
    </row>
    <row r="21" spans="1:20" x14ac:dyDescent="0.3">
      <c r="A21" s="66" t="s">
        <v>5</v>
      </c>
      <c r="B21" s="66" t="s">
        <v>6</v>
      </c>
      <c r="C21" s="66">
        <v>42430</v>
      </c>
      <c r="D21" s="28" t="s">
        <v>72</v>
      </c>
      <c r="E21" s="28" t="s">
        <v>38</v>
      </c>
      <c r="F21" s="67">
        <v>4.4860983698630132</v>
      </c>
      <c r="G21" s="67">
        <v>4.9412112231735161</v>
      </c>
      <c r="H21" s="67">
        <v>4.9578410859969555</v>
      </c>
      <c r="I21" s="67">
        <v>5.1290563975456624</v>
      </c>
      <c r="J21" s="67">
        <v>5.1854335806697121</v>
      </c>
      <c r="M21" s="66" t="s">
        <v>5</v>
      </c>
      <c r="N21" s="66" t="s">
        <v>4</v>
      </c>
      <c r="O21" s="66">
        <v>42430</v>
      </c>
      <c r="P21" s="28" t="s">
        <v>44</v>
      </c>
      <c r="Q21" s="28" t="s">
        <v>39</v>
      </c>
      <c r="R21" s="68">
        <v>0.28558075255665127</v>
      </c>
      <c r="S21" s="68">
        <v>0.31059837755665137</v>
      </c>
      <c r="T21" s="68">
        <v>0.32432516922331805</v>
      </c>
    </row>
    <row r="22" spans="1:20" x14ac:dyDescent="0.3">
      <c r="A22" s="66" t="s">
        <v>5</v>
      </c>
      <c r="B22" s="66" t="s">
        <v>6</v>
      </c>
      <c r="C22" s="66">
        <v>42430</v>
      </c>
      <c r="D22" s="28" t="s">
        <v>72</v>
      </c>
      <c r="E22" s="28" t="s">
        <v>40</v>
      </c>
      <c r="F22" s="67">
        <v>4.3610983698630132</v>
      </c>
      <c r="G22" s="67">
        <v>4.8162112231735161</v>
      </c>
      <c r="H22" s="67">
        <v>4.8328410859969555</v>
      </c>
      <c r="I22" s="67">
        <v>5.0040563975456624</v>
      </c>
      <c r="J22" s="67">
        <v>5.0604335806697121</v>
      </c>
      <c r="M22" s="66" t="s">
        <v>5</v>
      </c>
      <c r="N22" s="66" t="s">
        <v>4</v>
      </c>
      <c r="O22" s="66">
        <v>42430</v>
      </c>
      <c r="P22" s="28" t="s">
        <v>44</v>
      </c>
      <c r="Q22" s="28" t="s">
        <v>41</v>
      </c>
      <c r="R22" s="68">
        <v>0.27058075255665132</v>
      </c>
      <c r="S22" s="68">
        <v>0.29559837755665141</v>
      </c>
      <c r="T22" s="68">
        <v>0.30932516922331804</v>
      </c>
    </row>
    <row r="23" spans="1:20" x14ac:dyDescent="0.3">
      <c r="A23" s="66" t="s">
        <v>5</v>
      </c>
      <c r="B23" s="66" t="s">
        <v>6</v>
      </c>
      <c r="C23" s="66">
        <v>42430</v>
      </c>
      <c r="D23" s="28" t="s">
        <v>73</v>
      </c>
      <c r="E23" s="28" t="s">
        <v>31</v>
      </c>
      <c r="F23" s="67">
        <v>5.4756293698630145</v>
      </c>
      <c r="G23" s="67">
        <v>5.9635818481735159</v>
      </c>
      <c r="H23" s="67">
        <v>5.974920585996955</v>
      </c>
      <c r="I23" s="67">
        <v>6.1578875850456622</v>
      </c>
      <c r="J23" s="67">
        <v>6.2160464140030438</v>
      </c>
      <c r="M23" s="66" t="s">
        <v>5</v>
      </c>
      <c r="N23" s="66" t="s">
        <v>4</v>
      </c>
      <c r="O23" s="66">
        <v>42430</v>
      </c>
      <c r="P23" s="28" t="s">
        <v>45</v>
      </c>
      <c r="Q23" s="28" t="s">
        <v>33</v>
      </c>
      <c r="R23" s="68">
        <v>0.37665837977180117</v>
      </c>
      <c r="S23" s="68">
        <v>0.39879121102180115</v>
      </c>
      <c r="T23" s="68">
        <v>0.40924249227180115</v>
      </c>
    </row>
    <row r="24" spans="1:20" x14ac:dyDescent="0.3">
      <c r="A24" s="66" t="s">
        <v>5</v>
      </c>
      <c r="B24" s="66" t="s">
        <v>6</v>
      </c>
      <c r="C24" s="66">
        <v>42430</v>
      </c>
      <c r="D24" s="28" t="s">
        <v>73</v>
      </c>
      <c r="E24" s="28" t="s">
        <v>34</v>
      </c>
      <c r="F24" s="67">
        <v>5.2756293698630143</v>
      </c>
      <c r="G24" s="67">
        <v>5.7635818481735157</v>
      </c>
      <c r="H24" s="67">
        <v>5.7749205859969548</v>
      </c>
      <c r="I24" s="67">
        <v>5.957887585045663</v>
      </c>
      <c r="J24" s="67">
        <v>6.0160464140030445</v>
      </c>
      <c r="M24" s="66" t="s">
        <v>5</v>
      </c>
      <c r="N24" s="66" t="s">
        <v>4</v>
      </c>
      <c r="O24" s="66">
        <v>42430</v>
      </c>
      <c r="P24" s="28" t="s">
        <v>45</v>
      </c>
      <c r="Q24" s="28" t="s">
        <v>35</v>
      </c>
      <c r="R24" s="68">
        <v>0.3566583797718012</v>
      </c>
      <c r="S24" s="68">
        <v>0.37879121102180119</v>
      </c>
      <c r="T24" s="68">
        <v>0.38924249227180124</v>
      </c>
    </row>
    <row r="25" spans="1:20" x14ac:dyDescent="0.3">
      <c r="A25" s="66" t="s">
        <v>5</v>
      </c>
      <c r="B25" s="66" t="s">
        <v>6</v>
      </c>
      <c r="C25" s="66">
        <v>42430</v>
      </c>
      <c r="D25" s="28" t="s">
        <v>73</v>
      </c>
      <c r="E25" s="28" t="s">
        <v>36</v>
      </c>
      <c r="F25" s="67">
        <v>4.9256293698630147</v>
      </c>
      <c r="G25" s="67">
        <v>5.4135818481735161</v>
      </c>
      <c r="H25" s="67">
        <v>5.4249205859969551</v>
      </c>
      <c r="I25" s="67">
        <v>5.6078875850456624</v>
      </c>
      <c r="J25" s="67">
        <v>5.666046414003044</v>
      </c>
      <c r="M25" s="66" t="s">
        <v>5</v>
      </c>
      <c r="N25" s="66" t="s">
        <v>4</v>
      </c>
      <c r="O25" s="66">
        <v>42430</v>
      </c>
      <c r="P25" s="28" t="s">
        <v>45</v>
      </c>
      <c r="Q25" s="28" t="s">
        <v>37</v>
      </c>
      <c r="R25" s="68">
        <v>0.32165837977180117</v>
      </c>
      <c r="S25" s="68">
        <v>0.34379121102180116</v>
      </c>
      <c r="T25" s="68">
        <v>0.35424249227180116</v>
      </c>
    </row>
    <row r="26" spans="1:20" x14ac:dyDescent="0.3">
      <c r="A26" s="66" t="s">
        <v>5</v>
      </c>
      <c r="B26" s="66" t="s">
        <v>6</v>
      </c>
      <c r="C26" s="66">
        <v>42430</v>
      </c>
      <c r="D26" s="28" t="s">
        <v>73</v>
      </c>
      <c r="E26" s="28" t="s">
        <v>38</v>
      </c>
      <c r="F26" s="67">
        <v>4.8006293698630147</v>
      </c>
      <c r="G26" s="67">
        <v>5.2885818481735161</v>
      </c>
      <c r="H26" s="67">
        <v>5.2999205859969551</v>
      </c>
      <c r="I26" s="67">
        <v>5.4828875850456624</v>
      </c>
      <c r="J26" s="67">
        <v>5.541046414003044</v>
      </c>
      <c r="M26" s="66" t="s">
        <v>5</v>
      </c>
      <c r="N26" s="66" t="s">
        <v>4</v>
      </c>
      <c r="O26" s="66">
        <v>42430</v>
      </c>
      <c r="P26" s="28" t="s">
        <v>45</v>
      </c>
      <c r="Q26" s="28" t="s">
        <v>39</v>
      </c>
      <c r="R26" s="68">
        <v>0.31165837977180122</v>
      </c>
      <c r="S26" s="68">
        <v>0.3337912110218012</v>
      </c>
      <c r="T26" s="68">
        <v>0.3442424922718012</v>
      </c>
    </row>
    <row r="27" spans="1:20" x14ac:dyDescent="0.3">
      <c r="A27" s="66" t="s">
        <v>5</v>
      </c>
      <c r="B27" s="66" t="s">
        <v>6</v>
      </c>
      <c r="C27" s="66">
        <v>42430</v>
      </c>
      <c r="D27" s="28" t="s">
        <v>73</v>
      </c>
      <c r="E27" s="28" t="s">
        <v>40</v>
      </c>
      <c r="F27" s="67">
        <v>4.6756293698630147</v>
      </c>
      <c r="G27" s="67">
        <v>5.1635818481735161</v>
      </c>
      <c r="H27" s="67">
        <v>5.1749205859969551</v>
      </c>
      <c r="I27" s="67">
        <v>5.3578875850456624</v>
      </c>
      <c r="J27" s="67">
        <v>5.416046414003044</v>
      </c>
      <c r="M27" s="66" t="s">
        <v>5</v>
      </c>
      <c r="N27" s="66" t="s">
        <v>4</v>
      </c>
      <c r="O27" s="66">
        <v>42430</v>
      </c>
      <c r="P27" s="28" t="s">
        <v>45</v>
      </c>
      <c r="Q27" s="28" t="s">
        <v>41</v>
      </c>
      <c r="R27" s="68">
        <v>0.29665837977180121</v>
      </c>
      <c r="S27" s="68">
        <v>0.31879121102180119</v>
      </c>
      <c r="T27" s="68">
        <v>0.32924249227180125</v>
      </c>
    </row>
    <row r="28" spans="1:20" x14ac:dyDescent="0.3">
      <c r="A28" s="66" t="s">
        <v>5</v>
      </c>
      <c r="B28" s="66" t="s">
        <v>6</v>
      </c>
      <c r="C28" s="66">
        <v>42430</v>
      </c>
      <c r="D28" s="28" t="s">
        <v>74</v>
      </c>
      <c r="E28" s="28" t="s">
        <v>31</v>
      </c>
      <c r="F28" s="67">
        <v>5.7399213698630138</v>
      </c>
      <c r="G28" s="67">
        <v>6.3227640981735149</v>
      </c>
      <c r="H28" s="67">
        <v>6.3192855859969557</v>
      </c>
      <c r="I28" s="67">
        <v>6.5366899600456616</v>
      </c>
      <c r="J28" s="67">
        <v>6.600561080669709</v>
      </c>
      <c r="M28" s="66" t="s">
        <v>5</v>
      </c>
      <c r="N28" s="66" t="s">
        <v>4</v>
      </c>
      <c r="O28" s="66">
        <v>42430</v>
      </c>
      <c r="P28" s="28" t="s">
        <v>46</v>
      </c>
      <c r="Q28" s="28" t="s">
        <v>33</v>
      </c>
      <c r="R28" s="68">
        <v>0.33641357624837587</v>
      </c>
      <c r="S28" s="68">
        <v>0.35922757624837587</v>
      </c>
      <c r="T28" s="68">
        <v>0.37017557624837583</v>
      </c>
    </row>
    <row r="29" spans="1:20" x14ac:dyDescent="0.3">
      <c r="A29" s="66" t="s">
        <v>5</v>
      </c>
      <c r="B29" s="66" t="s">
        <v>6</v>
      </c>
      <c r="C29" s="66">
        <v>42430</v>
      </c>
      <c r="D29" s="28" t="s">
        <v>74</v>
      </c>
      <c r="E29" s="28" t="s">
        <v>34</v>
      </c>
      <c r="F29" s="67">
        <v>5.5399213698630136</v>
      </c>
      <c r="G29" s="67">
        <v>6.1227640981735147</v>
      </c>
      <c r="H29" s="67">
        <v>6.1192855859969555</v>
      </c>
      <c r="I29" s="67">
        <v>6.3366899600456623</v>
      </c>
      <c r="J29" s="67">
        <v>6.4005610806697089</v>
      </c>
      <c r="M29" s="66" t="s">
        <v>5</v>
      </c>
      <c r="N29" s="66" t="s">
        <v>4</v>
      </c>
      <c r="O29" s="66">
        <v>42430</v>
      </c>
      <c r="P29" s="28" t="s">
        <v>46</v>
      </c>
      <c r="Q29" s="28" t="s">
        <v>35</v>
      </c>
      <c r="R29" s="68">
        <v>0.31641357624837585</v>
      </c>
      <c r="S29" s="68">
        <v>0.33922757624837585</v>
      </c>
      <c r="T29" s="68">
        <v>0.35017557624837581</v>
      </c>
    </row>
    <row r="30" spans="1:20" x14ac:dyDescent="0.3">
      <c r="A30" s="66" t="s">
        <v>5</v>
      </c>
      <c r="B30" s="66" t="s">
        <v>6</v>
      </c>
      <c r="C30" s="66">
        <v>42430</v>
      </c>
      <c r="D30" s="28" t="s">
        <v>74</v>
      </c>
      <c r="E30" s="28" t="s">
        <v>36</v>
      </c>
      <c r="F30" s="67">
        <v>5.1899213698630131</v>
      </c>
      <c r="G30" s="67">
        <v>5.7727640981735151</v>
      </c>
      <c r="H30" s="67">
        <v>5.7692855859969558</v>
      </c>
      <c r="I30" s="67">
        <v>5.9866899600456618</v>
      </c>
      <c r="J30" s="67">
        <v>6.0505610806697092</v>
      </c>
      <c r="M30" s="66" t="s">
        <v>5</v>
      </c>
      <c r="N30" s="66" t="s">
        <v>4</v>
      </c>
      <c r="O30" s="66">
        <v>42430</v>
      </c>
      <c r="P30" s="28" t="s">
        <v>46</v>
      </c>
      <c r="Q30" s="28" t="s">
        <v>37</v>
      </c>
      <c r="R30" s="68">
        <v>0.28141357624837582</v>
      </c>
      <c r="S30" s="68">
        <v>0.30422757624837587</v>
      </c>
      <c r="T30" s="68">
        <v>0.31517557624837583</v>
      </c>
    </row>
    <row r="31" spans="1:20" x14ac:dyDescent="0.3">
      <c r="A31" s="66" t="s">
        <v>5</v>
      </c>
      <c r="B31" s="66" t="s">
        <v>6</v>
      </c>
      <c r="C31" s="66">
        <v>42430</v>
      </c>
      <c r="D31" s="28" t="s">
        <v>74</v>
      </c>
      <c r="E31" s="28" t="s">
        <v>38</v>
      </c>
      <c r="F31" s="67">
        <v>5.0649213698630131</v>
      </c>
      <c r="G31" s="67">
        <v>5.6477640981735151</v>
      </c>
      <c r="H31" s="67">
        <v>5.6442855859969558</v>
      </c>
      <c r="I31" s="67">
        <v>5.8616899600456618</v>
      </c>
      <c r="J31" s="67">
        <v>5.9255610806697092</v>
      </c>
      <c r="M31" s="66" t="s">
        <v>5</v>
      </c>
      <c r="N31" s="66" t="s">
        <v>4</v>
      </c>
      <c r="O31" s="66">
        <v>42430</v>
      </c>
      <c r="P31" s="28" t="s">
        <v>46</v>
      </c>
      <c r="Q31" s="28" t="s">
        <v>39</v>
      </c>
      <c r="R31" s="68">
        <v>0.27141357624837587</v>
      </c>
      <c r="S31" s="68">
        <v>0.29422757624837587</v>
      </c>
      <c r="T31" s="68">
        <v>0.30517557624837582</v>
      </c>
    </row>
    <row r="32" spans="1:20" x14ac:dyDescent="0.3">
      <c r="A32" s="66" t="s">
        <v>5</v>
      </c>
      <c r="B32" s="66" t="s">
        <v>6</v>
      </c>
      <c r="C32" s="66">
        <v>42430</v>
      </c>
      <c r="D32" s="28" t="s">
        <v>74</v>
      </c>
      <c r="E32" s="28" t="s">
        <v>40</v>
      </c>
      <c r="F32" s="67">
        <v>4.9399213698630131</v>
      </c>
      <c r="G32" s="67">
        <v>5.5227640981735151</v>
      </c>
      <c r="H32" s="67">
        <v>5.5192855859969558</v>
      </c>
      <c r="I32" s="67">
        <v>5.7366899600456618</v>
      </c>
      <c r="J32" s="67">
        <v>5.8005610806697092</v>
      </c>
      <c r="M32" s="66" t="s">
        <v>5</v>
      </c>
      <c r="N32" s="66" t="s">
        <v>4</v>
      </c>
      <c r="O32" s="66">
        <v>42430</v>
      </c>
      <c r="P32" s="28" t="s">
        <v>46</v>
      </c>
      <c r="Q32" s="28" t="s">
        <v>41</v>
      </c>
      <c r="R32" s="68">
        <v>0.25641357624837585</v>
      </c>
      <c r="S32" s="68">
        <v>0.27922757624837591</v>
      </c>
      <c r="T32" s="68">
        <v>0.29017557624837587</v>
      </c>
    </row>
    <row r="33" spans="1:20" x14ac:dyDescent="0.3">
      <c r="A33" s="66" t="s">
        <v>5</v>
      </c>
      <c r="B33" s="66" t="s">
        <v>6</v>
      </c>
      <c r="C33" s="66">
        <v>42430</v>
      </c>
      <c r="D33" s="28" t="s">
        <v>75</v>
      </c>
      <c r="E33" s="28" t="s">
        <v>31</v>
      </c>
      <c r="F33" s="67">
        <v>6.876650593607307</v>
      </c>
      <c r="G33" s="67">
        <v>6.9782619977168947</v>
      </c>
      <c r="H33" s="67">
        <v>6.9898045053272453</v>
      </c>
      <c r="I33" s="67">
        <v>7.0880659988584469</v>
      </c>
      <c r="J33" s="67">
        <v>7.1160631659056293</v>
      </c>
      <c r="M33" s="66" t="s">
        <v>5</v>
      </c>
      <c r="N33" s="66" t="s">
        <v>4</v>
      </c>
      <c r="O33" s="66">
        <v>42430</v>
      </c>
      <c r="P33" s="28" t="s">
        <v>84</v>
      </c>
      <c r="Q33" s="28" t="s">
        <v>33</v>
      </c>
      <c r="R33" s="68">
        <v>0.47687156262499997</v>
      </c>
      <c r="S33" s="68">
        <v>0.49730260993750014</v>
      </c>
      <c r="T33" s="68">
        <v>0.50679607541666682</v>
      </c>
    </row>
    <row r="34" spans="1:20" x14ac:dyDescent="0.3">
      <c r="A34" s="66" t="s">
        <v>5</v>
      </c>
      <c r="B34" s="66" t="s">
        <v>6</v>
      </c>
      <c r="C34" s="66">
        <v>42430</v>
      </c>
      <c r="D34" s="28" t="s">
        <v>75</v>
      </c>
      <c r="E34" s="28" t="s">
        <v>34</v>
      </c>
      <c r="F34" s="67">
        <v>6.6766505936073077</v>
      </c>
      <c r="G34" s="67">
        <v>6.7782619977168945</v>
      </c>
      <c r="H34" s="67">
        <v>6.7898045053272451</v>
      </c>
      <c r="I34" s="67">
        <v>6.8880659988584467</v>
      </c>
      <c r="J34" s="67">
        <v>6.9160631659056291</v>
      </c>
      <c r="M34" s="66" t="s">
        <v>5</v>
      </c>
      <c r="N34" s="66" t="s">
        <v>4</v>
      </c>
      <c r="O34" s="66">
        <v>42430</v>
      </c>
      <c r="P34" s="28" t="s">
        <v>84</v>
      </c>
      <c r="Q34" s="28" t="s">
        <v>35</v>
      </c>
      <c r="R34" s="68">
        <v>0.45687156262500006</v>
      </c>
      <c r="S34" s="68">
        <v>0.47730260993750012</v>
      </c>
      <c r="T34" s="68">
        <v>0.48679607541666681</v>
      </c>
    </row>
    <row r="35" spans="1:20" x14ac:dyDescent="0.3">
      <c r="A35" s="66" t="s">
        <v>5</v>
      </c>
      <c r="B35" s="66" t="s">
        <v>6</v>
      </c>
      <c r="C35" s="66">
        <v>42430</v>
      </c>
      <c r="D35" s="28" t="s">
        <v>75</v>
      </c>
      <c r="E35" s="28" t="s">
        <v>36</v>
      </c>
      <c r="F35" s="67">
        <v>6.3266505936073072</v>
      </c>
      <c r="G35" s="67">
        <v>6.4282619977168949</v>
      </c>
      <c r="H35" s="67">
        <v>6.4398045053272455</v>
      </c>
      <c r="I35" s="67">
        <v>6.5380659988584471</v>
      </c>
      <c r="J35" s="67">
        <v>6.5660631659056294</v>
      </c>
      <c r="M35" s="66" t="s">
        <v>5</v>
      </c>
      <c r="N35" s="66" t="s">
        <v>4</v>
      </c>
      <c r="O35" s="66">
        <v>42430</v>
      </c>
      <c r="P35" s="28" t="s">
        <v>84</v>
      </c>
      <c r="Q35" s="28" t="s">
        <v>37</v>
      </c>
      <c r="R35" s="68">
        <v>0.42187156262499997</v>
      </c>
      <c r="S35" s="68">
        <v>0.44230260993750015</v>
      </c>
      <c r="T35" s="68">
        <v>0.45179607541666672</v>
      </c>
    </row>
    <row r="36" spans="1:20" x14ac:dyDescent="0.3">
      <c r="A36" s="66" t="s">
        <v>5</v>
      </c>
      <c r="B36" s="66" t="s">
        <v>6</v>
      </c>
      <c r="C36" s="66">
        <v>42430</v>
      </c>
      <c r="D36" s="28" t="s">
        <v>75</v>
      </c>
      <c r="E36" s="28" t="s">
        <v>38</v>
      </c>
      <c r="F36" s="67">
        <v>6.2016505936073072</v>
      </c>
      <c r="G36" s="67">
        <v>6.3032619977168949</v>
      </c>
      <c r="H36" s="67">
        <v>6.3148045053272455</v>
      </c>
      <c r="I36" s="67">
        <v>6.4130659988584471</v>
      </c>
      <c r="J36" s="67">
        <v>6.4410631659056294</v>
      </c>
      <c r="M36" s="66" t="s">
        <v>5</v>
      </c>
      <c r="N36" s="66" t="s">
        <v>4</v>
      </c>
      <c r="O36" s="66">
        <v>42430</v>
      </c>
      <c r="P36" s="28" t="s">
        <v>84</v>
      </c>
      <c r="Q36" s="28" t="s">
        <v>39</v>
      </c>
      <c r="R36" s="68">
        <v>0.41187156262500002</v>
      </c>
      <c r="S36" s="68">
        <v>0.43230260993750014</v>
      </c>
      <c r="T36" s="68">
        <v>0.44179607541666677</v>
      </c>
    </row>
    <row r="37" spans="1:20" x14ac:dyDescent="0.3">
      <c r="A37" s="66" t="s">
        <v>5</v>
      </c>
      <c r="B37" s="66" t="s">
        <v>6</v>
      </c>
      <c r="C37" s="66">
        <v>42430</v>
      </c>
      <c r="D37" s="28" t="s">
        <v>75</v>
      </c>
      <c r="E37" s="28" t="s">
        <v>40</v>
      </c>
      <c r="F37" s="67">
        <v>6.0766505936073072</v>
      </c>
      <c r="G37" s="67">
        <v>6.1782619977168949</v>
      </c>
      <c r="H37" s="67">
        <v>6.1898045053272455</v>
      </c>
      <c r="I37" s="67">
        <v>6.2880659988584471</v>
      </c>
      <c r="J37" s="67">
        <v>6.3160631659056294</v>
      </c>
      <c r="M37" s="66" t="s">
        <v>5</v>
      </c>
      <c r="N37" s="66" t="s">
        <v>4</v>
      </c>
      <c r="O37" s="66">
        <v>42430</v>
      </c>
      <c r="P37" s="28" t="s">
        <v>84</v>
      </c>
      <c r="Q37" s="28" t="s">
        <v>41</v>
      </c>
      <c r="R37" s="68">
        <v>0.39687156262500001</v>
      </c>
      <c r="S37" s="68">
        <v>0.41730260993750018</v>
      </c>
      <c r="T37" s="68">
        <v>0.42679607541666675</v>
      </c>
    </row>
    <row r="38" spans="1:20" x14ac:dyDescent="0.3">
      <c r="A38" s="66" t="s">
        <v>5</v>
      </c>
      <c r="B38" s="66" t="s">
        <v>6</v>
      </c>
      <c r="C38" s="66">
        <v>42430</v>
      </c>
      <c r="D38" s="28" t="s">
        <v>76</v>
      </c>
      <c r="E38" s="28" t="s">
        <v>31</v>
      </c>
      <c r="F38" s="67">
        <v>7.0348562207881686</v>
      </c>
      <c r="G38" s="67">
        <v>7.1431094898971468</v>
      </c>
      <c r="H38" s="67">
        <v>7.1565060896611739</v>
      </c>
      <c r="I38" s="67">
        <v>7.2612551280179947</v>
      </c>
      <c r="J38" s="67">
        <v>7.3068869921124762</v>
      </c>
      <c r="M38" s="66" t="s">
        <v>5</v>
      </c>
      <c r="N38" s="66" t="s">
        <v>4</v>
      </c>
      <c r="O38" s="66">
        <v>42430</v>
      </c>
      <c r="P38" s="28" t="s">
        <v>47</v>
      </c>
      <c r="Q38" s="28" t="s">
        <v>33</v>
      </c>
      <c r="R38" s="68">
        <v>0.45268273525000013</v>
      </c>
      <c r="S38" s="68">
        <v>0.47071616843750003</v>
      </c>
      <c r="T38" s="68">
        <v>0.47828197133333339</v>
      </c>
    </row>
    <row r="39" spans="1:20" x14ac:dyDescent="0.3">
      <c r="A39" s="66" t="s">
        <v>5</v>
      </c>
      <c r="B39" s="66" t="s">
        <v>6</v>
      </c>
      <c r="C39" s="66">
        <v>42430</v>
      </c>
      <c r="D39" s="28" t="s">
        <v>76</v>
      </c>
      <c r="E39" s="28" t="s">
        <v>34</v>
      </c>
      <c r="F39" s="67">
        <v>6.8348562207881685</v>
      </c>
      <c r="G39" s="67">
        <v>6.9431094898971466</v>
      </c>
      <c r="H39" s="67">
        <v>6.9565060896611737</v>
      </c>
      <c r="I39" s="67">
        <v>7.0612551280179945</v>
      </c>
      <c r="J39" s="67">
        <v>7.106886992112476</v>
      </c>
      <c r="M39" s="66" t="s">
        <v>5</v>
      </c>
      <c r="N39" s="66" t="s">
        <v>4</v>
      </c>
      <c r="O39" s="66">
        <v>42430</v>
      </c>
      <c r="P39" s="28" t="s">
        <v>47</v>
      </c>
      <c r="Q39" s="28" t="s">
        <v>35</v>
      </c>
      <c r="R39" s="68">
        <v>0.43268273525000012</v>
      </c>
      <c r="S39" s="68">
        <v>0.45071616843750001</v>
      </c>
      <c r="T39" s="68">
        <v>0.45828197133333337</v>
      </c>
    </row>
    <row r="40" spans="1:20" x14ac:dyDescent="0.3">
      <c r="A40" s="66" t="s">
        <v>5</v>
      </c>
      <c r="B40" s="66" t="s">
        <v>6</v>
      </c>
      <c r="C40" s="66">
        <v>42430</v>
      </c>
      <c r="D40" s="28" t="s">
        <v>76</v>
      </c>
      <c r="E40" s="28" t="s">
        <v>36</v>
      </c>
      <c r="F40" s="67">
        <v>6.4848562207881688</v>
      </c>
      <c r="G40" s="67">
        <v>6.593109489897147</v>
      </c>
      <c r="H40" s="67">
        <v>6.606506089661174</v>
      </c>
      <c r="I40" s="67">
        <v>6.711255128017994</v>
      </c>
      <c r="J40" s="67">
        <v>6.7568869921124755</v>
      </c>
      <c r="M40" s="66" t="s">
        <v>5</v>
      </c>
      <c r="N40" s="66" t="s">
        <v>4</v>
      </c>
      <c r="O40" s="66">
        <v>42430</v>
      </c>
      <c r="P40" s="28" t="s">
        <v>47</v>
      </c>
      <c r="Q40" s="28" t="s">
        <v>37</v>
      </c>
      <c r="R40" s="68">
        <v>0.39768273525000009</v>
      </c>
      <c r="S40" s="68">
        <v>0.41571616843750003</v>
      </c>
      <c r="T40" s="68">
        <v>0.42328197133333328</v>
      </c>
    </row>
    <row r="41" spans="1:20" x14ac:dyDescent="0.3">
      <c r="A41" s="66" t="s">
        <v>5</v>
      </c>
      <c r="B41" s="66" t="s">
        <v>6</v>
      </c>
      <c r="C41" s="66">
        <v>42430</v>
      </c>
      <c r="D41" s="28" t="s">
        <v>76</v>
      </c>
      <c r="E41" s="28" t="s">
        <v>38</v>
      </c>
      <c r="F41" s="67">
        <v>6.3598562207881688</v>
      </c>
      <c r="G41" s="67">
        <v>6.468109489897147</v>
      </c>
      <c r="H41" s="67">
        <v>6.481506089661174</v>
      </c>
      <c r="I41" s="67">
        <v>6.586255128017994</v>
      </c>
      <c r="J41" s="67">
        <v>6.6318869921124755</v>
      </c>
      <c r="M41" s="66" t="s">
        <v>5</v>
      </c>
      <c r="N41" s="66" t="s">
        <v>4</v>
      </c>
      <c r="O41" s="66">
        <v>42430</v>
      </c>
      <c r="P41" s="28" t="s">
        <v>47</v>
      </c>
      <c r="Q41" s="28" t="s">
        <v>39</v>
      </c>
      <c r="R41" s="68">
        <v>0.38768273525000013</v>
      </c>
      <c r="S41" s="68">
        <v>0.40571616843750002</v>
      </c>
      <c r="T41" s="68">
        <v>0.41328197133333333</v>
      </c>
    </row>
    <row r="42" spans="1:20" x14ac:dyDescent="0.3">
      <c r="A42" s="66" t="s">
        <v>5</v>
      </c>
      <c r="B42" s="66" t="s">
        <v>6</v>
      </c>
      <c r="C42" s="66">
        <v>42430</v>
      </c>
      <c r="D42" s="28" t="s">
        <v>76</v>
      </c>
      <c r="E42" s="28" t="s">
        <v>40</v>
      </c>
      <c r="F42" s="67">
        <v>6.2348562207881688</v>
      </c>
      <c r="G42" s="67">
        <v>6.343109489897147</v>
      </c>
      <c r="H42" s="67">
        <v>6.356506089661174</v>
      </c>
      <c r="I42" s="67">
        <v>6.461255128017994</v>
      </c>
      <c r="J42" s="67">
        <v>6.5068869921124755</v>
      </c>
      <c r="M42" s="66" t="s">
        <v>5</v>
      </c>
      <c r="N42" s="66" t="s">
        <v>4</v>
      </c>
      <c r="O42" s="66">
        <v>42430</v>
      </c>
      <c r="P42" s="28" t="s">
        <v>47</v>
      </c>
      <c r="Q42" s="28" t="s">
        <v>41</v>
      </c>
      <c r="R42" s="68">
        <v>0.37268273525000012</v>
      </c>
      <c r="S42" s="68">
        <v>0.39071616843750007</v>
      </c>
      <c r="T42" s="68">
        <v>0.39828197133333332</v>
      </c>
    </row>
    <row r="43" spans="1:20" x14ac:dyDescent="0.3">
      <c r="A43" s="66" t="s">
        <v>5</v>
      </c>
      <c r="B43" s="66" t="s">
        <v>6</v>
      </c>
      <c r="C43" s="66">
        <v>42430</v>
      </c>
      <c r="D43" s="28" t="s">
        <v>77</v>
      </c>
      <c r="E43" s="28" t="s">
        <v>31</v>
      </c>
      <c r="F43" s="67">
        <v>7.0348562207881686</v>
      </c>
      <c r="G43" s="67">
        <v>7.1431094898971468</v>
      </c>
      <c r="H43" s="67">
        <v>7.1565060896611739</v>
      </c>
      <c r="I43" s="67">
        <v>7.2612551280179947</v>
      </c>
      <c r="J43" s="67">
        <v>7.3068869921124762</v>
      </c>
      <c r="M43" s="70" t="s">
        <v>5</v>
      </c>
      <c r="N43" s="70" t="s">
        <v>4</v>
      </c>
      <c r="O43" s="70">
        <v>42490</v>
      </c>
      <c r="P43" s="32" t="s">
        <v>32</v>
      </c>
      <c r="Q43" s="32" t="s">
        <v>33</v>
      </c>
      <c r="R43" s="71">
        <v>0.49576386802401962</v>
      </c>
      <c r="S43" s="71">
        <v>0.51584108052401945</v>
      </c>
      <c r="T43" s="71">
        <v>0.52459629302401956</v>
      </c>
    </row>
    <row r="44" spans="1:20" x14ac:dyDescent="0.3">
      <c r="A44" s="66" t="s">
        <v>5</v>
      </c>
      <c r="B44" s="66" t="s">
        <v>6</v>
      </c>
      <c r="C44" s="66">
        <v>42430</v>
      </c>
      <c r="D44" s="28" t="s">
        <v>77</v>
      </c>
      <c r="E44" s="28" t="s">
        <v>34</v>
      </c>
      <c r="F44" s="67">
        <v>6.8348562207881685</v>
      </c>
      <c r="G44" s="67">
        <v>6.9431094898971466</v>
      </c>
      <c r="H44" s="67">
        <v>6.9565060896611737</v>
      </c>
      <c r="I44" s="67">
        <v>7.0612551280179945</v>
      </c>
      <c r="J44" s="67">
        <v>7.106886992112476</v>
      </c>
      <c r="M44" s="70" t="s">
        <v>5</v>
      </c>
      <c r="N44" s="70" t="s">
        <v>4</v>
      </c>
      <c r="O44" s="70">
        <v>42490</v>
      </c>
      <c r="P44" s="32" t="s">
        <v>32</v>
      </c>
      <c r="Q44" s="32" t="s">
        <v>35</v>
      </c>
      <c r="R44" s="71">
        <v>0.4757638680240196</v>
      </c>
      <c r="S44" s="71">
        <v>0.49584108052401954</v>
      </c>
      <c r="T44" s="71">
        <v>0.50459629302401954</v>
      </c>
    </row>
    <row r="45" spans="1:20" x14ac:dyDescent="0.3">
      <c r="A45" s="66" t="s">
        <v>5</v>
      </c>
      <c r="B45" s="66" t="s">
        <v>6</v>
      </c>
      <c r="C45" s="66">
        <v>42430</v>
      </c>
      <c r="D45" s="28" t="s">
        <v>77</v>
      </c>
      <c r="E45" s="28" t="s">
        <v>36</v>
      </c>
      <c r="F45" s="67">
        <v>6.4848562207881688</v>
      </c>
      <c r="G45" s="67">
        <v>6.593109489897147</v>
      </c>
      <c r="H45" s="67">
        <v>6.606506089661174</v>
      </c>
      <c r="I45" s="67">
        <v>6.711255128017994</v>
      </c>
      <c r="J45" s="67">
        <v>6.7568869921124755</v>
      </c>
      <c r="M45" s="70" t="s">
        <v>5</v>
      </c>
      <c r="N45" s="70" t="s">
        <v>4</v>
      </c>
      <c r="O45" s="70">
        <v>42490</v>
      </c>
      <c r="P45" s="32" t="s">
        <v>32</v>
      </c>
      <c r="Q45" s="32" t="s">
        <v>37</v>
      </c>
      <c r="R45" s="71">
        <v>0.44076386802401951</v>
      </c>
      <c r="S45" s="71">
        <v>0.46084108052401945</v>
      </c>
      <c r="T45" s="71">
        <v>0.46959629302401956</v>
      </c>
    </row>
    <row r="46" spans="1:20" x14ac:dyDescent="0.3">
      <c r="A46" s="66" t="s">
        <v>5</v>
      </c>
      <c r="B46" s="66" t="s">
        <v>6</v>
      </c>
      <c r="C46" s="66">
        <v>42430</v>
      </c>
      <c r="D46" s="28" t="s">
        <v>77</v>
      </c>
      <c r="E46" s="28" t="s">
        <v>38</v>
      </c>
      <c r="F46" s="67">
        <v>6.3598562207881688</v>
      </c>
      <c r="G46" s="67">
        <v>6.468109489897147</v>
      </c>
      <c r="H46" s="67">
        <v>6.481506089661174</v>
      </c>
      <c r="I46" s="67">
        <v>6.586255128017994</v>
      </c>
      <c r="J46" s="67">
        <v>6.6318869921124755</v>
      </c>
      <c r="M46" s="70" t="s">
        <v>5</v>
      </c>
      <c r="N46" s="70" t="s">
        <v>4</v>
      </c>
      <c r="O46" s="70">
        <v>42490</v>
      </c>
      <c r="P46" s="32" t="s">
        <v>32</v>
      </c>
      <c r="Q46" s="32" t="s">
        <v>39</v>
      </c>
      <c r="R46" s="71">
        <v>0.43076386802401956</v>
      </c>
      <c r="S46" s="71">
        <v>0.4508410805240195</v>
      </c>
      <c r="T46" s="71">
        <v>0.4595962930240195</v>
      </c>
    </row>
    <row r="47" spans="1:20" x14ac:dyDescent="0.3">
      <c r="A47" s="66" t="s">
        <v>5</v>
      </c>
      <c r="B47" s="66" t="s">
        <v>6</v>
      </c>
      <c r="C47" s="66">
        <v>42430</v>
      </c>
      <c r="D47" s="28" t="s">
        <v>77</v>
      </c>
      <c r="E47" s="28" t="s">
        <v>40</v>
      </c>
      <c r="F47" s="67">
        <v>6.2348562207881688</v>
      </c>
      <c r="G47" s="67">
        <v>6.343109489897147</v>
      </c>
      <c r="H47" s="67">
        <v>6.356506089661174</v>
      </c>
      <c r="I47" s="67">
        <v>6.461255128017994</v>
      </c>
      <c r="J47" s="67">
        <v>6.5068869921124755</v>
      </c>
      <c r="M47" s="70" t="s">
        <v>5</v>
      </c>
      <c r="N47" s="70" t="s">
        <v>4</v>
      </c>
      <c r="O47" s="70">
        <v>42490</v>
      </c>
      <c r="P47" s="32" t="s">
        <v>32</v>
      </c>
      <c r="Q47" s="32" t="s">
        <v>41</v>
      </c>
      <c r="R47" s="71">
        <v>0.41576386802401955</v>
      </c>
      <c r="S47" s="71">
        <v>0.43584108052401949</v>
      </c>
      <c r="T47" s="71">
        <v>0.4445962930240196</v>
      </c>
    </row>
    <row r="48" spans="1:20" x14ac:dyDescent="0.3">
      <c r="A48" s="66" t="s">
        <v>5</v>
      </c>
      <c r="B48" s="66" t="s">
        <v>6</v>
      </c>
      <c r="C48" s="66">
        <v>42430</v>
      </c>
      <c r="D48" s="28" t="s">
        <v>78</v>
      </c>
      <c r="E48" s="28" t="s">
        <v>31</v>
      </c>
      <c r="F48" s="67">
        <v>8.3683080904694993</v>
      </c>
      <c r="G48" s="67">
        <v>8.1028711774677973</v>
      </c>
      <c r="H48" s="67">
        <v>8.1526559342481555</v>
      </c>
      <c r="I48" s="67">
        <v>8.173135017456854</v>
      </c>
      <c r="J48" s="67">
        <v>8.2177313090244581</v>
      </c>
      <c r="M48" s="70" t="s">
        <v>5</v>
      </c>
      <c r="N48" s="70" t="s">
        <v>4</v>
      </c>
      <c r="O48" s="70">
        <v>42490</v>
      </c>
      <c r="P48" s="32" t="s">
        <v>42</v>
      </c>
      <c r="Q48" s="32" t="s">
        <v>33</v>
      </c>
      <c r="R48" s="71">
        <v>0.31279008734416741</v>
      </c>
      <c r="S48" s="71">
        <v>0.33780558734416738</v>
      </c>
      <c r="T48" s="71">
        <v>0.35113075401083405</v>
      </c>
    </row>
    <row r="49" spans="1:20" x14ac:dyDescent="0.3">
      <c r="A49" s="66" t="s">
        <v>5</v>
      </c>
      <c r="B49" s="66" t="s">
        <v>6</v>
      </c>
      <c r="C49" s="66">
        <v>42430</v>
      </c>
      <c r="D49" s="28" t="s">
        <v>78</v>
      </c>
      <c r="E49" s="28" t="s">
        <v>34</v>
      </c>
      <c r="F49" s="67">
        <v>8.1683080904694982</v>
      </c>
      <c r="G49" s="67">
        <v>7.9028711774677971</v>
      </c>
      <c r="H49" s="67">
        <v>7.9526559342481562</v>
      </c>
      <c r="I49" s="67">
        <v>7.9731350174568529</v>
      </c>
      <c r="J49" s="67">
        <v>8.0177313090244589</v>
      </c>
      <c r="M49" s="70" t="s">
        <v>5</v>
      </c>
      <c r="N49" s="70" t="s">
        <v>4</v>
      </c>
      <c r="O49" s="70">
        <v>42490</v>
      </c>
      <c r="P49" s="32" t="s">
        <v>42</v>
      </c>
      <c r="Q49" s="32" t="s">
        <v>35</v>
      </c>
      <c r="R49" s="71">
        <v>0.29279008734416739</v>
      </c>
      <c r="S49" s="71">
        <v>0.31780558734416742</v>
      </c>
      <c r="T49" s="71">
        <v>0.33113075401083403</v>
      </c>
    </row>
    <row r="50" spans="1:20" x14ac:dyDescent="0.3">
      <c r="A50" s="66" t="s">
        <v>5</v>
      </c>
      <c r="B50" s="66" t="s">
        <v>6</v>
      </c>
      <c r="C50" s="66">
        <v>42430</v>
      </c>
      <c r="D50" s="34" t="s">
        <v>78</v>
      </c>
      <c r="E50" s="28" t="s">
        <v>36</v>
      </c>
      <c r="F50" s="67">
        <v>7.8183080904694986</v>
      </c>
      <c r="G50" s="67">
        <v>7.5528711774677975</v>
      </c>
      <c r="H50" s="67">
        <v>7.6026559342481566</v>
      </c>
      <c r="I50" s="67">
        <v>7.6231350174568533</v>
      </c>
      <c r="J50" s="67">
        <v>7.6677313090244583</v>
      </c>
      <c r="M50" s="70" t="s">
        <v>5</v>
      </c>
      <c r="N50" s="70" t="s">
        <v>4</v>
      </c>
      <c r="O50" s="70">
        <v>42490</v>
      </c>
      <c r="P50" s="32" t="s">
        <v>42</v>
      </c>
      <c r="Q50" s="32" t="s">
        <v>37</v>
      </c>
      <c r="R50" s="71">
        <v>0.25779008734416736</v>
      </c>
      <c r="S50" s="71">
        <v>0.28280558734416739</v>
      </c>
      <c r="T50" s="71">
        <v>0.296130754010834</v>
      </c>
    </row>
    <row r="51" spans="1:20" x14ac:dyDescent="0.3">
      <c r="A51" s="66" t="s">
        <v>5</v>
      </c>
      <c r="B51" s="66" t="s">
        <v>6</v>
      </c>
      <c r="C51" s="66">
        <v>42430</v>
      </c>
      <c r="D51" s="34" t="s">
        <v>78</v>
      </c>
      <c r="E51" s="28" t="s">
        <v>38</v>
      </c>
      <c r="F51" s="67">
        <v>7.6933080904694986</v>
      </c>
      <c r="G51" s="67">
        <v>7.4278711774677975</v>
      </c>
      <c r="H51" s="67">
        <v>7.4776559342481566</v>
      </c>
      <c r="I51" s="67">
        <v>7.4981350174568533</v>
      </c>
      <c r="J51" s="67">
        <v>7.5427313090244583</v>
      </c>
      <c r="M51" s="70" t="s">
        <v>5</v>
      </c>
      <c r="N51" s="70" t="s">
        <v>4</v>
      </c>
      <c r="O51" s="70">
        <v>42490</v>
      </c>
      <c r="P51" s="32" t="s">
        <v>42</v>
      </c>
      <c r="Q51" s="32" t="s">
        <v>39</v>
      </c>
      <c r="R51" s="71">
        <v>0.24779008734416735</v>
      </c>
      <c r="S51" s="71">
        <v>0.27280558734416738</v>
      </c>
      <c r="T51" s="71">
        <v>0.28613075401083404</v>
      </c>
    </row>
    <row r="52" spans="1:20" x14ac:dyDescent="0.3">
      <c r="A52" s="66" t="s">
        <v>5</v>
      </c>
      <c r="B52" s="66" t="s">
        <v>6</v>
      </c>
      <c r="C52" s="66">
        <v>42430</v>
      </c>
      <c r="D52" s="34" t="s">
        <v>78</v>
      </c>
      <c r="E52" s="28" t="s">
        <v>40</v>
      </c>
      <c r="F52" s="67">
        <v>7.5683080904694986</v>
      </c>
      <c r="G52" s="67">
        <v>7.3028711774677975</v>
      </c>
      <c r="H52" s="67">
        <v>7.3526559342481566</v>
      </c>
      <c r="I52" s="67">
        <v>7.3731350174568533</v>
      </c>
      <c r="J52" s="67">
        <v>7.4177313090244583</v>
      </c>
      <c r="M52" s="70" t="s">
        <v>5</v>
      </c>
      <c r="N52" s="70" t="s">
        <v>4</v>
      </c>
      <c r="O52" s="70">
        <v>42490</v>
      </c>
      <c r="P52" s="32" t="s">
        <v>42</v>
      </c>
      <c r="Q52" s="32" t="s">
        <v>41</v>
      </c>
      <c r="R52" s="71">
        <v>0.23279008734416737</v>
      </c>
      <c r="S52" s="71">
        <v>0.25780558734416742</v>
      </c>
      <c r="T52" s="71">
        <v>0.27113075401083403</v>
      </c>
    </row>
    <row r="53" spans="1:20" x14ac:dyDescent="0.3">
      <c r="A53" s="70" t="s">
        <v>5</v>
      </c>
      <c r="B53" s="70" t="s">
        <v>6</v>
      </c>
      <c r="C53" s="70">
        <v>42490</v>
      </c>
      <c r="D53" s="32" t="s">
        <v>69</v>
      </c>
      <c r="E53" s="32" t="s">
        <v>31</v>
      </c>
      <c r="F53" s="72">
        <v>5.9989908219178094</v>
      </c>
      <c r="G53" s="72">
        <v>6.0470965182648415</v>
      </c>
      <c r="H53" s="72">
        <v>6.191104779299847</v>
      </c>
      <c r="I53" s="72">
        <v>6.2200674200913237</v>
      </c>
      <c r="J53" s="72">
        <v>6.2482602207001516</v>
      </c>
      <c r="M53" s="70" t="s">
        <v>5</v>
      </c>
      <c r="N53" s="70" t="s">
        <v>4</v>
      </c>
      <c r="O53" s="70">
        <v>42490</v>
      </c>
      <c r="P53" s="32" t="s">
        <v>43</v>
      </c>
      <c r="Q53" s="32" t="s">
        <v>33</v>
      </c>
      <c r="R53" s="71">
        <v>0.4654282372500001</v>
      </c>
      <c r="S53" s="71">
        <v>0.48559729437500004</v>
      </c>
      <c r="T53" s="71">
        <v>0.49503340149999991</v>
      </c>
    </row>
    <row r="54" spans="1:20" x14ac:dyDescent="0.3">
      <c r="A54" s="70" t="s">
        <v>5</v>
      </c>
      <c r="B54" s="70" t="s">
        <v>6</v>
      </c>
      <c r="C54" s="70">
        <v>42490</v>
      </c>
      <c r="D54" s="32" t="s">
        <v>69</v>
      </c>
      <c r="E54" s="32" t="s">
        <v>34</v>
      </c>
      <c r="F54" s="72">
        <v>5.7989908219178092</v>
      </c>
      <c r="G54" s="72">
        <v>5.8470965182648413</v>
      </c>
      <c r="H54" s="72">
        <v>5.9911047792998477</v>
      </c>
      <c r="I54" s="72">
        <v>6.0200674200913245</v>
      </c>
      <c r="J54" s="72">
        <v>6.0482602207001523</v>
      </c>
      <c r="M54" s="70" t="s">
        <v>5</v>
      </c>
      <c r="N54" s="70" t="s">
        <v>4</v>
      </c>
      <c r="O54" s="70">
        <v>42490</v>
      </c>
      <c r="P54" s="32" t="s">
        <v>43</v>
      </c>
      <c r="Q54" s="32" t="s">
        <v>35</v>
      </c>
      <c r="R54" s="71">
        <v>0.44542823725000008</v>
      </c>
      <c r="S54" s="71">
        <v>0.46559729437500003</v>
      </c>
      <c r="T54" s="71">
        <v>0.47503340150000001</v>
      </c>
    </row>
    <row r="55" spans="1:20" x14ac:dyDescent="0.3">
      <c r="A55" s="70" t="s">
        <v>5</v>
      </c>
      <c r="B55" s="70" t="s">
        <v>6</v>
      </c>
      <c r="C55" s="70">
        <v>42490</v>
      </c>
      <c r="D55" s="32" t="s">
        <v>69</v>
      </c>
      <c r="E55" s="32" t="s">
        <v>36</v>
      </c>
      <c r="F55" s="72">
        <v>5.4489908219178087</v>
      </c>
      <c r="G55" s="72">
        <v>5.4970965182648417</v>
      </c>
      <c r="H55" s="72">
        <v>5.6411047792998472</v>
      </c>
      <c r="I55" s="72">
        <v>5.6700674200913239</v>
      </c>
      <c r="J55" s="72">
        <v>5.6982602207001518</v>
      </c>
      <c r="M55" s="70" t="s">
        <v>5</v>
      </c>
      <c r="N55" s="70" t="s">
        <v>4</v>
      </c>
      <c r="O55" s="70">
        <v>42490</v>
      </c>
      <c r="P55" s="32" t="s">
        <v>43</v>
      </c>
      <c r="Q55" s="32" t="s">
        <v>37</v>
      </c>
      <c r="R55" s="71">
        <v>0.41042823724999999</v>
      </c>
      <c r="S55" s="71">
        <v>0.43059729437499994</v>
      </c>
      <c r="T55" s="71">
        <v>0.44003340149999992</v>
      </c>
    </row>
    <row r="56" spans="1:20" x14ac:dyDescent="0.3">
      <c r="A56" s="70" t="s">
        <v>5</v>
      </c>
      <c r="B56" s="70" t="s">
        <v>6</v>
      </c>
      <c r="C56" s="70">
        <v>42490</v>
      </c>
      <c r="D56" s="32" t="s">
        <v>69</v>
      </c>
      <c r="E56" s="32" t="s">
        <v>38</v>
      </c>
      <c r="F56" s="72">
        <v>5.3239908219178087</v>
      </c>
      <c r="G56" s="72">
        <v>5.3720965182648417</v>
      </c>
      <c r="H56" s="72">
        <v>5.5161047792998472</v>
      </c>
      <c r="I56" s="72">
        <v>5.5450674200913239</v>
      </c>
      <c r="J56" s="72">
        <v>5.5732602207001518</v>
      </c>
      <c r="M56" s="70" t="s">
        <v>5</v>
      </c>
      <c r="N56" s="70" t="s">
        <v>4</v>
      </c>
      <c r="O56" s="70">
        <v>42490</v>
      </c>
      <c r="P56" s="32" t="s">
        <v>43</v>
      </c>
      <c r="Q56" s="32" t="s">
        <v>39</v>
      </c>
      <c r="R56" s="71">
        <v>0.40042823725000004</v>
      </c>
      <c r="S56" s="71">
        <v>0.42059729437499999</v>
      </c>
      <c r="T56" s="71">
        <v>0.43003340149999997</v>
      </c>
    </row>
    <row r="57" spans="1:20" x14ac:dyDescent="0.3">
      <c r="A57" s="70" t="s">
        <v>5</v>
      </c>
      <c r="B57" s="70" t="s">
        <v>6</v>
      </c>
      <c r="C57" s="70">
        <v>42490</v>
      </c>
      <c r="D57" s="32" t="s">
        <v>69</v>
      </c>
      <c r="E57" s="32" t="s">
        <v>40</v>
      </c>
      <c r="F57" s="72">
        <v>5.1989908219178087</v>
      </c>
      <c r="G57" s="72">
        <v>5.2470965182648417</v>
      </c>
      <c r="H57" s="72">
        <v>5.3911047792998472</v>
      </c>
      <c r="I57" s="72">
        <v>5.4200674200913239</v>
      </c>
      <c r="J57" s="72">
        <v>5.4482602207001518</v>
      </c>
      <c r="M57" s="70" t="s">
        <v>5</v>
      </c>
      <c r="N57" s="70" t="s">
        <v>4</v>
      </c>
      <c r="O57" s="70">
        <v>42490</v>
      </c>
      <c r="P57" s="32" t="s">
        <v>43</v>
      </c>
      <c r="Q57" s="32" t="s">
        <v>41</v>
      </c>
      <c r="R57" s="71">
        <v>0.38542823725000008</v>
      </c>
      <c r="S57" s="71">
        <v>0.40559729437499997</v>
      </c>
      <c r="T57" s="71">
        <v>0.41503340149999995</v>
      </c>
    </row>
    <row r="58" spans="1:20" x14ac:dyDescent="0.3">
      <c r="A58" s="70" t="s">
        <v>5</v>
      </c>
      <c r="B58" s="70" t="s">
        <v>6</v>
      </c>
      <c r="C58" s="70">
        <v>42490</v>
      </c>
      <c r="D58" s="32" t="s">
        <v>70</v>
      </c>
      <c r="E58" s="32" t="s">
        <v>31</v>
      </c>
      <c r="F58" s="72">
        <v>5.6595755219178088</v>
      </c>
      <c r="G58" s="72">
        <v>5.6981508932648408</v>
      </c>
      <c r="H58" s="72">
        <v>5.8409792459665155</v>
      </c>
      <c r="I58" s="72">
        <v>5.8629179700913241</v>
      </c>
      <c r="J58" s="72">
        <v>5.8924144040334854</v>
      </c>
      <c r="M58" s="70" t="s">
        <v>5</v>
      </c>
      <c r="N58" s="70" t="s">
        <v>4</v>
      </c>
      <c r="O58" s="70">
        <v>42490</v>
      </c>
      <c r="P58" s="32" t="s">
        <v>44</v>
      </c>
      <c r="Q58" s="32" t="s">
        <v>33</v>
      </c>
      <c r="R58" s="71">
        <v>0.35637350255665129</v>
      </c>
      <c r="S58" s="71">
        <v>0.37976337755665129</v>
      </c>
      <c r="T58" s="71">
        <v>0.39196583588998468</v>
      </c>
    </row>
    <row r="59" spans="1:20" x14ac:dyDescent="0.3">
      <c r="A59" s="70" t="s">
        <v>5</v>
      </c>
      <c r="B59" s="70" t="s">
        <v>6</v>
      </c>
      <c r="C59" s="70">
        <v>42490</v>
      </c>
      <c r="D59" s="32" t="s">
        <v>70</v>
      </c>
      <c r="E59" s="32" t="s">
        <v>34</v>
      </c>
      <c r="F59" s="72">
        <v>5.4595755219178086</v>
      </c>
      <c r="G59" s="72">
        <v>5.4981508932648406</v>
      </c>
      <c r="H59" s="72">
        <v>5.6409792459665153</v>
      </c>
      <c r="I59" s="72">
        <v>5.6629179700913239</v>
      </c>
      <c r="J59" s="72">
        <v>5.6924144040334852</v>
      </c>
      <c r="M59" s="70" t="s">
        <v>5</v>
      </c>
      <c r="N59" s="70" t="s">
        <v>4</v>
      </c>
      <c r="O59" s="70">
        <v>42490</v>
      </c>
      <c r="P59" s="32" t="s">
        <v>44</v>
      </c>
      <c r="Q59" s="32" t="s">
        <v>35</v>
      </c>
      <c r="R59" s="71">
        <v>0.33637350255665127</v>
      </c>
      <c r="S59" s="71">
        <v>0.35976337755665133</v>
      </c>
      <c r="T59" s="71">
        <v>0.37196583588998466</v>
      </c>
    </row>
    <row r="60" spans="1:20" x14ac:dyDescent="0.3">
      <c r="A60" s="70" t="s">
        <v>5</v>
      </c>
      <c r="B60" s="70" t="s">
        <v>6</v>
      </c>
      <c r="C60" s="70">
        <v>42490</v>
      </c>
      <c r="D60" s="32" t="s">
        <v>70</v>
      </c>
      <c r="E60" s="32" t="s">
        <v>36</v>
      </c>
      <c r="F60" s="72">
        <v>5.1095755219178089</v>
      </c>
      <c r="G60" s="72">
        <v>5.148150893264841</v>
      </c>
      <c r="H60" s="72">
        <v>5.2909792459665157</v>
      </c>
      <c r="I60" s="72">
        <v>5.3129179700913243</v>
      </c>
      <c r="J60" s="72">
        <v>5.3424144040334856</v>
      </c>
      <c r="M60" s="70" t="s">
        <v>5</v>
      </c>
      <c r="N60" s="70" t="s">
        <v>4</v>
      </c>
      <c r="O60" s="70">
        <v>42490</v>
      </c>
      <c r="P60" s="32" t="s">
        <v>44</v>
      </c>
      <c r="Q60" s="32" t="s">
        <v>37</v>
      </c>
      <c r="R60" s="71">
        <v>0.3013735025566513</v>
      </c>
      <c r="S60" s="71">
        <v>0.3247633775566513</v>
      </c>
      <c r="T60" s="71">
        <v>0.33696583588998469</v>
      </c>
    </row>
    <row r="61" spans="1:20" x14ac:dyDescent="0.3">
      <c r="A61" s="70" t="s">
        <v>5</v>
      </c>
      <c r="B61" s="70" t="s">
        <v>6</v>
      </c>
      <c r="C61" s="70">
        <v>42490</v>
      </c>
      <c r="D61" s="32" t="s">
        <v>70</v>
      </c>
      <c r="E61" s="32" t="s">
        <v>38</v>
      </c>
      <c r="F61" s="72">
        <v>4.9845755219178089</v>
      </c>
      <c r="G61" s="72">
        <v>5.023150893264841</v>
      </c>
      <c r="H61" s="72">
        <v>5.1659792459665157</v>
      </c>
      <c r="I61" s="72">
        <v>5.1879179700913243</v>
      </c>
      <c r="J61" s="72">
        <v>5.2174144040334856</v>
      </c>
      <c r="M61" s="70" t="s">
        <v>5</v>
      </c>
      <c r="N61" s="70" t="s">
        <v>4</v>
      </c>
      <c r="O61" s="70">
        <v>42490</v>
      </c>
      <c r="P61" s="32" t="s">
        <v>44</v>
      </c>
      <c r="Q61" s="32" t="s">
        <v>39</v>
      </c>
      <c r="R61" s="71">
        <v>0.29137350255665129</v>
      </c>
      <c r="S61" s="71">
        <v>0.31476337755665129</v>
      </c>
      <c r="T61" s="71">
        <v>0.32696583588998468</v>
      </c>
    </row>
    <row r="62" spans="1:20" x14ac:dyDescent="0.3">
      <c r="A62" s="70" t="s">
        <v>5</v>
      </c>
      <c r="B62" s="70" t="s">
        <v>6</v>
      </c>
      <c r="C62" s="70">
        <v>42490</v>
      </c>
      <c r="D62" s="32" t="s">
        <v>70</v>
      </c>
      <c r="E62" s="32" t="s">
        <v>40</v>
      </c>
      <c r="F62" s="72">
        <v>4.8595755219178089</v>
      </c>
      <c r="G62" s="72">
        <v>4.898150893264841</v>
      </c>
      <c r="H62" s="72">
        <v>5.0409792459665157</v>
      </c>
      <c r="I62" s="72">
        <v>5.0629179700913243</v>
      </c>
      <c r="J62" s="72">
        <v>5.0924144040334856</v>
      </c>
      <c r="M62" s="70" t="s">
        <v>5</v>
      </c>
      <c r="N62" s="70" t="s">
        <v>4</v>
      </c>
      <c r="O62" s="70">
        <v>42490</v>
      </c>
      <c r="P62" s="32" t="s">
        <v>44</v>
      </c>
      <c r="Q62" s="32" t="s">
        <v>41</v>
      </c>
      <c r="R62" s="71">
        <v>0.27637350255665127</v>
      </c>
      <c r="S62" s="71">
        <v>0.29976337755665133</v>
      </c>
      <c r="T62" s="71">
        <v>0.31196583588998472</v>
      </c>
    </row>
    <row r="63" spans="1:20" x14ac:dyDescent="0.3">
      <c r="A63" s="70" t="s">
        <v>5</v>
      </c>
      <c r="B63" s="70" t="s">
        <v>6</v>
      </c>
      <c r="C63" s="70">
        <v>42490</v>
      </c>
      <c r="D63" s="32" t="s">
        <v>71</v>
      </c>
      <c r="E63" s="32" t="s">
        <v>31</v>
      </c>
      <c r="F63" s="72">
        <v>5.4290858219178073</v>
      </c>
      <c r="G63" s="72">
        <v>5.6585790182648381</v>
      </c>
      <c r="H63" s="72">
        <v>5.8220297792998466</v>
      </c>
      <c r="I63" s="72">
        <v>5.9014886700913234</v>
      </c>
      <c r="J63" s="72">
        <v>6.0373677207001508</v>
      </c>
      <c r="M63" s="70" t="s">
        <v>5</v>
      </c>
      <c r="N63" s="70" t="s">
        <v>4</v>
      </c>
      <c r="O63" s="70">
        <v>42490</v>
      </c>
      <c r="P63" s="32" t="s">
        <v>45</v>
      </c>
      <c r="Q63" s="32" t="s">
        <v>33</v>
      </c>
      <c r="R63" s="71">
        <v>0.38300617977180124</v>
      </c>
      <c r="S63" s="71">
        <v>0.40302208602180123</v>
      </c>
      <c r="T63" s="71">
        <v>0.41215600893846788</v>
      </c>
    </row>
    <row r="64" spans="1:20" x14ac:dyDescent="0.3">
      <c r="A64" s="70" t="s">
        <v>5</v>
      </c>
      <c r="B64" s="70" t="s">
        <v>6</v>
      </c>
      <c r="C64" s="70">
        <v>42490</v>
      </c>
      <c r="D64" s="32" t="s">
        <v>71</v>
      </c>
      <c r="E64" s="32" t="s">
        <v>34</v>
      </c>
      <c r="F64" s="72">
        <v>5.229085821917808</v>
      </c>
      <c r="G64" s="72">
        <v>5.4585790182648379</v>
      </c>
      <c r="H64" s="72">
        <v>5.6220297792998464</v>
      </c>
      <c r="I64" s="72">
        <v>5.7014886700913241</v>
      </c>
      <c r="J64" s="72">
        <v>5.8373677207001506</v>
      </c>
      <c r="M64" s="70" t="s">
        <v>5</v>
      </c>
      <c r="N64" s="70" t="s">
        <v>4</v>
      </c>
      <c r="O64" s="70">
        <v>42490</v>
      </c>
      <c r="P64" s="32" t="s">
        <v>45</v>
      </c>
      <c r="Q64" s="32" t="s">
        <v>35</v>
      </c>
      <c r="R64" s="71">
        <v>0.36300617977180122</v>
      </c>
      <c r="S64" s="71">
        <v>0.38302208602180121</v>
      </c>
      <c r="T64" s="71">
        <v>0.39215600893846786</v>
      </c>
    </row>
    <row r="65" spans="1:20" x14ac:dyDescent="0.3">
      <c r="A65" s="70" t="s">
        <v>5</v>
      </c>
      <c r="B65" s="70" t="s">
        <v>6</v>
      </c>
      <c r="C65" s="70">
        <v>42490</v>
      </c>
      <c r="D65" s="32" t="s">
        <v>71</v>
      </c>
      <c r="E65" s="32" t="s">
        <v>36</v>
      </c>
      <c r="F65" s="72">
        <v>4.8790858219178075</v>
      </c>
      <c r="G65" s="72">
        <v>5.1085790182648383</v>
      </c>
      <c r="H65" s="72">
        <v>5.2720297792998467</v>
      </c>
      <c r="I65" s="72">
        <v>5.3514886700913236</v>
      </c>
      <c r="J65" s="72">
        <v>5.487367720700151</v>
      </c>
      <c r="M65" s="70" t="s">
        <v>5</v>
      </c>
      <c r="N65" s="70" t="s">
        <v>4</v>
      </c>
      <c r="O65" s="70">
        <v>42490</v>
      </c>
      <c r="P65" s="32" t="s">
        <v>45</v>
      </c>
      <c r="Q65" s="32" t="s">
        <v>37</v>
      </c>
      <c r="R65" s="71">
        <v>0.32800617977180124</v>
      </c>
      <c r="S65" s="71">
        <v>0.34802208602180118</v>
      </c>
      <c r="T65" s="71">
        <v>0.35715600893846788</v>
      </c>
    </row>
    <row r="66" spans="1:20" x14ac:dyDescent="0.3">
      <c r="A66" s="70" t="s">
        <v>5</v>
      </c>
      <c r="B66" s="70" t="s">
        <v>6</v>
      </c>
      <c r="C66" s="70">
        <v>42490</v>
      </c>
      <c r="D66" s="32" t="s">
        <v>71</v>
      </c>
      <c r="E66" s="32" t="s">
        <v>38</v>
      </c>
      <c r="F66" s="72">
        <v>4.7540858219178075</v>
      </c>
      <c r="G66" s="72">
        <v>4.9835790182648383</v>
      </c>
      <c r="H66" s="72">
        <v>5.1470297792998467</v>
      </c>
      <c r="I66" s="72">
        <v>5.2264886700913236</v>
      </c>
      <c r="J66" s="72">
        <v>5.362367720700151</v>
      </c>
      <c r="M66" s="70" t="s">
        <v>5</v>
      </c>
      <c r="N66" s="70" t="s">
        <v>4</v>
      </c>
      <c r="O66" s="70">
        <v>42490</v>
      </c>
      <c r="P66" s="32" t="s">
        <v>45</v>
      </c>
      <c r="Q66" s="32" t="s">
        <v>39</v>
      </c>
      <c r="R66" s="71">
        <v>0.31800617977180123</v>
      </c>
      <c r="S66" s="71">
        <v>0.33802208602180117</v>
      </c>
      <c r="T66" s="71">
        <v>0.34715600893846787</v>
      </c>
    </row>
    <row r="67" spans="1:20" x14ac:dyDescent="0.3">
      <c r="A67" s="70" t="s">
        <v>5</v>
      </c>
      <c r="B67" s="70" t="s">
        <v>6</v>
      </c>
      <c r="C67" s="70">
        <v>42490</v>
      </c>
      <c r="D67" s="32" t="s">
        <v>71</v>
      </c>
      <c r="E67" s="32" t="s">
        <v>40</v>
      </c>
      <c r="F67" s="72">
        <v>4.6290858219178075</v>
      </c>
      <c r="G67" s="72">
        <v>4.8585790182648383</v>
      </c>
      <c r="H67" s="72">
        <v>5.0220297792998467</v>
      </c>
      <c r="I67" s="72">
        <v>5.1014886700913236</v>
      </c>
      <c r="J67" s="72">
        <v>5.237367720700151</v>
      </c>
      <c r="M67" s="70" t="s">
        <v>5</v>
      </c>
      <c r="N67" s="70" t="s">
        <v>4</v>
      </c>
      <c r="O67" s="70">
        <v>42490</v>
      </c>
      <c r="P67" s="32" t="s">
        <v>45</v>
      </c>
      <c r="Q67" s="32" t="s">
        <v>41</v>
      </c>
      <c r="R67" s="71">
        <v>0.30300617977180122</v>
      </c>
      <c r="S67" s="71">
        <v>0.32302208602180121</v>
      </c>
      <c r="T67" s="71">
        <v>0.33215600893846792</v>
      </c>
    </row>
    <row r="68" spans="1:20" x14ac:dyDescent="0.3">
      <c r="A68" s="70" t="s">
        <v>5</v>
      </c>
      <c r="B68" s="70" t="s">
        <v>6</v>
      </c>
      <c r="C68" s="70">
        <v>42490</v>
      </c>
      <c r="D68" s="32" t="s">
        <v>72</v>
      </c>
      <c r="E68" s="32" t="s">
        <v>31</v>
      </c>
      <c r="F68" s="72">
        <v>5.1841260719178077</v>
      </c>
      <c r="G68" s="72">
        <v>5.6894621432648407</v>
      </c>
      <c r="H68" s="72">
        <v>5.6653645292998478</v>
      </c>
      <c r="I68" s="72">
        <v>5.844900232591324</v>
      </c>
      <c r="J68" s="72">
        <v>5.8871730957001533</v>
      </c>
      <c r="M68" s="70" t="s">
        <v>5</v>
      </c>
      <c r="N68" s="70" t="s">
        <v>4</v>
      </c>
      <c r="O68" s="70">
        <v>42490</v>
      </c>
      <c r="P68" s="32" t="s">
        <v>46</v>
      </c>
      <c r="Q68" s="32" t="s">
        <v>33</v>
      </c>
      <c r="R68" s="71">
        <v>0.34312857624837589</v>
      </c>
      <c r="S68" s="71">
        <v>0.36361782624837585</v>
      </c>
      <c r="T68" s="71">
        <v>0.37313924291504247</v>
      </c>
    </row>
    <row r="69" spans="1:20" x14ac:dyDescent="0.3">
      <c r="A69" s="70" t="s">
        <v>5</v>
      </c>
      <c r="B69" s="70" t="s">
        <v>6</v>
      </c>
      <c r="C69" s="70">
        <v>42490</v>
      </c>
      <c r="D69" s="32" t="s">
        <v>72</v>
      </c>
      <c r="E69" s="32" t="s">
        <v>34</v>
      </c>
      <c r="F69" s="72">
        <v>4.9841260719178084</v>
      </c>
      <c r="G69" s="72">
        <v>5.4894621432648405</v>
      </c>
      <c r="H69" s="72">
        <v>5.4653645292998476</v>
      </c>
      <c r="I69" s="72">
        <v>5.6449002325913238</v>
      </c>
      <c r="J69" s="72">
        <v>5.6871730957001532</v>
      </c>
      <c r="M69" s="70" t="s">
        <v>5</v>
      </c>
      <c r="N69" s="70" t="s">
        <v>4</v>
      </c>
      <c r="O69" s="70">
        <v>42490</v>
      </c>
      <c r="P69" s="32" t="s">
        <v>46</v>
      </c>
      <c r="Q69" s="32" t="s">
        <v>35</v>
      </c>
      <c r="R69" s="71">
        <v>0.32312857624837588</v>
      </c>
      <c r="S69" s="71">
        <v>0.34361782624837583</v>
      </c>
      <c r="T69" s="71">
        <v>0.35313924291504251</v>
      </c>
    </row>
    <row r="70" spans="1:20" x14ac:dyDescent="0.3">
      <c r="A70" s="70" t="s">
        <v>5</v>
      </c>
      <c r="B70" s="70" t="s">
        <v>6</v>
      </c>
      <c r="C70" s="70">
        <v>42490</v>
      </c>
      <c r="D70" s="32" t="s">
        <v>72</v>
      </c>
      <c r="E70" s="32" t="s">
        <v>36</v>
      </c>
      <c r="F70" s="72">
        <v>4.6341260719178079</v>
      </c>
      <c r="G70" s="72">
        <v>5.1394621432648409</v>
      </c>
      <c r="H70" s="72">
        <v>5.115364529299848</v>
      </c>
      <c r="I70" s="72">
        <v>5.2949002325913241</v>
      </c>
      <c r="J70" s="72">
        <v>5.3371730957001535</v>
      </c>
      <c r="M70" s="70" t="s">
        <v>5</v>
      </c>
      <c r="N70" s="70" t="s">
        <v>4</v>
      </c>
      <c r="O70" s="70">
        <v>42490</v>
      </c>
      <c r="P70" s="32" t="s">
        <v>46</v>
      </c>
      <c r="Q70" s="32" t="s">
        <v>37</v>
      </c>
      <c r="R70" s="71">
        <v>0.2881285762483759</v>
      </c>
      <c r="S70" s="71">
        <v>0.30861782624837586</v>
      </c>
      <c r="T70" s="71">
        <v>0.31813924291504242</v>
      </c>
    </row>
    <row r="71" spans="1:20" x14ac:dyDescent="0.3">
      <c r="A71" s="70" t="s">
        <v>5</v>
      </c>
      <c r="B71" s="70" t="s">
        <v>6</v>
      </c>
      <c r="C71" s="70">
        <v>42490</v>
      </c>
      <c r="D71" s="32" t="s">
        <v>72</v>
      </c>
      <c r="E71" s="32" t="s">
        <v>38</v>
      </c>
      <c r="F71" s="72">
        <v>4.5091260719178079</v>
      </c>
      <c r="G71" s="72">
        <v>5.0144621432648409</v>
      </c>
      <c r="H71" s="72">
        <v>4.990364529299848</v>
      </c>
      <c r="I71" s="72">
        <v>5.1699002325913241</v>
      </c>
      <c r="J71" s="72">
        <v>5.2121730957001535</v>
      </c>
      <c r="M71" s="70" t="s">
        <v>5</v>
      </c>
      <c r="N71" s="70" t="s">
        <v>4</v>
      </c>
      <c r="O71" s="70">
        <v>42490</v>
      </c>
      <c r="P71" s="32" t="s">
        <v>46</v>
      </c>
      <c r="Q71" s="32" t="s">
        <v>39</v>
      </c>
      <c r="R71" s="71">
        <v>0.27812857624837589</v>
      </c>
      <c r="S71" s="71">
        <v>0.29861782624837585</v>
      </c>
      <c r="T71" s="71">
        <v>0.30813924291504247</v>
      </c>
    </row>
    <row r="72" spans="1:20" x14ac:dyDescent="0.3">
      <c r="A72" s="70" t="s">
        <v>5</v>
      </c>
      <c r="B72" s="70" t="s">
        <v>6</v>
      </c>
      <c r="C72" s="70">
        <v>42490</v>
      </c>
      <c r="D72" s="32" t="s">
        <v>72</v>
      </c>
      <c r="E72" s="32" t="s">
        <v>40</v>
      </c>
      <c r="F72" s="72">
        <v>4.3841260719178079</v>
      </c>
      <c r="G72" s="72">
        <v>4.8894621432648409</v>
      </c>
      <c r="H72" s="72">
        <v>4.865364529299848</v>
      </c>
      <c r="I72" s="72">
        <v>5.0449002325913241</v>
      </c>
      <c r="J72" s="72">
        <v>5.0871730957001535</v>
      </c>
      <c r="M72" s="70" t="s">
        <v>5</v>
      </c>
      <c r="N72" s="70" t="s">
        <v>4</v>
      </c>
      <c r="O72" s="70">
        <v>42490</v>
      </c>
      <c r="P72" s="32" t="s">
        <v>46</v>
      </c>
      <c r="Q72" s="32" t="s">
        <v>41</v>
      </c>
      <c r="R72" s="71">
        <v>0.26312857624837588</v>
      </c>
      <c r="S72" s="71">
        <v>0.28361782624837584</v>
      </c>
      <c r="T72" s="71">
        <v>0.29313924291504245</v>
      </c>
    </row>
    <row r="73" spans="1:20" x14ac:dyDescent="0.3">
      <c r="A73" s="70" t="s">
        <v>5</v>
      </c>
      <c r="B73" s="70" t="s">
        <v>6</v>
      </c>
      <c r="C73" s="70">
        <v>42490</v>
      </c>
      <c r="D73" s="32" t="s">
        <v>73</v>
      </c>
      <c r="E73" s="32" t="s">
        <v>31</v>
      </c>
      <c r="F73" s="72">
        <v>5.4941333219178077</v>
      </c>
      <c r="G73" s="72">
        <v>6.0410782682648403</v>
      </c>
      <c r="H73" s="72">
        <v>6.0063829459665161</v>
      </c>
      <c r="I73" s="72">
        <v>6.2011035450913257</v>
      </c>
      <c r="J73" s="72">
        <v>6.2443443040334854</v>
      </c>
      <c r="M73" s="70" t="s">
        <v>5</v>
      </c>
      <c r="N73" s="70" t="s">
        <v>4</v>
      </c>
      <c r="O73" s="70">
        <v>42490</v>
      </c>
      <c r="P73" s="32" t="s">
        <v>84</v>
      </c>
      <c r="Q73" s="32" t="s">
        <v>33</v>
      </c>
      <c r="R73" s="71">
        <v>0.48664377250000007</v>
      </c>
      <c r="S73" s="71">
        <v>0.50377209912500009</v>
      </c>
      <c r="T73" s="71">
        <v>0.51132370029166685</v>
      </c>
    </row>
    <row r="74" spans="1:20" x14ac:dyDescent="0.3">
      <c r="A74" s="70" t="s">
        <v>5</v>
      </c>
      <c r="B74" s="70" t="s">
        <v>6</v>
      </c>
      <c r="C74" s="70">
        <v>42490</v>
      </c>
      <c r="D74" s="32" t="s">
        <v>73</v>
      </c>
      <c r="E74" s="32" t="s">
        <v>34</v>
      </c>
      <c r="F74" s="72">
        <v>5.2941333219178075</v>
      </c>
      <c r="G74" s="72">
        <v>5.8410782682648401</v>
      </c>
      <c r="H74" s="72">
        <v>5.8063829459665159</v>
      </c>
      <c r="I74" s="72">
        <v>6.0011035450913255</v>
      </c>
      <c r="J74" s="72">
        <v>6.0443443040334852</v>
      </c>
      <c r="M74" s="70" t="s">
        <v>5</v>
      </c>
      <c r="N74" s="70" t="s">
        <v>4</v>
      </c>
      <c r="O74" s="70">
        <v>42490</v>
      </c>
      <c r="P74" s="32" t="s">
        <v>84</v>
      </c>
      <c r="Q74" s="32" t="s">
        <v>35</v>
      </c>
      <c r="R74" s="71">
        <v>0.46664377250000005</v>
      </c>
      <c r="S74" s="71">
        <v>0.48377209912500013</v>
      </c>
      <c r="T74" s="71">
        <v>0.49132370029166683</v>
      </c>
    </row>
    <row r="75" spans="1:20" x14ac:dyDescent="0.3">
      <c r="A75" s="70" t="s">
        <v>5</v>
      </c>
      <c r="B75" s="70" t="s">
        <v>6</v>
      </c>
      <c r="C75" s="70">
        <v>42490</v>
      </c>
      <c r="D75" s="32" t="s">
        <v>73</v>
      </c>
      <c r="E75" s="32" t="s">
        <v>36</v>
      </c>
      <c r="F75" s="72">
        <v>4.9441333219178079</v>
      </c>
      <c r="G75" s="72">
        <v>5.4910782682648405</v>
      </c>
      <c r="H75" s="72">
        <v>5.4563829459665154</v>
      </c>
      <c r="I75" s="72">
        <v>5.6511035450913258</v>
      </c>
      <c r="J75" s="72">
        <v>5.6943443040334856</v>
      </c>
      <c r="M75" s="70" t="s">
        <v>5</v>
      </c>
      <c r="N75" s="70" t="s">
        <v>4</v>
      </c>
      <c r="O75" s="70">
        <v>42490</v>
      </c>
      <c r="P75" s="32" t="s">
        <v>84</v>
      </c>
      <c r="Q75" s="32" t="s">
        <v>37</v>
      </c>
      <c r="R75" s="71">
        <v>0.43164377250000002</v>
      </c>
      <c r="S75" s="71">
        <v>0.44877209912500016</v>
      </c>
      <c r="T75" s="71">
        <v>0.45632370029166686</v>
      </c>
    </row>
    <row r="76" spans="1:20" x14ac:dyDescent="0.3">
      <c r="A76" s="70" t="s">
        <v>5</v>
      </c>
      <c r="B76" s="70" t="s">
        <v>6</v>
      </c>
      <c r="C76" s="70">
        <v>42490</v>
      </c>
      <c r="D76" s="32" t="s">
        <v>73</v>
      </c>
      <c r="E76" s="32" t="s">
        <v>38</v>
      </c>
      <c r="F76" s="72">
        <v>4.8191333219178079</v>
      </c>
      <c r="G76" s="72">
        <v>5.3660782682648405</v>
      </c>
      <c r="H76" s="72">
        <v>5.3313829459665154</v>
      </c>
      <c r="I76" s="72">
        <v>5.5261035450913258</v>
      </c>
      <c r="J76" s="72">
        <v>5.5693443040334856</v>
      </c>
      <c r="M76" s="70" t="s">
        <v>5</v>
      </c>
      <c r="N76" s="70" t="s">
        <v>4</v>
      </c>
      <c r="O76" s="70">
        <v>42490</v>
      </c>
      <c r="P76" s="32" t="s">
        <v>84</v>
      </c>
      <c r="Q76" s="32" t="s">
        <v>39</v>
      </c>
      <c r="R76" s="71">
        <v>0.42164377250000007</v>
      </c>
      <c r="S76" s="71">
        <v>0.43877209912500009</v>
      </c>
      <c r="T76" s="71">
        <v>0.44632370029166679</v>
      </c>
    </row>
    <row r="77" spans="1:20" x14ac:dyDescent="0.3">
      <c r="A77" s="70" t="s">
        <v>5</v>
      </c>
      <c r="B77" s="70" t="s">
        <v>6</v>
      </c>
      <c r="C77" s="70">
        <v>42490</v>
      </c>
      <c r="D77" s="32" t="s">
        <v>73</v>
      </c>
      <c r="E77" s="32" t="s">
        <v>40</v>
      </c>
      <c r="F77" s="72">
        <v>4.6941333219178079</v>
      </c>
      <c r="G77" s="72">
        <v>5.2410782682648405</v>
      </c>
      <c r="H77" s="72">
        <v>5.2063829459665154</v>
      </c>
      <c r="I77" s="72">
        <v>5.4011035450913258</v>
      </c>
      <c r="J77" s="72">
        <v>5.4443443040334856</v>
      </c>
      <c r="M77" s="70" t="s">
        <v>5</v>
      </c>
      <c r="N77" s="70" t="s">
        <v>4</v>
      </c>
      <c r="O77" s="70">
        <v>42490</v>
      </c>
      <c r="P77" s="32" t="s">
        <v>84</v>
      </c>
      <c r="Q77" s="32" t="s">
        <v>41</v>
      </c>
      <c r="R77" s="71">
        <v>0.4066437725</v>
      </c>
      <c r="S77" s="71">
        <v>0.42377209912500013</v>
      </c>
      <c r="T77" s="71">
        <v>0.43132370029166689</v>
      </c>
    </row>
    <row r="78" spans="1:20" x14ac:dyDescent="0.3">
      <c r="A78" s="70" t="s">
        <v>5</v>
      </c>
      <c r="B78" s="70" t="s">
        <v>6</v>
      </c>
      <c r="C78" s="70">
        <v>42490</v>
      </c>
      <c r="D78" s="32" t="s">
        <v>74</v>
      </c>
      <c r="E78" s="32" t="s">
        <v>31</v>
      </c>
      <c r="F78" s="72">
        <v>5.7449258219178079</v>
      </c>
      <c r="G78" s="72">
        <v>6.41305651826484</v>
      </c>
      <c r="H78" s="72">
        <v>6.347519779299847</v>
      </c>
      <c r="I78" s="72">
        <v>6.5868236700913245</v>
      </c>
      <c r="J78" s="72">
        <v>6.6335227207001513</v>
      </c>
      <c r="M78" s="70" t="s">
        <v>5</v>
      </c>
      <c r="N78" s="70" t="s">
        <v>4</v>
      </c>
      <c r="O78" s="70">
        <v>42490</v>
      </c>
      <c r="P78" s="32" t="s">
        <v>47</v>
      </c>
      <c r="Q78" s="32" t="s">
        <v>33</v>
      </c>
      <c r="R78" s="71">
        <v>0.46182210525000011</v>
      </c>
      <c r="S78" s="71">
        <v>0.47641868243750007</v>
      </c>
      <c r="T78" s="71">
        <v>0.48229750733333326</v>
      </c>
    </row>
    <row r="79" spans="1:20" x14ac:dyDescent="0.3">
      <c r="A79" s="70" t="s">
        <v>5</v>
      </c>
      <c r="B79" s="70" t="s">
        <v>6</v>
      </c>
      <c r="C79" s="70">
        <v>42490</v>
      </c>
      <c r="D79" s="32" t="s">
        <v>74</v>
      </c>
      <c r="E79" s="32" t="s">
        <v>34</v>
      </c>
      <c r="F79" s="72">
        <v>5.5449258219178077</v>
      </c>
      <c r="G79" s="72">
        <v>6.2130565182648398</v>
      </c>
      <c r="H79" s="72">
        <v>6.1475197792998468</v>
      </c>
      <c r="I79" s="72">
        <v>6.3868236700913243</v>
      </c>
      <c r="J79" s="72">
        <v>6.4335227207001511</v>
      </c>
      <c r="M79" s="70" t="s">
        <v>5</v>
      </c>
      <c r="N79" s="70" t="s">
        <v>4</v>
      </c>
      <c r="O79" s="70">
        <v>42490</v>
      </c>
      <c r="P79" s="32" t="s">
        <v>47</v>
      </c>
      <c r="Q79" s="32" t="s">
        <v>35</v>
      </c>
      <c r="R79" s="71">
        <v>0.4418221052500001</v>
      </c>
      <c r="S79" s="71">
        <v>0.45641868243750006</v>
      </c>
      <c r="T79" s="71">
        <v>0.46229750733333325</v>
      </c>
    </row>
    <row r="80" spans="1:20" x14ac:dyDescent="0.3">
      <c r="A80" s="70" t="s">
        <v>5</v>
      </c>
      <c r="B80" s="70" t="s">
        <v>6</v>
      </c>
      <c r="C80" s="70">
        <v>42490</v>
      </c>
      <c r="D80" s="32" t="s">
        <v>74</v>
      </c>
      <c r="E80" s="32" t="s">
        <v>36</v>
      </c>
      <c r="F80" s="72">
        <v>5.1949258219178081</v>
      </c>
      <c r="G80" s="72">
        <v>5.8630565182648393</v>
      </c>
      <c r="H80" s="72">
        <v>5.7975197792998472</v>
      </c>
      <c r="I80" s="72">
        <v>6.0368236700913247</v>
      </c>
      <c r="J80" s="72">
        <v>6.0835227207001505</v>
      </c>
      <c r="M80" s="70" t="s">
        <v>5</v>
      </c>
      <c r="N80" s="70" t="s">
        <v>4</v>
      </c>
      <c r="O80" s="70">
        <v>42490</v>
      </c>
      <c r="P80" s="32" t="s">
        <v>47</v>
      </c>
      <c r="Q80" s="32" t="s">
        <v>37</v>
      </c>
      <c r="R80" s="71">
        <v>0.40682210525000001</v>
      </c>
      <c r="S80" s="71">
        <v>0.42141868243750003</v>
      </c>
      <c r="T80" s="71">
        <v>0.42729750733333327</v>
      </c>
    </row>
    <row r="81" spans="1:20" x14ac:dyDescent="0.3">
      <c r="A81" s="70" t="s">
        <v>5</v>
      </c>
      <c r="B81" s="70" t="s">
        <v>6</v>
      </c>
      <c r="C81" s="70">
        <v>42490</v>
      </c>
      <c r="D81" s="32" t="s">
        <v>74</v>
      </c>
      <c r="E81" s="32" t="s">
        <v>38</v>
      </c>
      <c r="F81" s="72">
        <v>5.0699258219178081</v>
      </c>
      <c r="G81" s="72">
        <v>5.7380565182648393</v>
      </c>
      <c r="H81" s="72">
        <v>5.6725197792998472</v>
      </c>
      <c r="I81" s="72">
        <v>5.9118236700913247</v>
      </c>
      <c r="J81" s="72">
        <v>5.9585227207001505</v>
      </c>
      <c r="M81" s="70" t="s">
        <v>5</v>
      </c>
      <c r="N81" s="70" t="s">
        <v>4</v>
      </c>
      <c r="O81" s="70">
        <v>42490</v>
      </c>
      <c r="P81" s="32" t="s">
        <v>47</v>
      </c>
      <c r="Q81" s="32" t="s">
        <v>39</v>
      </c>
      <c r="R81" s="71">
        <v>0.39682210525000006</v>
      </c>
      <c r="S81" s="71">
        <v>0.41141868243750002</v>
      </c>
      <c r="T81" s="71">
        <v>0.41729750733333326</v>
      </c>
    </row>
    <row r="82" spans="1:20" x14ac:dyDescent="0.3">
      <c r="A82" s="70" t="s">
        <v>5</v>
      </c>
      <c r="B82" s="70" t="s">
        <v>6</v>
      </c>
      <c r="C82" s="70">
        <v>42490</v>
      </c>
      <c r="D82" s="32" t="s">
        <v>74</v>
      </c>
      <c r="E82" s="32" t="s">
        <v>40</v>
      </c>
      <c r="F82" s="72">
        <v>4.9449258219178081</v>
      </c>
      <c r="G82" s="72">
        <v>5.6130565182648393</v>
      </c>
      <c r="H82" s="72">
        <v>5.5475197792998472</v>
      </c>
      <c r="I82" s="72">
        <v>5.7868236700913247</v>
      </c>
      <c r="J82" s="72">
        <v>5.8335227207001505</v>
      </c>
      <c r="M82" s="70" t="s">
        <v>5</v>
      </c>
      <c r="N82" s="70" t="s">
        <v>4</v>
      </c>
      <c r="O82" s="70">
        <v>42490</v>
      </c>
      <c r="P82" s="32" t="s">
        <v>47</v>
      </c>
      <c r="Q82" s="32" t="s">
        <v>41</v>
      </c>
      <c r="R82" s="71">
        <v>0.38182210525000004</v>
      </c>
      <c r="S82" s="71">
        <v>0.39641868243750006</v>
      </c>
      <c r="T82" s="71">
        <v>0.4022975073333333</v>
      </c>
    </row>
    <row r="83" spans="1:20" x14ac:dyDescent="0.3">
      <c r="A83" s="70" t="s">
        <v>5</v>
      </c>
      <c r="B83" s="70" t="s">
        <v>6</v>
      </c>
      <c r="C83" s="70">
        <v>42490</v>
      </c>
      <c r="D83" s="32" t="s">
        <v>75</v>
      </c>
      <c r="E83" s="32" t="s">
        <v>31</v>
      </c>
      <c r="F83" s="72">
        <v>6.8462314611872159</v>
      </c>
      <c r="G83" s="72">
        <v>6.98866194063927</v>
      </c>
      <c r="H83" s="72">
        <v>6.9944143074581415</v>
      </c>
      <c r="I83" s="72">
        <v>7.0941672203196351</v>
      </c>
      <c r="J83" s="72">
        <v>7.1222189802130886</v>
      </c>
      <c r="M83" s="66" t="s">
        <v>5</v>
      </c>
      <c r="N83" s="66" t="s">
        <v>4</v>
      </c>
      <c r="O83" s="66">
        <v>42521</v>
      </c>
      <c r="P83" s="28" t="s">
        <v>32</v>
      </c>
      <c r="Q83" s="28" t="s">
        <v>33</v>
      </c>
      <c r="R83" s="68">
        <v>0.49989231802401957</v>
      </c>
      <c r="S83" s="68">
        <v>0.51834698677401947</v>
      </c>
      <c r="T83" s="68">
        <v>0.52651502635735281</v>
      </c>
    </row>
    <row r="84" spans="1:20" x14ac:dyDescent="0.3">
      <c r="A84" s="70" t="s">
        <v>5</v>
      </c>
      <c r="B84" s="70" t="s">
        <v>6</v>
      </c>
      <c r="C84" s="70">
        <v>42490</v>
      </c>
      <c r="D84" s="32" t="s">
        <v>75</v>
      </c>
      <c r="E84" s="32" t="s">
        <v>34</v>
      </c>
      <c r="F84" s="72">
        <v>6.6462314611872157</v>
      </c>
      <c r="G84" s="72">
        <v>6.7886619406392699</v>
      </c>
      <c r="H84" s="72">
        <v>6.7944143074581422</v>
      </c>
      <c r="I84" s="72">
        <v>6.8941672203196349</v>
      </c>
      <c r="J84" s="72">
        <v>6.9222189802130885</v>
      </c>
      <c r="M84" s="66" t="s">
        <v>5</v>
      </c>
      <c r="N84" s="66" t="s">
        <v>4</v>
      </c>
      <c r="O84" s="66">
        <v>42521</v>
      </c>
      <c r="P84" s="28" t="s">
        <v>32</v>
      </c>
      <c r="Q84" s="28" t="s">
        <v>35</v>
      </c>
      <c r="R84" s="68">
        <v>0.47989231802401955</v>
      </c>
      <c r="S84" s="68">
        <v>0.49834698677401956</v>
      </c>
      <c r="T84" s="68">
        <v>0.50651502635735279</v>
      </c>
    </row>
    <row r="85" spans="1:20" x14ac:dyDescent="0.3">
      <c r="A85" s="70" t="s">
        <v>5</v>
      </c>
      <c r="B85" s="70" t="s">
        <v>6</v>
      </c>
      <c r="C85" s="70">
        <v>42490</v>
      </c>
      <c r="D85" s="32" t="s">
        <v>75</v>
      </c>
      <c r="E85" s="32" t="s">
        <v>36</v>
      </c>
      <c r="F85" s="72">
        <v>6.2962314611872161</v>
      </c>
      <c r="G85" s="72">
        <v>6.4386619406392693</v>
      </c>
      <c r="H85" s="72">
        <v>6.4444143074581417</v>
      </c>
      <c r="I85" s="72">
        <v>6.5441672203196344</v>
      </c>
      <c r="J85" s="72">
        <v>6.5722189802130888</v>
      </c>
      <c r="M85" s="66" t="s">
        <v>5</v>
      </c>
      <c r="N85" s="66" t="s">
        <v>4</v>
      </c>
      <c r="O85" s="66">
        <v>42521</v>
      </c>
      <c r="P85" s="28" t="s">
        <v>32</v>
      </c>
      <c r="Q85" s="28" t="s">
        <v>37</v>
      </c>
      <c r="R85" s="68">
        <v>0.44489231802401957</v>
      </c>
      <c r="S85" s="68">
        <v>0.46334698677401953</v>
      </c>
      <c r="T85" s="68">
        <v>0.47151502635735287</v>
      </c>
    </row>
    <row r="86" spans="1:20" x14ac:dyDescent="0.3">
      <c r="A86" s="70" t="s">
        <v>5</v>
      </c>
      <c r="B86" s="70" t="s">
        <v>6</v>
      </c>
      <c r="C86" s="70">
        <v>42490</v>
      </c>
      <c r="D86" s="32" t="s">
        <v>75</v>
      </c>
      <c r="E86" s="32" t="s">
        <v>38</v>
      </c>
      <c r="F86" s="72">
        <v>6.1712314611872161</v>
      </c>
      <c r="G86" s="72">
        <v>6.3136619406392693</v>
      </c>
      <c r="H86" s="72">
        <v>6.3194143074581417</v>
      </c>
      <c r="I86" s="72">
        <v>6.4191672203196344</v>
      </c>
      <c r="J86" s="72">
        <v>6.4472189802130888</v>
      </c>
      <c r="M86" s="66" t="s">
        <v>5</v>
      </c>
      <c r="N86" s="66" t="s">
        <v>4</v>
      </c>
      <c r="O86" s="66">
        <v>42521</v>
      </c>
      <c r="P86" s="28" t="s">
        <v>32</v>
      </c>
      <c r="Q86" s="28" t="s">
        <v>39</v>
      </c>
      <c r="R86" s="68">
        <v>0.43489231802401951</v>
      </c>
      <c r="S86" s="68">
        <v>0.45334698677401952</v>
      </c>
      <c r="T86" s="68">
        <v>0.46151502635735281</v>
      </c>
    </row>
    <row r="87" spans="1:20" x14ac:dyDescent="0.3">
      <c r="A87" s="70" t="s">
        <v>5</v>
      </c>
      <c r="B87" s="70" t="s">
        <v>6</v>
      </c>
      <c r="C87" s="70">
        <v>42490</v>
      </c>
      <c r="D87" s="32" t="s">
        <v>75</v>
      </c>
      <c r="E87" s="32" t="s">
        <v>40</v>
      </c>
      <c r="F87" s="72">
        <v>6.0462314611872161</v>
      </c>
      <c r="G87" s="72">
        <v>6.1886619406392693</v>
      </c>
      <c r="H87" s="72">
        <v>6.1944143074581417</v>
      </c>
      <c r="I87" s="72">
        <v>6.2941672203196344</v>
      </c>
      <c r="J87" s="72">
        <v>6.3222189802130888</v>
      </c>
      <c r="M87" s="66" t="s">
        <v>5</v>
      </c>
      <c r="N87" s="66" t="s">
        <v>4</v>
      </c>
      <c r="O87" s="66">
        <v>42521</v>
      </c>
      <c r="P87" s="28" t="s">
        <v>32</v>
      </c>
      <c r="Q87" s="28" t="s">
        <v>41</v>
      </c>
      <c r="R87" s="68">
        <v>0.41989231802401961</v>
      </c>
      <c r="S87" s="68">
        <v>0.43834698677401951</v>
      </c>
      <c r="T87" s="68">
        <v>0.44651502635735285</v>
      </c>
    </row>
    <row r="88" spans="1:20" x14ac:dyDescent="0.3">
      <c r="A88" s="70" t="s">
        <v>5</v>
      </c>
      <c r="B88" s="70" t="s">
        <v>6</v>
      </c>
      <c r="C88" s="70">
        <v>42490</v>
      </c>
      <c r="D88" s="32" t="s">
        <v>76</v>
      </c>
      <c r="E88" s="32" t="s">
        <v>31</v>
      </c>
      <c r="F88" s="72">
        <v>7.015305468366857</v>
      </c>
      <c r="G88" s="72">
        <v>7.1564723646928439</v>
      </c>
      <c r="H88" s="72">
        <v>7.1613695840141585</v>
      </c>
      <c r="I88" s="72">
        <v>7.269985812838347</v>
      </c>
      <c r="J88" s="72">
        <v>7.3152378028434013</v>
      </c>
      <c r="M88" s="66" t="s">
        <v>5</v>
      </c>
      <c r="N88" s="66" t="s">
        <v>4</v>
      </c>
      <c r="O88" s="66">
        <v>42521</v>
      </c>
      <c r="P88" s="28" t="s">
        <v>42</v>
      </c>
      <c r="Q88" s="28" t="s">
        <v>33</v>
      </c>
      <c r="R88" s="68">
        <v>0.31723983734416744</v>
      </c>
      <c r="S88" s="68">
        <v>0.34117796234416742</v>
      </c>
      <c r="T88" s="68">
        <v>0.35395700401083402</v>
      </c>
    </row>
    <row r="89" spans="1:20" x14ac:dyDescent="0.3">
      <c r="A89" s="70" t="s">
        <v>5</v>
      </c>
      <c r="B89" s="70" t="s">
        <v>6</v>
      </c>
      <c r="C89" s="70">
        <v>42490</v>
      </c>
      <c r="D89" s="32" t="s">
        <v>76</v>
      </c>
      <c r="E89" s="32" t="s">
        <v>34</v>
      </c>
      <c r="F89" s="72">
        <v>6.8153054683668568</v>
      </c>
      <c r="G89" s="72">
        <v>6.9564723646928446</v>
      </c>
      <c r="H89" s="72">
        <v>6.9613695840141592</v>
      </c>
      <c r="I89" s="72">
        <v>7.0699858128383468</v>
      </c>
      <c r="J89" s="72">
        <v>7.1152378028434011</v>
      </c>
      <c r="M89" s="66" t="s">
        <v>5</v>
      </c>
      <c r="N89" s="66" t="s">
        <v>4</v>
      </c>
      <c r="O89" s="66">
        <v>42521</v>
      </c>
      <c r="P89" s="28" t="s">
        <v>42</v>
      </c>
      <c r="Q89" s="28" t="s">
        <v>35</v>
      </c>
      <c r="R89" s="68">
        <v>0.29723983734416742</v>
      </c>
      <c r="S89" s="68">
        <v>0.3211779623441674</v>
      </c>
      <c r="T89" s="68">
        <v>0.333957004010834</v>
      </c>
    </row>
    <row r="90" spans="1:20" x14ac:dyDescent="0.3">
      <c r="A90" s="70" t="s">
        <v>5</v>
      </c>
      <c r="B90" s="70" t="s">
        <v>6</v>
      </c>
      <c r="C90" s="70">
        <v>42490</v>
      </c>
      <c r="D90" s="32" t="s">
        <v>76</v>
      </c>
      <c r="E90" s="32" t="s">
        <v>36</v>
      </c>
      <c r="F90" s="72">
        <v>6.4653054683668572</v>
      </c>
      <c r="G90" s="72">
        <v>6.606472364692844</v>
      </c>
      <c r="H90" s="72">
        <v>6.6113695840141586</v>
      </c>
      <c r="I90" s="72">
        <v>6.7199858128383472</v>
      </c>
      <c r="J90" s="72">
        <v>6.7652378028434015</v>
      </c>
      <c r="M90" s="66" t="s">
        <v>5</v>
      </c>
      <c r="N90" s="66" t="s">
        <v>4</v>
      </c>
      <c r="O90" s="66">
        <v>42521</v>
      </c>
      <c r="P90" s="28" t="s">
        <v>42</v>
      </c>
      <c r="Q90" s="28" t="s">
        <v>37</v>
      </c>
      <c r="R90" s="68">
        <v>0.26223983734416739</v>
      </c>
      <c r="S90" s="68">
        <v>0.28617796234416737</v>
      </c>
      <c r="T90" s="68">
        <v>0.29895700401083403</v>
      </c>
    </row>
    <row r="91" spans="1:20" x14ac:dyDescent="0.3">
      <c r="A91" s="70" t="s">
        <v>5</v>
      </c>
      <c r="B91" s="70" t="s">
        <v>6</v>
      </c>
      <c r="C91" s="70">
        <v>42490</v>
      </c>
      <c r="D91" s="32" t="s">
        <v>76</v>
      </c>
      <c r="E91" s="32" t="s">
        <v>38</v>
      </c>
      <c r="F91" s="72">
        <v>6.3403054683668572</v>
      </c>
      <c r="G91" s="72">
        <v>6.481472364692844</v>
      </c>
      <c r="H91" s="72">
        <v>6.4863695840141586</v>
      </c>
      <c r="I91" s="72">
        <v>6.5949858128383472</v>
      </c>
      <c r="J91" s="72">
        <v>6.6402378028434015</v>
      </c>
      <c r="M91" s="66" t="s">
        <v>5</v>
      </c>
      <c r="N91" s="66" t="s">
        <v>4</v>
      </c>
      <c r="O91" s="66">
        <v>42521</v>
      </c>
      <c r="P91" s="28" t="s">
        <v>42</v>
      </c>
      <c r="Q91" s="28" t="s">
        <v>39</v>
      </c>
      <c r="R91" s="68">
        <v>0.25223983734416738</v>
      </c>
      <c r="S91" s="68">
        <v>0.27617796234416742</v>
      </c>
      <c r="T91" s="68">
        <v>0.28895700401083402</v>
      </c>
    </row>
    <row r="92" spans="1:20" x14ac:dyDescent="0.3">
      <c r="A92" s="70" t="s">
        <v>5</v>
      </c>
      <c r="B92" s="70" t="s">
        <v>6</v>
      </c>
      <c r="C92" s="70">
        <v>42490</v>
      </c>
      <c r="D92" s="32" t="s">
        <v>76</v>
      </c>
      <c r="E92" s="32" t="s">
        <v>40</v>
      </c>
      <c r="F92" s="72">
        <v>6.2153054683668572</v>
      </c>
      <c r="G92" s="72">
        <v>6.356472364692844</v>
      </c>
      <c r="H92" s="72">
        <v>6.3613695840141586</v>
      </c>
      <c r="I92" s="72">
        <v>6.4699858128383472</v>
      </c>
      <c r="J92" s="72">
        <v>6.5152378028434015</v>
      </c>
      <c r="M92" s="66" t="s">
        <v>5</v>
      </c>
      <c r="N92" s="66" t="s">
        <v>4</v>
      </c>
      <c r="O92" s="66">
        <v>42521</v>
      </c>
      <c r="P92" s="28" t="s">
        <v>42</v>
      </c>
      <c r="Q92" s="28" t="s">
        <v>41</v>
      </c>
      <c r="R92" s="68">
        <v>0.2372398373441674</v>
      </c>
      <c r="S92" s="68">
        <v>0.2611779623441674</v>
      </c>
      <c r="T92" s="68">
        <v>0.273957004010834</v>
      </c>
    </row>
    <row r="93" spans="1:20" x14ac:dyDescent="0.3">
      <c r="A93" s="70" t="s">
        <v>5</v>
      </c>
      <c r="B93" s="70" t="s">
        <v>6</v>
      </c>
      <c r="C93" s="70">
        <v>42490</v>
      </c>
      <c r="D93" s="32" t="s">
        <v>77</v>
      </c>
      <c r="E93" s="32" t="s">
        <v>31</v>
      </c>
      <c r="F93" s="72">
        <v>7.015305468366857</v>
      </c>
      <c r="G93" s="72">
        <v>7.1564723646928439</v>
      </c>
      <c r="H93" s="72">
        <v>7.1613695840141585</v>
      </c>
      <c r="I93" s="72">
        <v>7.269985812838347</v>
      </c>
      <c r="J93" s="72">
        <v>7.3152378028434013</v>
      </c>
      <c r="M93" s="66" t="s">
        <v>5</v>
      </c>
      <c r="N93" s="66" t="s">
        <v>4</v>
      </c>
      <c r="O93" s="66">
        <v>42521</v>
      </c>
      <c r="P93" s="28" t="s">
        <v>43</v>
      </c>
      <c r="Q93" s="28" t="s">
        <v>33</v>
      </c>
      <c r="R93" s="68">
        <v>0.46938871024999995</v>
      </c>
      <c r="S93" s="68">
        <v>0.48825362937500005</v>
      </c>
      <c r="T93" s="68">
        <v>0.49712780149999991</v>
      </c>
    </row>
    <row r="94" spans="1:20" x14ac:dyDescent="0.3">
      <c r="A94" s="70" t="s">
        <v>5</v>
      </c>
      <c r="B94" s="70" t="s">
        <v>6</v>
      </c>
      <c r="C94" s="70">
        <v>42490</v>
      </c>
      <c r="D94" s="32" t="s">
        <v>77</v>
      </c>
      <c r="E94" s="32" t="s">
        <v>34</v>
      </c>
      <c r="F94" s="72">
        <v>6.8153054683668568</v>
      </c>
      <c r="G94" s="72">
        <v>6.9564723646928446</v>
      </c>
      <c r="H94" s="72">
        <v>6.9613695840141592</v>
      </c>
      <c r="I94" s="72">
        <v>7.0699858128383468</v>
      </c>
      <c r="J94" s="72">
        <v>7.1152378028434011</v>
      </c>
      <c r="M94" s="66" t="s">
        <v>5</v>
      </c>
      <c r="N94" s="66" t="s">
        <v>4</v>
      </c>
      <c r="O94" s="66">
        <v>42521</v>
      </c>
      <c r="P94" s="28" t="s">
        <v>43</v>
      </c>
      <c r="Q94" s="28" t="s">
        <v>35</v>
      </c>
      <c r="R94" s="68">
        <v>0.44938871025000005</v>
      </c>
      <c r="S94" s="68">
        <v>0.46825362937500004</v>
      </c>
      <c r="T94" s="68">
        <v>0.47712780149999989</v>
      </c>
    </row>
    <row r="95" spans="1:20" x14ac:dyDescent="0.3">
      <c r="A95" s="70" t="s">
        <v>5</v>
      </c>
      <c r="B95" s="70" t="s">
        <v>6</v>
      </c>
      <c r="C95" s="70">
        <v>42490</v>
      </c>
      <c r="D95" s="32" t="s">
        <v>77</v>
      </c>
      <c r="E95" s="32" t="s">
        <v>36</v>
      </c>
      <c r="F95" s="72">
        <v>6.4653054683668572</v>
      </c>
      <c r="G95" s="72">
        <v>6.606472364692844</v>
      </c>
      <c r="H95" s="72">
        <v>6.6113695840141586</v>
      </c>
      <c r="I95" s="72">
        <v>6.7199858128383472</v>
      </c>
      <c r="J95" s="72">
        <v>6.7652378028434015</v>
      </c>
      <c r="M95" s="66" t="s">
        <v>5</v>
      </c>
      <c r="N95" s="66" t="s">
        <v>4</v>
      </c>
      <c r="O95" s="66">
        <v>42521</v>
      </c>
      <c r="P95" s="28" t="s">
        <v>43</v>
      </c>
      <c r="Q95" s="28" t="s">
        <v>37</v>
      </c>
      <c r="R95" s="68">
        <v>0.41438871025000001</v>
      </c>
      <c r="S95" s="68">
        <v>0.43325362937499995</v>
      </c>
      <c r="T95" s="68">
        <v>0.44212780149999986</v>
      </c>
    </row>
    <row r="96" spans="1:20" x14ac:dyDescent="0.3">
      <c r="A96" s="70" t="s">
        <v>5</v>
      </c>
      <c r="B96" s="70" t="s">
        <v>6</v>
      </c>
      <c r="C96" s="70">
        <v>42490</v>
      </c>
      <c r="D96" s="32" t="s">
        <v>77</v>
      </c>
      <c r="E96" s="32" t="s">
        <v>38</v>
      </c>
      <c r="F96" s="72">
        <v>6.3403054683668572</v>
      </c>
      <c r="G96" s="72">
        <v>6.481472364692844</v>
      </c>
      <c r="H96" s="72">
        <v>6.4863695840141586</v>
      </c>
      <c r="I96" s="72">
        <v>6.5949858128383472</v>
      </c>
      <c r="J96" s="72">
        <v>6.6402378028434015</v>
      </c>
      <c r="M96" s="66" t="s">
        <v>5</v>
      </c>
      <c r="N96" s="66" t="s">
        <v>4</v>
      </c>
      <c r="O96" s="66">
        <v>42521</v>
      </c>
      <c r="P96" s="28" t="s">
        <v>43</v>
      </c>
      <c r="Q96" s="28" t="s">
        <v>39</v>
      </c>
      <c r="R96" s="68">
        <v>0.40438871025000001</v>
      </c>
      <c r="S96" s="68">
        <v>0.423253629375</v>
      </c>
      <c r="T96" s="68">
        <v>0.43212780149999991</v>
      </c>
    </row>
    <row r="97" spans="1:20" x14ac:dyDescent="0.3">
      <c r="A97" s="70" t="s">
        <v>5</v>
      </c>
      <c r="B97" s="70" t="s">
        <v>6</v>
      </c>
      <c r="C97" s="70">
        <v>42490</v>
      </c>
      <c r="D97" s="32" t="s">
        <v>77</v>
      </c>
      <c r="E97" s="32" t="s">
        <v>40</v>
      </c>
      <c r="F97" s="72">
        <v>6.2153054683668572</v>
      </c>
      <c r="G97" s="72">
        <v>6.356472364692844</v>
      </c>
      <c r="H97" s="72">
        <v>6.3613695840141586</v>
      </c>
      <c r="I97" s="72">
        <v>6.4699858128383472</v>
      </c>
      <c r="J97" s="72">
        <v>6.5152378028434015</v>
      </c>
      <c r="M97" s="66" t="s">
        <v>5</v>
      </c>
      <c r="N97" s="66" t="s">
        <v>4</v>
      </c>
      <c r="O97" s="66">
        <v>42521</v>
      </c>
      <c r="P97" s="28" t="s">
        <v>43</v>
      </c>
      <c r="Q97" s="28" t="s">
        <v>41</v>
      </c>
      <c r="R97" s="68">
        <v>0.38938871025000005</v>
      </c>
      <c r="S97" s="68">
        <v>0.40825362937499998</v>
      </c>
      <c r="T97" s="68">
        <v>0.41712780149999984</v>
      </c>
    </row>
    <row r="98" spans="1:20" x14ac:dyDescent="0.3">
      <c r="A98" s="70" t="s">
        <v>5</v>
      </c>
      <c r="B98" s="70" t="s">
        <v>6</v>
      </c>
      <c r="C98" s="70">
        <v>42490</v>
      </c>
      <c r="D98" s="32" t="s">
        <v>78</v>
      </c>
      <c r="E98" s="32" t="s">
        <v>31</v>
      </c>
      <c r="F98" s="72">
        <v>8.3347314105848209</v>
      </c>
      <c r="G98" s="72">
        <v>8.0181252895268127</v>
      </c>
      <c r="H98" s="72">
        <v>8.1599133706282974</v>
      </c>
      <c r="I98" s="72">
        <v>8.1339908182792993</v>
      </c>
      <c r="J98" s="72">
        <v>8.1944293429950967</v>
      </c>
      <c r="M98" s="66" t="s">
        <v>5</v>
      </c>
      <c r="N98" s="66" t="s">
        <v>4</v>
      </c>
      <c r="O98" s="66">
        <v>42521</v>
      </c>
      <c r="P98" s="28" t="s">
        <v>44</v>
      </c>
      <c r="Q98" s="28" t="s">
        <v>33</v>
      </c>
      <c r="R98" s="68">
        <v>0.35963325255665129</v>
      </c>
      <c r="S98" s="68">
        <v>0.38249825255665132</v>
      </c>
      <c r="T98" s="68">
        <v>0.39431750255665132</v>
      </c>
    </row>
    <row r="99" spans="1:20" x14ac:dyDescent="0.3">
      <c r="A99" s="70" t="s">
        <v>5</v>
      </c>
      <c r="B99" s="70" t="s">
        <v>6</v>
      </c>
      <c r="C99" s="70">
        <v>42490</v>
      </c>
      <c r="D99" s="32" t="s">
        <v>78</v>
      </c>
      <c r="E99" s="32" t="s">
        <v>34</v>
      </c>
      <c r="F99" s="72">
        <v>8.1347314105848216</v>
      </c>
      <c r="G99" s="72">
        <v>7.8181252895268134</v>
      </c>
      <c r="H99" s="72">
        <v>7.9599133706282972</v>
      </c>
      <c r="I99" s="72">
        <v>7.9339908182793</v>
      </c>
      <c r="J99" s="72">
        <v>7.9944293429950974</v>
      </c>
      <c r="M99" s="66" t="s">
        <v>5</v>
      </c>
      <c r="N99" s="66" t="s">
        <v>4</v>
      </c>
      <c r="O99" s="66">
        <v>42521</v>
      </c>
      <c r="P99" s="28" t="s">
        <v>44</v>
      </c>
      <c r="Q99" s="28" t="s">
        <v>35</v>
      </c>
      <c r="R99" s="68">
        <v>0.33963325255665133</v>
      </c>
      <c r="S99" s="68">
        <v>0.3624982525566513</v>
      </c>
      <c r="T99" s="68">
        <v>0.3743175025566513</v>
      </c>
    </row>
    <row r="100" spans="1:20" x14ac:dyDescent="0.3">
      <c r="A100" s="70" t="s">
        <v>5</v>
      </c>
      <c r="B100" s="70" t="s">
        <v>6</v>
      </c>
      <c r="C100" s="70">
        <v>42490</v>
      </c>
      <c r="D100" s="35" t="s">
        <v>78</v>
      </c>
      <c r="E100" s="32" t="s">
        <v>36</v>
      </c>
      <c r="F100" s="72">
        <v>7.7847314105848211</v>
      </c>
      <c r="G100" s="72">
        <v>7.4681252895268129</v>
      </c>
      <c r="H100" s="72">
        <v>7.6099133706282966</v>
      </c>
      <c r="I100" s="72">
        <v>7.5839908182792994</v>
      </c>
      <c r="J100" s="72">
        <v>7.6444293429950978</v>
      </c>
      <c r="M100" s="66" t="s">
        <v>5</v>
      </c>
      <c r="N100" s="66" t="s">
        <v>4</v>
      </c>
      <c r="O100" s="66">
        <v>42521</v>
      </c>
      <c r="P100" s="28" t="s">
        <v>44</v>
      </c>
      <c r="Q100" s="28" t="s">
        <v>37</v>
      </c>
      <c r="R100" s="68">
        <v>0.30463325255665125</v>
      </c>
      <c r="S100" s="68">
        <v>0.32749825255665133</v>
      </c>
      <c r="T100" s="68">
        <v>0.33931750255665127</v>
      </c>
    </row>
    <row r="101" spans="1:20" x14ac:dyDescent="0.3">
      <c r="A101" s="70" t="s">
        <v>5</v>
      </c>
      <c r="B101" s="70" t="s">
        <v>6</v>
      </c>
      <c r="C101" s="70">
        <v>42490</v>
      </c>
      <c r="D101" s="35" t="s">
        <v>78</v>
      </c>
      <c r="E101" s="32" t="s">
        <v>38</v>
      </c>
      <c r="F101" s="72">
        <v>7.6597314105848211</v>
      </c>
      <c r="G101" s="72">
        <v>7.3431252895268129</v>
      </c>
      <c r="H101" s="72">
        <v>7.4849133706282966</v>
      </c>
      <c r="I101" s="72">
        <v>7.4589908182792994</v>
      </c>
      <c r="J101" s="72">
        <v>7.5194293429950978</v>
      </c>
      <c r="M101" s="66" t="s">
        <v>5</v>
      </c>
      <c r="N101" s="66" t="s">
        <v>4</v>
      </c>
      <c r="O101" s="66">
        <v>42521</v>
      </c>
      <c r="P101" s="28" t="s">
        <v>44</v>
      </c>
      <c r="Q101" s="28" t="s">
        <v>39</v>
      </c>
      <c r="R101" s="68">
        <v>0.29463325255665129</v>
      </c>
      <c r="S101" s="68">
        <v>0.31749825255665132</v>
      </c>
      <c r="T101" s="68">
        <v>0.32931750255665132</v>
      </c>
    </row>
    <row r="102" spans="1:20" x14ac:dyDescent="0.3">
      <c r="A102" s="70" t="s">
        <v>5</v>
      </c>
      <c r="B102" s="70" t="s">
        <v>6</v>
      </c>
      <c r="C102" s="70">
        <v>42490</v>
      </c>
      <c r="D102" s="35" t="s">
        <v>78</v>
      </c>
      <c r="E102" s="32" t="s">
        <v>40</v>
      </c>
      <c r="F102" s="72">
        <v>7.5347314105848211</v>
      </c>
      <c r="G102" s="72">
        <v>7.2181252895268129</v>
      </c>
      <c r="H102" s="72">
        <v>7.3599133706282966</v>
      </c>
      <c r="I102" s="72">
        <v>7.3339908182792994</v>
      </c>
      <c r="J102" s="72">
        <v>7.3944293429950978</v>
      </c>
      <c r="M102" s="66" t="s">
        <v>5</v>
      </c>
      <c r="N102" s="66" t="s">
        <v>4</v>
      </c>
      <c r="O102" s="66">
        <v>42521</v>
      </c>
      <c r="P102" s="28" t="s">
        <v>44</v>
      </c>
      <c r="Q102" s="28" t="s">
        <v>41</v>
      </c>
      <c r="R102" s="68">
        <v>0.27963325255665128</v>
      </c>
      <c r="S102" s="68">
        <v>0.30249825255665136</v>
      </c>
      <c r="T102" s="68">
        <v>0.31431750255665131</v>
      </c>
    </row>
    <row r="103" spans="1:20" x14ac:dyDescent="0.3">
      <c r="A103" s="66" t="s">
        <v>5</v>
      </c>
      <c r="B103" s="66" t="s">
        <v>6</v>
      </c>
      <c r="C103" s="66">
        <v>42521</v>
      </c>
      <c r="D103" s="28" t="s">
        <v>69</v>
      </c>
      <c r="E103" s="28" t="s">
        <v>31</v>
      </c>
      <c r="F103" s="67">
        <v>6.1354552739726032</v>
      </c>
      <c r="G103" s="67">
        <v>6.0899114383561637</v>
      </c>
      <c r="H103" s="67">
        <v>6.2522156392694059</v>
      </c>
      <c r="I103" s="67">
        <v>6.2429361301369868</v>
      </c>
      <c r="J103" s="67">
        <v>6.26315602739726</v>
      </c>
      <c r="M103" s="66" t="s">
        <v>5</v>
      </c>
      <c r="N103" s="66" t="s">
        <v>4</v>
      </c>
      <c r="O103" s="66">
        <v>42521</v>
      </c>
      <c r="P103" s="28" t="s">
        <v>45</v>
      </c>
      <c r="Q103" s="28" t="s">
        <v>33</v>
      </c>
      <c r="R103" s="68">
        <v>0.38709361727180125</v>
      </c>
      <c r="S103" s="68">
        <v>0.40565411102180116</v>
      </c>
      <c r="T103" s="68">
        <v>0.41425267560513462</v>
      </c>
    </row>
    <row r="104" spans="1:20" x14ac:dyDescent="0.3">
      <c r="A104" s="66" t="s">
        <v>5</v>
      </c>
      <c r="B104" s="66" t="s">
        <v>6</v>
      </c>
      <c r="C104" s="66">
        <v>42521</v>
      </c>
      <c r="D104" s="28" t="s">
        <v>69</v>
      </c>
      <c r="E104" s="28" t="s">
        <v>34</v>
      </c>
      <c r="F104" s="67">
        <v>5.935455273972603</v>
      </c>
      <c r="G104" s="67">
        <v>5.8899114383561635</v>
      </c>
      <c r="H104" s="67">
        <v>6.0522156392694058</v>
      </c>
      <c r="I104" s="67">
        <v>6.0429361301369866</v>
      </c>
      <c r="J104" s="67">
        <v>6.0631560273972598</v>
      </c>
      <c r="M104" s="66" t="s">
        <v>5</v>
      </c>
      <c r="N104" s="66" t="s">
        <v>4</v>
      </c>
      <c r="O104" s="66">
        <v>42521</v>
      </c>
      <c r="P104" s="28" t="s">
        <v>45</v>
      </c>
      <c r="Q104" s="28" t="s">
        <v>35</v>
      </c>
      <c r="R104" s="68">
        <v>0.36709361727180123</v>
      </c>
      <c r="S104" s="68">
        <v>0.38565411102180114</v>
      </c>
      <c r="T104" s="68">
        <v>0.39425267560513461</v>
      </c>
    </row>
    <row r="105" spans="1:20" x14ac:dyDescent="0.3">
      <c r="A105" s="66" t="s">
        <v>5</v>
      </c>
      <c r="B105" s="66" t="s">
        <v>6</v>
      </c>
      <c r="C105" s="66">
        <v>42521</v>
      </c>
      <c r="D105" s="28" t="s">
        <v>69</v>
      </c>
      <c r="E105" s="28" t="s">
        <v>36</v>
      </c>
      <c r="F105" s="67">
        <v>5.5854552739726033</v>
      </c>
      <c r="G105" s="67">
        <v>5.5399114383561638</v>
      </c>
      <c r="H105" s="67">
        <v>5.7022156392694061</v>
      </c>
      <c r="I105" s="67">
        <v>5.692936130136987</v>
      </c>
      <c r="J105" s="67">
        <v>5.7131560273972593</v>
      </c>
      <c r="M105" s="66" t="s">
        <v>5</v>
      </c>
      <c r="N105" s="66" t="s">
        <v>4</v>
      </c>
      <c r="O105" s="66">
        <v>42521</v>
      </c>
      <c r="P105" s="28" t="s">
        <v>45</v>
      </c>
      <c r="Q105" s="28" t="s">
        <v>37</v>
      </c>
      <c r="R105" s="68">
        <v>0.3320936172718012</v>
      </c>
      <c r="S105" s="68">
        <v>0.35065411102180122</v>
      </c>
      <c r="T105" s="68">
        <v>0.35925267560513452</v>
      </c>
    </row>
    <row r="106" spans="1:20" x14ac:dyDescent="0.3">
      <c r="A106" s="66" t="s">
        <v>5</v>
      </c>
      <c r="B106" s="66" t="s">
        <v>6</v>
      </c>
      <c r="C106" s="66">
        <v>42521</v>
      </c>
      <c r="D106" s="28" t="s">
        <v>69</v>
      </c>
      <c r="E106" s="28" t="s">
        <v>38</v>
      </c>
      <c r="F106" s="67">
        <v>5.4604552739726033</v>
      </c>
      <c r="G106" s="67">
        <v>5.4149114383561638</v>
      </c>
      <c r="H106" s="67">
        <v>5.5772156392694061</v>
      </c>
      <c r="I106" s="67">
        <v>5.567936130136987</v>
      </c>
      <c r="J106" s="67">
        <v>5.5881560273972593</v>
      </c>
      <c r="M106" s="66" t="s">
        <v>5</v>
      </c>
      <c r="N106" s="66" t="s">
        <v>4</v>
      </c>
      <c r="O106" s="66">
        <v>42521</v>
      </c>
      <c r="P106" s="28" t="s">
        <v>45</v>
      </c>
      <c r="Q106" s="28" t="s">
        <v>39</v>
      </c>
      <c r="R106" s="68">
        <v>0.32209361727180125</v>
      </c>
      <c r="S106" s="68">
        <v>0.34065411102180121</v>
      </c>
      <c r="T106" s="68">
        <v>0.34925267560513457</v>
      </c>
    </row>
    <row r="107" spans="1:20" x14ac:dyDescent="0.3">
      <c r="A107" s="66" t="s">
        <v>5</v>
      </c>
      <c r="B107" s="66" t="s">
        <v>6</v>
      </c>
      <c r="C107" s="66">
        <v>42521</v>
      </c>
      <c r="D107" s="28" t="s">
        <v>69</v>
      </c>
      <c r="E107" s="28" t="s">
        <v>40</v>
      </c>
      <c r="F107" s="69">
        <v>5.3354552739726033</v>
      </c>
      <c r="G107" s="69">
        <v>5.2899114383561638</v>
      </c>
      <c r="H107" s="69">
        <v>5.4522156392694061</v>
      </c>
      <c r="I107" s="69">
        <v>5.442936130136987</v>
      </c>
      <c r="J107" s="69">
        <v>5.4631560273972593</v>
      </c>
      <c r="M107" s="66" t="s">
        <v>5</v>
      </c>
      <c r="N107" s="66" t="s">
        <v>4</v>
      </c>
      <c r="O107" s="66">
        <v>42521</v>
      </c>
      <c r="P107" s="28" t="s">
        <v>45</v>
      </c>
      <c r="Q107" s="28" t="s">
        <v>41</v>
      </c>
      <c r="R107" s="68">
        <v>0.30709361727180123</v>
      </c>
      <c r="S107" s="68">
        <v>0.3256541110218012</v>
      </c>
      <c r="T107" s="68">
        <v>0.33425267560513461</v>
      </c>
    </row>
    <row r="108" spans="1:20" x14ac:dyDescent="0.3">
      <c r="A108" s="66" t="s">
        <v>5</v>
      </c>
      <c r="B108" s="66" t="s">
        <v>6</v>
      </c>
      <c r="C108" s="66">
        <v>42521</v>
      </c>
      <c r="D108" s="28" t="s">
        <v>70</v>
      </c>
      <c r="E108" s="28" t="s">
        <v>31</v>
      </c>
      <c r="F108" s="67">
        <v>5.7926397239726031</v>
      </c>
      <c r="G108" s="67">
        <v>5.738424288356164</v>
      </c>
      <c r="H108" s="67">
        <v>5.9012553559360725</v>
      </c>
      <c r="I108" s="67">
        <v>5.8843448551369857</v>
      </c>
      <c r="J108" s="67">
        <v>5.9064448940639265</v>
      </c>
      <c r="M108" s="66" t="s">
        <v>5</v>
      </c>
      <c r="N108" s="66" t="s">
        <v>4</v>
      </c>
      <c r="O108" s="66">
        <v>42521</v>
      </c>
      <c r="P108" s="28" t="s">
        <v>46</v>
      </c>
      <c r="Q108" s="28" t="s">
        <v>33</v>
      </c>
      <c r="R108" s="68">
        <v>0.3470300762483759</v>
      </c>
      <c r="S108" s="68">
        <v>0.36621882624837582</v>
      </c>
      <c r="T108" s="68">
        <v>0.37519624291504244</v>
      </c>
    </row>
    <row r="109" spans="1:20" x14ac:dyDescent="0.3">
      <c r="A109" s="66" t="s">
        <v>5</v>
      </c>
      <c r="B109" s="66" t="s">
        <v>6</v>
      </c>
      <c r="C109" s="66">
        <v>42521</v>
      </c>
      <c r="D109" s="28" t="s">
        <v>70</v>
      </c>
      <c r="E109" s="28" t="s">
        <v>34</v>
      </c>
      <c r="F109" s="67">
        <v>5.5926397239726029</v>
      </c>
      <c r="G109" s="67">
        <v>5.5384242883561638</v>
      </c>
      <c r="H109" s="67">
        <v>5.7012553559360724</v>
      </c>
      <c r="I109" s="67">
        <v>5.6843448551369864</v>
      </c>
      <c r="J109" s="67">
        <v>5.7064448940639263</v>
      </c>
      <c r="M109" s="66" t="s">
        <v>5</v>
      </c>
      <c r="N109" s="66" t="s">
        <v>4</v>
      </c>
      <c r="O109" s="66">
        <v>42521</v>
      </c>
      <c r="P109" s="28" t="s">
        <v>46</v>
      </c>
      <c r="Q109" s="28" t="s">
        <v>35</v>
      </c>
      <c r="R109" s="68">
        <v>0.32703007624837588</v>
      </c>
      <c r="S109" s="68">
        <v>0.34621882624837585</v>
      </c>
      <c r="T109" s="68">
        <v>0.35519624291504243</v>
      </c>
    </row>
    <row r="110" spans="1:20" x14ac:dyDescent="0.3">
      <c r="A110" s="66" t="s">
        <v>5</v>
      </c>
      <c r="B110" s="66" t="s">
        <v>6</v>
      </c>
      <c r="C110" s="66">
        <v>42521</v>
      </c>
      <c r="D110" s="28" t="s">
        <v>70</v>
      </c>
      <c r="E110" s="28" t="s">
        <v>36</v>
      </c>
      <c r="F110" s="67">
        <v>5.2426397239726032</v>
      </c>
      <c r="G110" s="67">
        <v>5.1884242883561642</v>
      </c>
      <c r="H110" s="67">
        <v>5.3512553559360727</v>
      </c>
      <c r="I110" s="67">
        <v>5.3343448551369859</v>
      </c>
      <c r="J110" s="67">
        <v>5.3564448940639267</v>
      </c>
      <c r="M110" s="66" t="s">
        <v>5</v>
      </c>
      <c r="N110" s="66" t="s">
        <v>4</v>
      </c>
      <c r="O110" s="66">
        <v>42521</v>
      </c>
      <c r="P110" s="28" t="s">
        <v>46</v>
      </c>
      <c r="Q110" s="28" t="s">
        <v>37</v>
      </c>
      <c r="R110" s="68">
        <v>0.2920300762483759</v>
      </c>
      <c r="S110" s="68">
        <v>0.31121882624837582</v>
      </c>
      <c r="T110" s="68">
        <v>0.32019624291504245</v>
      </c>
    </row>
    <row r="111" spans="1:20" x14ac:dyDescent="0.3">
      <c r="A111" s="66" t="s">
        <v>5</v>
      </c>
      <c r="B111" s="66" t="s">
        <v>6</v>
      </c>
      <c r="C111" s="66">
        <v>42521</v>
      </c>
      <c r="D111" s="28" t="s">
        <v>70</v>
      </c>
      <c r="E111" s="28" t="s">
        <v>38</v>
      </c>
      <c r="F111" s="67">
        <v>5.1176397239726032</v>
      </c>
      <c r="G111" s="67">
        <v>5.0634242883561642</v>
      </c>
      <c r="H111" s="67">
        <v>5.2262553559360727</v>
      </c>
      <c r="I111" s="67">
        <v>5.2093448551369859</v>
      </c>
      <c r="J111" s="67">
        <v>5.2314448940639267</v>
      </c>
      <c r="M111" s="66" t="s">
        <v>5</v>
      </c>
      <c r="N111" s="66" t="s">
        <v>4</v>
      </c>
      <c r="O111" s="66">
        <v>42521</v>
      </c>
      <c r="P111" s="28" t="s">
        <v>46</v>
      </c>
      <c r="Q111" s="28" t="s">
        <v>39</v>
      </c>
      <c r="R111" s="68">
        <v>0.28203007624837589</v>
      </c>
      <c r="S111" s="68">
        <v>0.30121882624837581</v>
      </c>
      <c r="T111" s="68">
        <v>0.31019624291504244</v>
      </c>
    </row>
    <row r="112" spans="1:20" x14ac:dyDescent="0.3">
      <c r="A112" s="66" t="s">
        <v>5</v>
      </c>
      <c r="B112" s="66" t="s">
        <v>6</v>
      </c>
      <c r="C112" s="66">
        <v>42521</v>
      </c>
      <c r="D112" s="28" t="s">
        <v>70</v>
      </c>
      <c r="E112" s="28" t="s">
        <v>40</v>
      </c>
      <c r="F112" s="69">
        <v>4.9926397239726032</v>
      </c>
      <c r="G112" s="69">
        <v>4.9384242883561642</v>
      </c>
      <c r="H112" s="69">
        <v>5.1012553559360727</v>
      </c>
      <c r="I112" s="69">
        <v>5.0843448551369859</v>
      </c>
      <c r="J112" s="69">
        <v>5.1064448940639267</v>
      </c>
      <c r="M112" s="66" t="s">
        <v>5</v>
      </c>
      <c r="N112" s="66" t="s">
        <v>4</v>
      </c>
      <c r="O112" s="66">
        <v>42521</v>
      </c>
      <c r="P112" s="28" t="s">
        <v>46</v>
      </c>
      <c r="Q112" s="28" t="s">
        <v>41</v>
      </c>
      <c r="R112" s="68">
        <v>0.26703007624837588</v>
      </c>
      <c r="S112" s="68">
        <v>0.28621882624837586</v>
      </c>
      <c r="T112" s="68">
        <v>0.29519624291504243</v>
      </c>
    </row>
    <row r="113" spans="1:20" x14ac:dyDescent="0.3">
      <c r="A113" s="66" t="s">
        <v>5</v>
      </c>
      <c r="B113" s="66" t="s">
        <v>6</v>
      </c>
      <c r="C113" s="66">
        <v>42521</v>
      </c>
      <c r="D113" s="28" t="s">
        <v>71</v>
      </c>
      <c r="E113" s="28" t="s">
        <v>31</v>
      </c>
      <c r="F113" s="67">
        <v>5.5993602739726027</v>
      </c>
      <c r="G113" s="67">
        <v>5.7171964383561633</v>
      </c>
      <c r="H113" s="67">
        <v>5.8857539726027381</v>
      </c>
      <c r="I113" s="67">
        <v>5.9340523801369853</v>
      </c>
      <c r="J113" s="67">
        <v>6.062991027397258</v>
      </c>
      <c r="M113" s="66" t="s">
        <v>5</v>
      </c>
      <c r="N113" s="66" t="s">
        <v>4</v>
      </c>
      <c r="O113" s="66">
        <v>42521</v>
      </c>
      <c r="P113" s="28" t="s">
        <v>84</v>
      </c>
      <c r="Q113" s="28" t="s">
        <v>33</v>
      </c>
      <c r="R113" s="68">
        <v>0.48978613962500006</v>
      </c>
      <c r="S113" s="68">
        <v>0.50568114493750005</v>
      </c>
      <c r="T113" s="68">
        <v>0.51280555770833336</v>
      </c>
    </row>
    <row r="114" spans="1:20" x14ac:dyDescent="0.3">
      <c r="A114" s="66" t="s">
        <v>5</v>
      </c>
      <c r="B114" s="66" t="s">
        <v>6</v>
      </c>
      <c r="C114" s="66">
        <v>42521</v>
      </c>
      <c r="D114" s="28" t="s">
        <v>71</v>
      </c>
      <c r="E114" s="28" t="s">
        <v>34</v>
      </c>
      <c r="F114" s="67">
        <v>5.3993602739726025</v>
      </c>
      <c r="G114" s="67">
        <v>5.5171964383561631</v>
      </c>
      <c r="H114" s="67">
        <v>5.685753972602738</v>
      </c>
      <c r="I114" s="67">
        <v>5.7340523801369851</v>
      </c>
      <c r="J114" s="67">
        <v>5.8629910273972587</v>
      </c>
      <c r="M114" s="66" t="s">
        <v>5</v>
      </c>
      <c r="N114" s="66" t="s">
        <v>4</v>
      </c>
      <c r="O114" s="66">
        <v>42521</v>
      </c>
      <c r="P114" s="28" t="s">
        <v>84</v>
      </c>
      <c r="Q114" s="28" t="s">
        <v>35</v>
      </c>
      <c r="R114" s="68">
        <v>0.46978613962500004</v>
      </c>
      <c r="S114" s="68">
        <v>0.48568114493750009</v>
      </c>
      <c r="T114" s="68">
        <v>0.49280555770833345</v>
      </c>
    </row>
    <row r="115" spans="1:20" x14ac:dyDescent="0.3">
      <c r="A115" s="66" t="s">
        <v>5</v>
      </c>
      <c r="B115" s="66" t="s">
        <v>6</v>
      </c>
      <c r="C115" s="66">
        <v>42521</v>
      </c>
      <c r="D115" s="28" t="s">
        <v>71</v>
      </c>
      <c r="E115" s="28" t="s">
        <v>36</v>
      </c>
      <c r="F115" s="67">
        <v>5.0493602739726029</v>
      </c>
      <c r="G115" s="67">
        <v>5.1671964383561626</v>
      </c>
      <c r="H115" s="67">
        <v>5.3357539726027383</v>
      </c>
      <c r="I115" s="67">
        <v>5.3840523801369855</v>
      </c>
      <c r="J115" s="67">
        <v>5.5129910273972582</v>
      </c>
      <c r="M115" s="66" t="s">
        <v>5</v>
      </c>
      <c r="N115" s="66" t="s">
        <v>4</v>
      </c>
      <c r="O115" s="66">
        <v>42521</v>
      </c>
      <c r="P115" s="28" t="s">
        <v>84</v>
      </c>
      <c r="Q115" s="28" t="s">
        <v>37</v>
      </c>
      <c r="R115" s="68">
        <v>0.43478613962500001</v>
      </c>
      <c r="S115" s="68">
        <v>0.4506811449375</v>
      </c>
      <c r="T115" s="68">
        <v>0.45780555770833342</v>
      </c>
    </row>
    <row r="116" spans="1:20" x14ac:dyDescent="0.3">
      <c r="A116" s="66" t="s">
        <v>5</v>
      </c>
      <c r="B116" s="66" t="s">
        <v>6</v>
      </c>
      <c r="C116" s="66">
        <v>42521</v>
      </c>
      <c r="D116" s="28" t="s">
        <v>71</v>
      </c>
      <c r="E116" s="28" t="s">
        <v>38</v>
      </c>
      <c r="F116" s="67">
        <v>4.9243602739726029</v>
      </c>
      <c r="G116" s="67">
        <v>5.0421964383561626</v>
      </c>
      <c r="H116" s="67">
        <v>5.2107539726027383</v>
      </c>
      <c r="I116" s="67">
        <v>5.2590523801369855</v>
      </c>
      <c r="J116" s="67">
        <v>5.3879910273972582</v>
      </c>
      <c r="M116" s="66" t="s">
        <v>5</v>
      </c>
      <c r="N116" s="66" t="s">
        <v>4</v>
      </c>
      <c r="O116" s="66">
        <v>42521</v>
      </c>
      <c r="P116" s="28" t="s">
        <v>84</v>
      </c>
      <c r="Q116" s="28" t="s">
        <v>39</v>
      </c>
      <c r="R116" s="68">
        <v>0.424786139625</v>
      </c>
      <c r="S116" s="68">
        <v>0.44068114493750005</v>
      </c>
      <c r="T116" s="68">
        <v>0.44780555770833341</v>
      </c>
    </row>
    <row r="117" spans="1:20" x14ac:dyDescent="0.3">
      <c r="A117" s="66" t="s">
        <v>5</v>
      </c>
      <c r="B117" s="66" t="s">
        <v>6</v>
      </c>
      <c r="C117" s="66">
        <v>42521</v>
      </c>
      <c r="D117" s="28" t="s">
        <v>71</v>
      </c>
      <c r="E117" s="28" t="s">
        <v>40</v>
      </c>
      <c r="F117" s="69">
        <v>4.7993602739726029</v>
      </c>
      <c r="G117" s="69">
        <v>4.9171964383561626</v>
      </c>
      <c r="H117" s="69">
        <v>5.0857539726027383</v>
      </c>
      <c r="I117" s="69">
        <v>5.1340523801369855</v>
      </c>
      <c r="J117" s="69">
        <v>5.2629910273972582</v>
      </c>
      <c r="M117" s="66" t="s">
        <v>5</v>
      </c>
      <c r="N117" s="66" t="s">
        <v>4</v>
      </c>
      <c r="O117" s="66">
        <v>42521</v>
      </c>
      <c r="P117" s="28" t="s">
        <v>84</v>
      </c>
      <c r="Q117" s="28" t="s">
        <v>41</v>
      </c>
      <c r="R117" s="68">
        <v>0.40978613962499999</v>
      </c>
      <c r="S117" s="68">
        <v>0.42568114493750003</v>
      </c>
      <c r="T117" s="68">
        <v>0.4328055577083334</v>
      </c>
    </row>
    <row r="118" spans="1:20" x14ac:dyDescent="0.3">
      <c r="A118" s="66" t="s">
        <v>5</v>
      </c>
      <c r="B118" s="66" t="s">
        <v>6</v>
      </c>
      <c r="C118" s="66">
        <v>42521</v>
      </c>
      <c r="D118" s="28" t="s">
        <v>72</v>
      </c>
      <c r="E118" s="28" t="s">
        <v>31</v>
      </c>
      <c r="F118" s="67">
        <v>5.3130217739726033</v>
      </c>
      <c r="G118" s="67">
        <v>5.7305358133561652</v>
      </c>
      <c r="H118" s="67">
        <v>5.7209564726027393</v>
      </c>
      <c r="I118" s="67">
        <v>5.8714575051369859</v>
      </c>
      <c r="J118" s="67">
        <v>5.9025408190639279</v>
      </c>
      <c r="M118" s="66" t="s">
        <v>5</v>
      </c>
      <c r="N118" s="66" t="s">
        <v>4</v>
      </c>
      <c r="O118" s="66">
        <v>42521</v>
      </c>
      <c r="P118" s="28" t="s">
        <v>47</v>
      </c>
      <c r="Q118" s="28" t="s">
        <v>33</v>
      </c>
      <c r="R118" s="68">
        <v>0.46552044675000009</v>
      </c>
      <c r="S118" s="68">
        <v>0.47842591493749997</v>
      </c>
      <c r="T118" s="68">
        <v>0.48380630833333332</v>
      </c>
    </row>
    <row r="119" spans="1:20" x14ac:dyDescent="0.3">
      <c r="A119" s="66" t="s">
        <v>5</v>
      </c>
      <c r="B119" s="66" t="s">
        <v>6</v>
      </c>
      <c r="C119" s="66">
        <v>42521</v>
      </c>
      <c r="D119" s="28" t="s">
        <v>72</v>
      </c>
      <c r="E119" s="28" t="s">
        <v>34</v>
      </c>
      <c r="F119" s="67">
        <v>5.1130217739726032</v>
      </c>
      <c r="G119" s="67">
        <v>5.5305358133561651</v>
      </c>
      <c r="H119" s="67">
        <v>5.5209564726027391</v>
      </c>
      <c r="I119" s="67">
        <v>5.6714575051369867</v>
      </c>
      <c r="J119" s="67">
        <v>5.7025408190639286</v>
      </c>
      <c r="M119" s="66" t="s">
        <v>5</v>
      </c>
      <c r="N119" s="66" t="s">
        <v>4</v>
      </c>
      <c r="O119" s="66">
        <v>42521</v>
      </c>
      <c r="P119" s="28" t="s">
        <v>47</v>
      </c>
      <c r="Q119" s="28" t="s">
        <v>35</v>
      </c>
      <c r="R119" s="68">
        <v>0.44552044675000008</v>
      </c>
      <c r="S119" s="68">
        <v>0.45842591493750007</v>
      </c>
      <c r="T119" s="68">
        <v>0.46380630833333331</v>
      </c>
    </row>
    <row r="120" spans="1:20" x14ac:dyDescent="0.3">
      <c r="A120" s="66" t="s">
        <v>5</v>
      </c>
      <c r="B120" s="66" t="s">
        <v>6</v>
      </c>
      <c r="C120" s="66">
        <v>42521</v>
      </c>
      <c r="D120" s="28" t="s">
        <v>72</v>
      </c>
      <c r="E120" s="28" t="s">
        <v>36</v>
      </c>
      <c r="F120" s="67">
        <v>4.7630217739726035</v>
      </c>
      <c r="G120" s="67">
        <v>5.1805358133561654</v>
      </c>
      <c r="H120" s="67">
        <v>5.1709564726027395</v>
      </c>
      <c r="I120" s="67">
        <v>5.3214575051369861</v>
      </c>
      <c r="J120" s="67">
        <v>5.3525408190639281</v>
      </c>
      <c r="M120" s="66" t="s">
        <v>5</v>
      </c>
      <c r="N120" s="66" t="s">
        <v>4</v>
      </c>
      <c r="O120" s="66">
        <v>42521</v>
      </c>
      <c r="P120" s="28" t="s">
        <v>47</v>
      </c>
      <c r="Q120" s="28" t="s">
        <v>37</v>
      </c>
      <c r="R120" s="68">
        <v>0.41052044674999999</v>
      </c>
      <c r="S120" s="68">
        <v>0.42342591493750004</v>
      </c>
      <c r="T120" s="68">
        <v>0.42880630833333333</v>
      </c>
    </row>
    <row r="121" spans="1:20" x14ac:dyDescent="0.3">
      <c r="A121" s="66" t="s">
        <v>5</v>
      </c>
      <c r="B121" s="66" t="s">
        <v>6</v>
      </c>
      <c r="C121" s="66">
        <v>42521</v>
      </c>
      <c r="D121" s="28" t="s">
        <v>72</v>
      </c>
      <c r="E121" s="28" t="s">
        <v>38</v>
      </c>
      <c r="F121" s="67">
        <v>4.6380217739726035</v>
      </c>
      <c r="G121" s="67">
        <v>5.0555358133561654</v>
      </c>
      <c r="H121" s="67">
        <v>5.0459564726027395</v>
      </c>
      <c r="I121" s="67">
        <v>5.1964575051369861</v>
      </c>
      <c r="J121" s="67">
        <v>5.2275408190639281</v>
      </c>
      <c r="M121" s="66" t="s">
        <v>5</v>
      </c>
      <c r="N121" s="66" t="s">
        <v>4</v>
      </c>
      <c r="O121" s="66">
        <v>42521</v>
      </c>
      <c r="P121" s="28" t="s">
        <v>47</v>
      </c>
      <c r="Q121" s="28" t="s">
        <v>39</v>
      </c>
      <c r="R121" s="68">
        <v>0.40052044675000004</v>
      </c>
      <c r="S121" s="68">
        <v>0.41342591493750003</v>
      </c>
      <c r="T121" s="68">
        <v>0.41880630833333327</v>
      </c>
    </row>
    <row r="122" spans="1:20" x14ac:dyDescent="0.3">
      <c r="A122" s="66" t="s">
        <v>5</v>
      </c>
      <c r="B122" s="66" t="s">
        <v>6</v>
      </c>
      <c r="C122" s="66">
        <v>42521</v>
      </c>
      <c r="D122" s="28" t="s">
        <v>72</v>
      </c>
      <c r="E122" s="28" t="s">
        <v>40</v>
      </c>
      <c r="F122" s="69">
        <v>4.5130217739726035</v>
      </c>
      <c r="G122" s="69">
        <v>4.9305358133561654</v>
      </c>
      <c r="H122" s="69">
        <v>4.9209564726027395</v>
      </c>
      <c r="I122" s="69">
        <v>5.0714575051369861</v>
      </c>
      <c r="J122" s="69">
        <v>5.1025408190639281</v>
      </c>
      <c r="M122" s="66" t="s">
        <v>5</v>
      </c>
      <c r="N122" s="66" t="s">
        <v>4</v>
      </c>
      <c r="O122" s="66">
        <v>42521</v>
      </c>
      <c r="P122" s="28" t="s">
        <v>47</v>
      </c>
      <c r="Q122" s="28" t="s">
        <v>41</v>
      </c>
      <c r="R122" s="68">
        <v>0.38552044675000008</v>
      </c>
      <c r="S122" s="68">
        <v>0.39842591493750007</v>
      </c>
      <c r="T122" s="68">
        <v>0.40380630833333331</v>
      </c>
    </row>
    <row r="123" spans="1:20" x14ac:dyDescent="0.3">
      <c r="A123" s="66" t="s">
        <v>5</v>
      </c>
      <c r="B123" s="66" t="s">
        <v>6</v>
      </c>
      <c r="C123" s="66">
        <v>42521</v>
      </c>
      <c r="D123" s="28" t="s">
        <v>73</v>
      </c>
      <c r="E123" s="28" t="s">
        <v>31</v>
      </c>
      <c r="F123" s="67">
        <v>5.6250292739726024</v>
      </c>
      <c r="G123" s="67">
        <v>6.0843341883561646</v>
      </c>
      <c r="H123" s="67">
        <v>6.0623243059360732</v>
      </c>
      <c r="I123" s="67">
        <v>6.2290918801369868</v>
      </c>
      <c r="J123" s="67">
        <v>6.2605269440639262</v>
      </c>
      <c r="M123" s="70" t="s">
        <v>5</v>
      </c>
      <c r="N123" s="70" t="s">
        <v>4</v>
      </c>
      <c r="O123" s="70">
        <v>42551</v>
      </c>
      <c r="P123" s="32" t="s">
        <v>32</v>
      </c>
      <c r="Q123" s="32" t="s">
        <v>33</v>
      </c>
      <c r="R123" s="71">
        <v>0.50387605552401948</v>
      </c>
      <c r="S123" s="71">
        <v>0.52071423677401951</v>
      </c>
      <c r="T123" s="71">
        <v>0.52826489302401958</v>
      </c>
    </row>
    <row r="124" spans="1:20" x14ac:dyDescent="0.3">
      <c r="A124" s="66" t="s">
        <v>5</v>
      </c>
      <c r="B124" s="66" t="s">
        <v>6</v>
      </c>
      <c r="C124" s="66">
        <v>42521</v>
      </c>
      <c r="D124" s="28" t="s">
        <v>73</v>
      </c>
      <c r="E124" s="28" t="s">
        <v>34</v>
      </c>
      <c r="F124" s="67">
        <v>5.4250292739726023</v>
      </c>
      <c r="G124" s="67">
        <v>5.8843341883561653</v>
      </c>
      <c r="H124" s="67">
        <v>5.862324305936073</v>
      </c>
      <c r="I124" s="67">
        <v>6.0290918801369866</v>
      </c>
      <c r="J124" s="67">
        <v>6.060526944063926</v>
      </c>
      <c r="M124" s="70" t="s">
        <v>5</v>
      </c>
      <c r="N124" s="70" t="s">
        <v>4</v>
      </c>
      <c r="O124" s="70">
        <v>42551</v>
      </c>
      <c r="P124" s="32" t="s">
        <v>32</v>
      </c>
      <c r="Q124" s="32" t="s">
        <v>35</v>
      </c>
      <c r="R124" s="71">
        <v>0.48387605552401958</v>
      </c>
      <c r="S124" s="71">
        <v>0.50071423677401961</v>
      </c>
      <c r="T124" s="71">
        <v>0.50826489302401956</v>
      </c>
    </row>
    <row r="125" spans="1:20" x14ac:dyDescent="0.3">
      <c r="A125" s="66" t="s">
        <v>5</v>
      </c>
      <c r="B125" s="66" t="s">
        <v>6</v>
      </c>
      <c r="C125" s="66">
        <v>42521</v>
      </c>
      <c r="D125" s="28" t="s">
        <v>73</v>
      </c>
      <c r="E125" s="28" t="s">
        <v>36</v>
      </c>
      <c r="F125" s="67">
        <v>5.0750292739726017</v>
      </c>
      <c r="G125" s="67">
        <v>5.5343341883561648</v>
      </c>
      <c r="H125" s="67">
        <v>5.5123243059360734</v>
      </c>
      <c r="I125" s="67">
        <v>5.679091880136987</v>
      </c>
      <c r="J125" s="67">
        <v>5.7105269440639264</v>
      </c>
      <c r="M125" s="70" t="s">
        <v>5</v>
      </c>
      <c r="N125" s="70" t="s">
        <v>4</v>
      </c>
      <c r="O125" s="70">
        <v>42551</v>
      </c>
      <c r="P125" s="32" t="s">
        <v>32</v>
      </c>
      <c r="Q125" s="32" t="s">
        <v>37</v>
      </c>
      <c r="R125" s="71">
        <v>0.44887605552401955</v>
      </c>
      <c r="S125" s="71">
        <v>0.46571423677401952</v>
      </c>
      <c r="T125" s="71">
        <v>0.47326489302401964</v>
      </c>
    </row>
    <row r="126" spans="1:20" x14ac:dyDescent="0.3">
      <c r="A126" s="66" t="s">
        <v>5</v>
      </c>
      <c r="B126" s="66" t="s">
        <v>6</v>
      </c>
      <c r="C126" s="66">
        <v>42521</v>
      </c>
      <c r="D126" s="28" t="s">
        <v>73</v>
      </c>
      <c r="E126" s="28" t="s">
        <v>38</v>
      </c>
      <c r="F126" s="67">
        <v>4.9500292739726017</v>
      </c>
      <c r="G126" s="67">
        <v>5.4093341883561648</v>
      </c>
      <c r="H126" s="67">
        <v>5.3873243059360734</v>
      </c>
      <c r="I126" s="67">
        <v>5.554091880136987</v>
      </c>
      <c r="J126" s="67">
        <v>5.5855269440639264</v>
      </c>
      <c r="M126" s="70" t="s">
        <v>5</v>
      </c>
      <c r="N126" s="70" t="s">
        <v>4</v>
      </c>
      <c r="O126" s="70">
        <v>42551</v>
      </c>
      <c r="P126" s="32" t="s">
        <v>32</v>
      </c>
      <c r="Q126" s="32" t="s">
        <v>39</v>
      </c>
      <c r="R126" s="71">
        <v>0.43887605552401954</v>
      </c>
      <c r="S126" s="71">
        <v>0.45571423677401957</v>
      </c>
      <c r="T126" s="71">
        <v>0.46326489302401958</v>
      </c>
    </row>
    <row r="127" spans="1:20" x14ac:dyDescent="0.3">
      <c r="A127" s="66" t="s">
        <v>5</v>
      </c>
      <c r="B127" s="66" t="s">
        <v>6</v>
      </c>
      <c r="C127" s="66">
        <v>42521</v>
      </c>
      <c r="D127" s="28" t="s">
        <v>73</v>
      </c>
      <c r="E127" s="28" t="s">
        <v>40</v>
      </c>
      <c r="F127" s="69">
        <v>4.8250292739726017</v>
      </c>
      <c r="G127" s="69">
        <v>5.2843341883561648</v>
      </c>
      <c r="H127" s="69">
        <v>5.2623243059360734</v>
      </c>
      <c r="I127" s="69">
        <v>5.429091880136987</v>
      </c>
      <c r="J127" s="69">
        <v>5.4605269440639264</v>
      </c>
      <c r="M127" s="70" t="s">
        <v>5</v>
      </c>
      <c r="N127" s="70" t="s">
        <v>4</v>
      </c>
      <c r="O127" s="70">
        <v>42551</v>
      </c>
      <c r="P127" s="32" t="s">
        <v>32</v>
      </c>
      <c r="Q127" s="32" t="s">
        <v>41</v>
      </c>
      <c r="R127" s="71">
        <v>0.42387605552401952</v>
      </c>
      <c r="S127" s="71">
        <v>0.4407142367740195</v>
      </c>
      <c r="T127" s="71">
        <v>0.44826489302401962</v>
      </c>
    </row>
    <row r="128" spans="1:20" x14ac:dyDescent="0.3">
      <c r="A128" s="66" t="s">
        <v>5</v>
      </c>
      <c r="B128" s="66" t="s">
        <v>6</v>
      </c>
      <c r="C128" s="66">
        <v>42521</v>
      </c>
      <c r="D128" s="28" t="s">
        <v>74</v>
      </c>
      <c r="E128" s="28" t="s">
        <v>31</v>
      </c>
      <c r="F128" s="67">
        <v>5.8804102739726032</v>
      </c>
      <c r="G128" s="67">
        <v>6.4620839383561641</v>
      </c>
      <c r="H128" s="67">
        <v>6.4039639726027389</v>
      </c>
      <c r="I128" s="67">
        <v>6.6181361301369845</v>
      </c>
      <c r="J128" s="67">
        <v>6.6516151940639245</v>
      </c>
      <c r="M128" s="70" t="s">
        <v>5</v>
      </c>
      <c r="N128" s="70" t="s">
        <v>4</v>
      </c>
      <c r="O128" s="70">
        <v>42551</v>
      </c>
      <c r="P128" s="32" t="s">
        <v>42</v>
      </c>
      <c r="Q128" s="32" t="s">
        <v>33</v>
      </c>
      <c r="R128" s="71">
        <v>0.3215663373441674</v>
      </c>
      <c r="S128" s="71">
        <v>0.34449296234416737</v>
      </c>
      <c r="T128" s="71">
        <v>0.35673225401083408</v>
      </c>
    </row>
    <row r="129" spans="1:20" x14ac:dyDescent="0.3">
      <c r="A129" s="66" t="s">
        <v>5</v>
      </c>
      <c r="B129" s="66" t="s">
        <v>6</v>
      </c>
      <c r="C129" s="66">
        <v>42521</v>
      </c>
      <c r="D129" s="28" t="s">
        <v>74</v>
      </c>
      <c r="E129" s="28" t="s">
        <v>34</v>
      </c>
      <c r="F129" s="67">
        <v>5.680410273972603</v>
      </c>
      <c r="G129" s="67">
        <v>6.2620839383561648</v>
      </c>
      <c r="H129" s="67">
        <v>6.2039639726027387</v>
      </c>
      <c r="I129" s="67">
        <v>6.4181361301369844</v>
      </c>
      <c r="J129" s="67">
        <v>6.4516151940639244</v>
      </c>
      <c r="M129" s="70" t="s">
        <v>5</v>
      </c>
      <c r="N129" s="70" t="s">
        <v>4</v>
      </c>
      <c r="O129" s="70">
        <v>42551</v>
      </c>
      <c r="P129" s="32" t="s">
        <v>42</v>
      </c>
      <c r="Q129" s="32" t="s">
        <v>35</v>
      </c>
      <c r="R129" s="71">
        <v>0.30156633734416738</v>
      </c>
      <c r="S129" s="71">
        <v>0.32449296234416741</v>
      </c>
      <c r="T129" s="71">
        <v>0.33673225401083406</v>
      </c>
    </row>
    <row r="130" spans="1:20" x14ac:dyDescent="0.3">
      <c r="A130" s="66" t="s">
        <v>5</v>
      </c>
      <c r="B130" s="66" t="s">
        <v>6</v>
      </c>
      <c r="C130" s="66">
        <v>42521</v>
      </c>
      <c r="D130" s="28" t="s">
        <v>74</v>
      </c>
      <c r="E130" s="28" t="s">
        <v>36</v>
      </c>
      <c r="F130" s="67">
        <v>5.3304102739726034</v>
      </c>
      <c r="G130" s="67">
        <v>5.9120839383561643</v>
      </c>
      <c r="H130" s="67">
        <v>5.853963972602739</v>
      </c>
      <c r="I130" s="67">
        <v>6.0681361301369847</v>
      </c>
      <c r="J130" s="67">
        <v>6.1016151940639247</v>
      </c>
      <c r="M130" s="70" t="s">
        <v>5</v>
      </c>
      <c r="N130" s="70" t="s">
        <v>4</v>
      </c>
      <c r="O130" s="70">
        <v>42551</v>
      </c>
      <c r="P130" s="32" t="s">
        <v>42</v>
      </c>
      <c r="Q130" s="32" t="s">
        <v>37</v>
      </c>
      <c r="R130" s="71">
        <v>0.2665663373441674</v>
      </c>
      <c r="S130" s="71">
        <v>0.28949296234416738</v>
      </c>
      <c r="T130" s="71">
        <v>0.30173225401083403</v>
      </c>
    </row>
    <row r="131" spans="1:20" x14ac:dyDescent="0.3">
      <c r="A131" s="66" t="s">
        <v>5</v>
      </c>
      <c r="B131" s="66" t="s">
        <v>6</v>
      </c>
      <c r="C131" s="66">
        <v>42521</v>
      </c>
      <c r="D131" s="28" t="s">
        <v>74</v>
      </c>
      <c r="E131" s="28" t="s">
        <v>38</v>
      </c>
      <c r="F131" s="67">
        <v>5.2054102739726034</v>
      </c>
      <c r="G131" s="67">
        <v>5.7870839383561643</v>
      </c>
      <c r="H131" s="67">
        <v>5.728963972602739</v>
      </c>
      <c r="I131" s="67">
        <v>5.9431361301369847</v>
      </c>
      <c r="J131" s="67">
        <v>5.9766151940639247</v>
      </c>
      <c r="M131" s="70" t="s">
        <v>5</v>
      </c>
      <c r="N131" s="70" t="s">
        <v>4</v>
      </c>
      <c r="O131" s="70">
        <v>42551</v>
      </c>
      <c r="P131" s="32" t="s">
        <v>42</v>
      </c>
      <c r="Q131" s="32" t="s">
        <v>39</v>
      </c>
      <c r="R131" s="71">
        <v>0.25656633734416739</v>
      </c>
      <c r="S131" s="71">
        <v>0.27949296234416743</v>
      </c>
      <c r="T131" s="71">
        <v>0.29173225401083408</v>
      </c>
    </row>
    <row r="132" spans="1:20" x14ac:dyDescent="0.3">
      <c r="A132" s="66" t="s">
        <v>5</v>
      </c>
      <c r="B132" s="66" t="s">
        <v>6</v>
      </c>
      <c r="C132" s="66">
        <v>42521</v>
      </c>
      <c r="D132" s="28" t="s">
        <v>74</v>
      </c>
      <c r="E132" s="28" t="s">
        <v>40</v>
      </c>
      <c r="F132" s="69">
        <v>5.0804102739726034</v>
      </c>
      <c r="G132" s="69">
        <v>5.6620839383561643</v>
      </c>
      <c r="H132" s="69">
        <v>5.603963972602739</v>
      </c>
      <c r="I132" s="69">
        <v>5.8181361301369847</v>
      </c>
      <c r="J132" s="69">
        <v>5.8516151940639247</v>
      </c>
      <c r="M132" s="70" t="s">
        <v>5</v>
      </c>
      <c r="N132" s="70" t="s">
        <v>4</v>
      </c>
      <c r="O132" s="70">
        <v>42551</v>
      </c>
      <c r="P132" s="32" t="s">
        <v>42</v>
      </c>
      <c r="Q132" s="32" t="s">
        <v>41</v>
      </c>
      <c r="R132" s="71">
        <v>0.24156633734416738</v>
      </c>
      <c r="S132" s="71">
        <v>0.26449296234416741</v>
      </c>
      <c r="T132" s="71">
        <v>0.27673225401083407</v>
      </c>
    </row>
    <row r="133" spans="1:20" x14ac:dyDescent="0.3">
      <c r="A133" s="66" t="s">
        <v>5</v>
      </c>
      <c r="B133" s="66" t="s">
        <v>6</v>
      </c>
      <c r="C133" s="66">
        <v>42521</v>
      </c>
      <c r="D133" s="28" t="s">
        <v>75</v>
      </c>
      <c r="E133" s="28" t="s">
        <v>31</v>
      </c>
      <c r="F133" s="67">
        <v>6.8966973287671234</v>
      </c>
      <c r="G133" s="67">
        <v>6.9517243835616442</v>
      </c>
      <c r="H133" s="67">
        <v>7.0126857762557062</v>
      </c>
      <c r="I133" s="67">
        <v>7.0792509417808205</v>
      </c>
      <c r="J133" s="67">
        <v>7.1115981278538793</v>
      </c>
      <c r="M133" s="70" t="s">
        <v>5</v>
      </c>
      <c r="N133" s="70" t="s">
        <v>4</v>
      </c>
      <c r="O133" s="70">
        <v>42551</v>
      </c>
      <c r="P133" s="32" t="s">
        <v>43</v>
      </c>
      <c r="Q133" s="32" t="s">
        <v>33</v>
      </c>
      <c r="R133" s="71">
        <v>0.47156618075000001</v>
      </c>
      <c r="S133" s="71">
        <v>0.48971490368749998</v>
      </c>
      <c r="T133" s="71">
        <v>0.49826443849999996</v>
      </c>
    </row>
    <row r="134" spans="1:20" x14ac:dyDescent="0.3">
      <c r="A134" s="66" t="s">
        <v>5</v>
      </c>
      <c r="B134" s="66" t="s">
        <v>6</v>
      </c>
      <c r="C134" s="66">
        <v>42521</v>
      </c>
      <c r="D134" s="28" t="s">
        <v>75</v>
      </c>
      <c r="E134" s="28" t="s">
        <v>34</v>
      </c>
      <c r="F134" s="67">
        <v>6.6966973287671241</v>
      </c>
      <c r="G134" s="67">
        <v>6.7517243835616441</v>
      </c>
      <c r="H134" s="67">
        <v>6.8126857762557069</v>
      </c>
      <c r="I134" s="67">
        <v>6.8792509417808203</v>
      </c>
      <c r="J134" s="67">
        <v>6.9115981278538801</v>
      </c>
      <c r="M134" s="70" t="s">
        <v>5</v>
      </c>
      <c r="N134" s="70" t="s">
        <v>4</v>
      </c>
      <c r="O134" s="70">
        <v>42551</v>
      </c>
      <c r="P134" s="32" t="s">
        <v>43</v>
      </c>
      <c r="Q134" s="32" t="s">
        <v>35</v>
      </c>
      <c r="R134" s="71">
        <v>0.45156618074999999</v>
      </c>
      <c r="S134" s="71">
        <v>0.46971490368749996</v>
      </c>
      <c r="T134" s="71">
        <v>0.47826443849999994</v>
      </c>
    </row>
    <row r="135" spans="1:20" x14ac:dyDescent="0.3">
      <c r="A135" s="66" t="s">
        <v>5</v>
      </c>
      <c r="B135" s="66" t="s">
        <v>6</v>
      </c>
      <c r="C135" s="66">
        <v>42521</v>
      </c>
      <c r="D135" s="28" t="s">
        <v>75</v>
      </c>
      <c r="E135" s="28" t="s">
        <v>36</v>
      </c>
      <c r="F135" s="67">
        <v>6.3466973287671236</v>
      </c>
      <c r="G135" s="67">
        <v>6.4017243835616444</v>
      </c>
      <c r="H135" s="67">
        <v>6.4626857762557064</v>
      </c>
      <c r="I135" s="67">
        <v>6.5292509417808207</v>
      </c>
      <c r="J135" s="67">
        <v>6.5615981278538795</v>
      </c>
      <c r="M135" s="70" t="s">
        <v>5</v>
      </c>
      <c r="N135" s="70" t="s">
        <v>4</v>
      </c>
      <c r="O135" s="70">
        <v>42551</v>
      </c>
      <c r="P135" s="32" t="s">
        <v>43</v>
      </c>
      <c r="Q135" s="32" t="s">
        <v>37</v>
      </c>
      <c r="R135" s="71">
        <v>0.41656618075000001</v>
      </c>
      <c r="S135" s="71">
        <v>0.43471490368749999</v>
      </c>
      <c r="T135" s="71">
        <v>0.44326443849999997</v>
      </c>
    </row>
    <row r="136" spans="1:20" x14ac:dyDescent="0.3">
      <c r="A136" s="66" t="s">
        <v>5</v>
      </c>
      <c r="B136" s="66" t="s">
        <v>6</v>
      </c>
      <c r="C136" s="66">
        <v>42521</v>
      </c>
      <c r="D136" s="28" t="s">
        <v>75</v>
      </c>
      <c r="E136" s="28" t="s">
        <v>38</v>
      </c>
      <c r="F136" s="67">
        <v>6.2216973287671236</v>
      </c>
      <c r="G136" s="67">
        <v>6.2767243835616444</v>
      </c>
      <c r="H136" s="67">
        <v>6.3376857762557064</v>
      </c>
      <c r="I136" s="67">
        <v>6.4042509417808207</v>
      </c>
      <c r="J136" s="67">
        <v>6.4365981278538795</v>
      </c>
      <c r="M136" s="70" t="s">
        <v>5</v>
      </c>
      <c r="N136" s="70" t="s">
        <v>4</v>
      </c>
      <c r="O136" s="70">
        <v>42551</v>
      </c>
      <c r="P136" s="32" t="s">
        <v>43</v>
      </c>
      <c r="Q136" s="32" t="s">
        <v>39</v>
      </c>
      <c r="R136" s="71">
        <v>0.40656618074999995</v>
      </c>
      <c r="S136" s="71">
        <v>0.42471490368749992</v>
      </c>
      <c r="T136" s="71">
        <v>0.4332644384999999</v>
      </c>
    </row>
    <row r="137" spans="1:20" x14ac:dyDescent="0.3">
      <c r="A137" s="66" t="s">
        <v>5</v>
      </c>
      <c r="B137" s="66" t="s">
        <v>6</v>
      </c>
      <c r="C137" s="66">
        <v>42521</v>
      </c>
      <c r="D137" s="28" t="s">
        <v>75</v>
      </c>
      <c r="E137" s="28" t="s">
        <v>40</v>
      </c>
      <c r="F137" s="69">
        <v>6.0966973287671236</v>
      </c>
      <c r="G137" s="69">
        <v>6.1517243835616444</v>
      </c>
      <c r="H137" s="69">
        <v>6.2126857762557064</v>
      </c>
      <c r="I137" s="69">
        <v>6.2792509417808207</v>
      </c>
      <c r="J137" s="69">
        <v>6.3115981278538795</v>
      </c>
      <c r="M137" s="70" t="s">
        <v>5</v>
      </c>
      <c r="N137" s="70" t="s">
        <v>4</v>
      </c>
      <c r="O137" s="70">
        <v>42551</v>
      </c>
      <c r="P137" s="32" t="s">
        <v>43</v>
      </c>
      <c r="Q137" s="32" t="s">
        <v>41</v>
      </c>
      <c r="R137" s="71">
        <v>0.39156618075000005</v>
      </c>
      <c r="S137" s="71">
        <v>0.40971490368749997</v>
      </c>
      <c r="T137" s="71">
        <v>0.41826443849999995</v>
      </c>
    </row>
    <row r="138" spans="1:20" x14ac:dyDescent="0.3">
      <c r="A138" s="66" t="s">
        <v>5</v>
      </c>
      <c r="B138" s="66" t="s">
        <v>6</v>
      </c>
      <c r="C138" s="66">
        <v>42521</v>
      </c>
      <c r="D138" s="28" t="s">
        <v>76</v>
      </c>
      <c r="E138" s="28" t="s">
        <v>31</v>
      </c>
      <c r="F138" s="67">
        <v>7.0726069990746669</v>
      </c>
      <c r="G138" s="67">
        <v>7.1238109266270966</v>
      </c>
      <c r="H138" s="67">
        <v>7.1818137344093689</v>
      </c>
      <c r="I138" s="67">
        <v>7.2595625714090017</v>
      </c>
      <c r="J138" s="67">
        <v>7.3079541427236352</v>
      </c>
      <c r="M138" s="70" t="s">
        <v>5</v>
      </c>
      <c r="N138" s="70" t="s">
        <v>4</v>
      </c>
      <c r="O138" s="70">
        <v>42551</v>
      </c>
      <c r="P138" s="32" t="s">
        <v>44</v>
      </c>
      <c r="Q138" s="32" t="s">
        <v>33</v>
      </c>
      <c r="R138" s="71">
        <v>0.3635347525566513</v>
      </c>
      <c r="S138" s="71">
        <v>0.38556887755665131</v>
      </c>
      <c r="T138" s="71">
        <v>0.39687316922331795</v>
      </c>
    </row>
    <row r="139" spans="1:20" x14ac:dyDescent="0.3">
      <c r="A139" s="66" t="s">
        <v>5</v>
      </c>
      <c r="B139" s="66" t="s">
        <v>6</v>
      </c>
      <c r="C139" s="66">
        <v>42521</v>
      </c>
      <c r="D139" s="28" t="s">
        <v>76</v>
      </c>
      <c r="E139" s="28" t="s">
        <v>34</v>
      </c>
      <c r="F139" s="67">
        <v>6.8726069990746668</v>
      </c>
      <c r="G139" s="67">
        <v>6.9238109266270964</v>
      </c>
      <c r="H139" s="67">
        <v>6.9818137344093687</v>
      </c>
      <c r="I139" s="67">
        <v>7.0595625714090016</v>
      </c>
      <c r="J139" s="67">
        <v>7.107954142723635</v>
      </c>
      <c r="M139" s="70" t="s">
        <v>5</v>
      </c>
      <c r="N139" s="70" t="s">
        <v>4</v>
      </c>
      <c r="O139" s="70">
        <v>42551</v>
      </c>
      <c r="P139" s="32" t="s">
        <v>44</v>
      </c>
      <c r="Q139" s="32" t="s">
        <v>35</v>
      </c>
      <c r="R139" s="71">
        <v>0.34353475255665133</v>
      </c>
      <c r="S139" s="71">
        <v>0.36556887755665129</v>
      </c>
      <c r="T139" s="71">
        <v>0.37687316922331798</v>
      </c>
    </row>
    <row r="140" spans="1:20" x14ac:dyDescent="0.3">
      <c r="A140" s="66" t="s">
        <v>5</v>
      </c>
      <c r="B140" s="66" t="s">
        <v>6</v>
      </c>
      <c r="C140" s="66">
        <v>42521</v>
      </c>
      <c r="D140" s="28" t="s">
        <v>76</v>
      </c>
      <c r="E140" s="28" t="s">
        <v>36</v>
      </c>
      <c r="F140" s="67">
        <v>6.5226069990746662</v>
      </c>
      <c r="G140" s="67">
        <v>6.5738109266270968</v>
      </c>
      <c r="H140" s="67">
        <v>6.6318137344093682</v>
      </c>
      <c r="I140" s="67">
        <v>6.7095625714090019</v>
      </c>
      <c r="J140" s="67">
        <v>6.7579541427236354</v>
      </c>
      <c r="M140" s="70" t="s">
        <v>5</v>
      </c>
      <c r="N140" s="70" t="s">
        <v>4</v>
      </c>
      <c r="O140" s="70">
        <v>42551</v>
      </c>
      <c r="P140" s="32" t="s">
        <v>44</v>
      </c>
      <c r="Q140" s="32" t="s">
        <v>37</v>
      </c>
      <c r="R140" s="71">
        <v>0.30853475255665125</v>
      </c>
      <c r="S140" s="71">
        <v>0.33056887755665132</v>
      </c>
      <c r="T140" s="71">
        <v>0.34187316922331795</v>
      </c>
    </row>
    <row r="141" spans="1:20" x14ac:dyDescent="0.3">
      <c r="A141" s="66" t="s">
        <v>5</v>
      </c>
      <c r="B141" s="66" t="s">
        <v>6</v>
      </c>
      <c r="C141" s="66">
        <v>42521</v>
      </c>
      <c r="D141" s="28" t="s">
        <v>76</v>
      </c>
      <c r="E141" s="28" t="s">
        <v>38</v>
      </c>
      <c r="F141" s="67">
        <v>6.3976069990746662</v>
      </c>
      <c r="G141" s="67">
        <v>6.4488109266270968</v>
      </c>
      <c r="H141" s="67">
        <v>6.5068137344093682</v>
      </c>
      <c r="I141" s="67">
        <v>6.5845625714090019</v>
      </c>
      <c r="J141" s="67">
        <v>6.6329541427236354</v>
      </c>
      <c r="M141" s="70" t="s">
        <v>5</v>
      </c>
      <c r="N141" s="70" t="s">
        <v>4</v>
      </c>
      <c r="O141" s="70">
        <v>42551</v>
      </c>
      <c r="P141" s="32" t="s">
        <v>44</v>
      </c>
      <c r="Q141" s="32" t="s">
        <v>39</v>
      </c>
      <c r="R141" s="71">
        <v>0.29853475255665129</v>
      </c>
      <c r="S141" s="71">
        <v>0.32056887755665131</v>
      </c>
      <c r="T141" s="71">
        <v>0.331873169223318</v>
      </c>
    </row>
    <row r="142" spans="1:20" x14ac:dyDescent="0.3">
      <c r="A142" s="66" t="s">
        <v>5</v>
      </c>
      <c r="B142" s="66" t="s">
        <v>6</v>
      </c>
      <c r="C142" s="66">
        <v>42521</v>
      </c>
      <c r="D142" s="28" t="s">
        <v>76</v>
      </c>
      <c r="E142" s="28" t="s">
        <v>40</v>
      </c>
      <c r="F142" s="69">
        <v>6.2726069990746662</v>
      </c>
      <c r="G142" s="69">
        <v>6.3238109266270968</v>
      </c>
      <c r="H142" s="69">
        <v>6.3818137344093682</v>
      </c>
      <c r="I142" s="69">
        <v>6.4595625714090019</v>
      </c>
      <c r="J142" s="69">
        <v>6.5079541427236354</v>
      </c>
      <c r="M142" s="70" t="s">
        <v>5</v>
      </c>
      <c r="N142" s="70" t="s">
        <v>4</v>
      </c>
      <c r="O142" s="70">
        <v>42551</v>
      </c>
      <c r="P142" s="32" t="s">
        <v>44</v>
      </c>
      <c r="Q142" s="32" t="s">
        <v>41</v>
      </c>
      <c r="R142" s="71">
        <v>0.28353475255665128</v>
      </c>
      <c r="S142" s="71">
        <v>0.3055688775566513</v>
      </c>
      <c r="T142" s="71">
        <v>0.31687316922331799</v>
      </c>
    </row>
    <row r="143" spans="1:20" x14ac:dyDescent="0.3">
      <c r="A143" s="66" t="s">
        <v>5</v>
      </c>
      <c r="B143" s="66" t="s">
        <v>6</v>
      </c>
      <c r="C143" s="66">
        <v>42521</v>
      </c>
      <c r="D143" s="28" t="s">
        <v>77</v>
      </c>
      <c r="E143" s="28" t="s">
        <v>31</v>
      </c>
      <c r="F143" s="67">
        <v>7.0726069990746669</v>
      </c>
      <c r="G143" s="67">
        <v>7.1238109266270966</v>
      </c>
      <c r="H143" s="67">
        <v>7.1818137344093689</v>
      </c>
      <c r="I143" s="67">
        <v>7.2595625714090017</v>
      </c>
      <c r="J143" s="67">
        <v>7.3079541427236352</v>
      </c>
      <c r="M143" s="70" t="s">
        <v>5</v>
      </c>
      <c r="N143" s="70" t="s">
        <v>4</v>
      </c>
      <c r="O143" s="70">
        <v>42551</v>
      </c>
      <c r="P143" s="32" t="s">
        <v>45</v>
      </c>
      <c r="Q143" s="32" t="s">
        <v>33</v>
      </c>
      <c r="R143" s="71">
        <v>0.39110072977180121</v>
      </c>
      <c r="S143" s="71">
        <v>0.40821558602180125</v>
      </c>
      <c r="T143" s="71">
        <v>0.41624762560513451</v>
      </c>
    </row>
    <row r="144" spans="1:20" x14ac:dyDescent="0.3">
      <c r="A144" s="66" t="s">
        <v>5</v>
      </c>
      <c r="B144" s="66" t="s">
        <v>6</v>
      </c>
      <c r="C144" s="66">
        <v>42521</v>
      </c>
      <c r="D144" s="28" t="s">
        <v>77</v>
      </c>
      <c r="E144" s="28" t="s">
        <v>34</v>
      </c>
      <c r="F144" s="67">
        <v>6.8726069990746668</v>
      </c>
      <c r="G144" s="67">
        <v>6.9238109266270964</v>
      </c>
      <c r="H144" s="67">
        <v>6.9818137344093687</v>
      </c>
      <c r="I144" s="67">
        <v>7.0595625714090016</v>
      </c>
      <c r="J144" s="67">
        <v>7.107954142723635</v>
      </c>
      <c r="M144" s="70" t="s">
        <v>5</v>
      </c>
      <c r="N144" s="70" t="s">
        <v>4</v>
      </c>
      <c r="O144" s="70">
        <v>42551</v>
      </c>
      <c r="P144" s="32" t="s">
        <v>45</v>
      </c>
      <c r="Q144" s="32" t="s">
        <v>35</v>
      </c>
      <c r="R144" s="71">
        <v>0.37110072977180125</v>
      </c>
      <c r="S144" s="71">
        <v>0.38821558602180123</v>
      </c>
      <c r="T144" s="71">
        <v>0.3962476256051346</v>
      </c>
    </row>
    <row r="145" spans="1:20" x14ac:dyDescent="0.3">
      <c r="A145" s="66" t="s">
        <v>5</v>
      </c>
      <c r="B145" s="66" t="s">
        <v>6</v>
      </c>
      <c r="C145" s="66">
        <v>42521</v>
      </c>
      <c r="D145" s="28" t="s">
        <v>77</v>
      </c>
      <c r="E145" s="28" t="s">
        <v>36</v>
      </c>
      <c r="F145" s="67">
        <v>6.5226069990746662</v>
      </c>
      <c r="G145" s="67">
        <v>6.5738109266270968</v>
      </c>
      <c r="H145" s="67">
        <v>6.6318137344093682</v>
      </c>
      <c r="I145" s="67">
        <v>6.7095625714090019</v>
      </c>
      <c r="J145" s="67">
        <v>6.7579541427236354</v>
      </c>
      <c r="M145" s="70" t="s">
        <v>5</v>
      </c>
      <c r="N145" s="70" t="s">
        <v>4</v>
      </c>
      <c r="O145" s="70">
        <v>42551</v>
      </c>
      <c r="P145" s="32" t="s">
        <v>45</v>
      </c>
      <c r="Q145" s="32" t="s">
        <v>37</v>
      </c>
      <c r="R145" s="71">
        <v>0.33610072977180117</v>
      </c>
      <c r="S145" s="71">
        <v>0.3532155860218012</v>
      </c>
      <c r="T145" s="71">
        <v>0.36124762560513457</v>
      </c>
    </row>
    <row r="146" spans="1:20" x14ac:dyDescent="0.3">
      <c r="A146" s="66" t="s">
        <v>5</v>
      </c>
      <c r="B146" s="66" t="s">
        <v>6</v>
      </c>
      <c r="C146" s="66">
        <v>42521</v>
      </c>
      <c r="D146" s="28" t="s">
        <v>77</v>
      </c>
      <c r="E146" s="28" t="s">
        <v>38</v>
      </c>
      <c r="F146" s="67">
        <v>6.3976069990746662</v>
      </c>
      <c r="G146" s="67">
        <v>6.4488109266270968</v>
      </c>
      <c r="H146" s="67">
        <v>6.5068137344093682</v>
      </c>
      <c r="I146" s="67">
        <v>6.5845625714090019</v>
      </c>
      <c r="J146" s="67">
        <v>6.6329541427236354</v>
      </c>
      <c r="M146" s="70" t="s">
        <v>5</v>
      </c>
      <c r="N146" s="70" t="s">
        <v>4</v>
      </c>
      <c r="O146" s="70">
        <v>42551</v>
      </c>
      <c r="P146" s="32" t="s">
        <v>45</v>
      </c>
      <c r="Q146" s="32" t="s">
        <v>39</v>
      </c>
      <c r="R146" s="71">
        <v>0.32610072977180121</v>
      </c>
      <c r="S146" s="71">
        <v>0.34321558602180124</v>
      </c>
      <c r="T146" s="71">
        <v>0.35124762560513456</v>
      </c>
    </row>
    <row r="147" spans="1:20" x14ac:dyDescent="0.3">
      <c r="A147" s="66" t="s">
        <v>5</v>
      </c>
      <c r="B147" s="66" t="s">
        <v>6</v>
      </c>
      <c r="C147" s="66">
        <v>42521</v>
      </c>
      <c r="D147" s="28" t="s">
        <v>77</v>
      </c>
      <c r="E147" s="28" t="s">
        <v>40</v>
      </c>
      <c r="F147" s="69">
        <v>6.2726069990746662</v>
      </c>
      <c r="G147" s="69">
        <v>6.3238109266270968</v>
      </c>
      <c r="H147" s="69">
        <v>6.3818137344093682</v>
      </c>
      <c r="I147" s="69">
        <v>6.4595625714090019</v>
      </c>
      <c r="J147" s="69">
        <v>6.5079541427236354</v>
      </c>
      <c r="M147" s="70" t="s">
        <v>5</v>
      </c>
      <c r="N147" s="70" t="s">
        <v>4</v>
      </c>
      <c r="O147" s="70">
        <v>42551</v>
      </c>
      <c r="P147" s="32" t="s">
        <v>45</v>
      </c>
      <c r="Q147" s="32" t="s">
        <v>41</v>
      </c>
      <c r="R147" s="71">
        <v>0.31110072977180125</v>
      </c>
      <c r="S147" s="71">
        <v>0.32821558602180123</v>
      </c>
      <c r="T147" s="71">
        <v>0.3362476256051346</v>
      </c>
    </row>
    <row r="148" spans="1:20" x14ac:dyDescent="0.3">
      <c r="A148" s="66" t="s">
        <v>5</v>
      </c>
      <c r="B148" s="66" t="s">
        <v>6</v>
      </c>
      <c r="C148" s="66">
        <v>42521</v>
      </c>
      <c r="D148" s="28" t="s">
        <v>78</v>
      </c>
      <c r="E148" s="28" t="s">
        <v>31</v>
      </c>
      <c r="F148" s="67">
        <v>8.3696496975885672</v>
      </c>
      <c r="G148" s="67">
        <v>7.890626875684033</v>
      </c>
      <c r="H148" s="67">
        <v>8.1836908023799371</v>
      </c>
      <c r="I148" s="67">
        <v>8.078554116698486</v>
      </c>
      <c r="J148" s="67">
        <v>8.1574248768767283</v>
      </c>
      <c r="M148" s="70" t="s">
        <v>5</v>
      </c>
      <c r="N148" s="70" t="s">
        <v>4</v>
      </c>
      <c r="O148" s="70">
        <v>42551</v>
      </c>
      <c r="P148" s="32" t="s">
        <v>46</v>
      </c>
      <c r="Q148" s="32" t="s">
        <v>33</v>
      </c>
      <c r="R148" s="71">
        <v>0.35107607624837589</v>
      </c>
      <c r="S148" s="71">
        <v>0.36884532624837585</v>
      </c>
      <c r="T148" s="71">
        <v>0.37721074291504247</v>
      </c>
    </row>
    <row r="149" spans="1:20" x14ac:dyDescent="0.3">
      <c r="A149" s="66" t="s">
        <v>5</v>
      </c>
      <c r="B149" s="66" t="s">
        <v>6</v>
      </c>
      <c r="C149" s="66">
        <v>42521</v>
      </c>
      <c r="D149" s="28" t="s">
        <v>78</v>
      </c>
      <c r="E149" s="28" t="s">
        <v>34</v>
      </c>
      <c r="F149" s="67">
        <v>8.1696496975885662</v>
      </c>
      <c r="G149" s="67">
        <v>7.6906268756840337</v>
      </c>
      <c r="H149" s="67">
        <v>7.9836908023799369</v>
      </c>
      <c r="I149" s="67">
        <v>7.8785541166984858</v>
      </c>
      <c r="J149" s="67">
        <v>7.9574248768767291</v>
      </c>
      <c r="M149" s="70" t="s">
        <v>5</v>
      </c>
      <c r="N149" s="70" t="s">
        <v>4</v>
      </c>
      <c r="O149" s="70">
        <v>42551</v>
      </c>
      <c r="P149" s="32" t="s">
        <v>46</v>
      </c>
      <c r="Q149" s="32" t="s">
        <v>35</v>
      </c>
      <c r="R149" s="71">
        <v>0.33107607624837587</v>
      </c>
      <c r="S149" s="71">
        <v>0.34884532624837583</v>
      </c>
      <c r="T149" s="71">
        <v>0.35721074291504246</v>
      </c>
    </row>
    <row r="150" spans="1:20" x14ac:dyDescent="0.3">
      <c r="A150" s="66" t="s">
        <v>5</v>
      </c>
      <c r="B150" s="66" t="s">
        <v>6</v>
      </c>
      <c r="C150" s="66">
        <v>42521</v>
      </c>
      <c r="D150" s="34" t="s">
        <v>78</v>
      </c>
      <c r="E150" s="28" t="s">
        <v>36</v>
      </c>
      <c r="F150" s="67">
        <v>7.8196496975885665</v>
      </c>
      <c r="G150" s="67">
        <v>7.3406268756840332</v>
      </c>
      <c r="H150" s="67">
        <v>7.6336908023799364</v>
      </c>
      <c r="I150" s="67">
        <v>7.5285541166984853</v>
      </c>
      <c r="J150" s="67">
        <v>7.6074248768767294</v>
      </c>
      <c r="M150" s="70" t="s">
        <v>5</v>
      </c>
      <c r="N150" s="70" t="s">
        <v>4</v>
      </c>
      <c r="O150" s="70">
        <v>42551</v>
      </c>
      <c r="P150" s="32" t="s">
        <v>46</v>
      </c>
      <c r="Q150" s="32" t="s">
        <v>37</v>
      </c>
      <c r="R150" s="71">
        <v>0.29607607624837584</v>
      </c>
      <c r="S150" s="71">
        <v>0.31384532624837586</v>
      </c>
      <c r="T150" s="71">
        <v>0.32221074291504248</v>
      </c>
    </row>
    <row r="151" spans="1:20" x14ac:dyDescent="0.3">
      <c r="A151" s="66" t="s">
        <v>5</v>
      </c>
      <c r="B151" s="66" t="s">
        <v>6</v>
      </c>
      <c r="C151" s="66">
        <v>42521</v>
      </c>
      <c r="D151" s="34" t="s">
        <v>78</v>
      </c>
      <c r="E151" s="28" t="s">
        <v>38</v>
      </c>
      <c r="F151" s="67">
        <v>7.6946496975885665</v>
      </c>
      <c r="G151" s="67">
        <v>7.2156268756840332</v>
      </c>
      <c r="H151" s="67">
        <v>7.5086908023799364</v>
      </c>
      <c r="I151" s="67">
        <v>7.4035541166984853</v>
      </c>
      <c r="J151" s="67">
        <v>7.4824248768767294</v>
      </c>
      <c r="M151" s="70" t="s">
        <v>5</v>
      </c>
      <c r="N151" s="70" t="s">
        <v>4</v>
      </c>
      <c r="O151" s="70">
        <v>42551</v>
      </c>
      <c r="P151" s="32" t="s">
        <v>46</v>
      </c>
      <c r="Q151" s="32" t="s">
        <v>39</v>
      </c>
      <c r="R151" s="71">
        <v>0.28607607624837589</v>
      </c>
      <c r="S151" s="71">
        <v>0.30384532624837585</v>
      </c>
      <c r="T151" s="71">
        <v>0.31221074291504247</v>
      </c>
    </row>
    <row r="152" spans="1:20" x14ac:dyDescent="0.3">
      <c r="A152" s="66" t="s">
        <v>5</v>
      </c>
      <c r="B152" s="66" t="s">
        <v>6</v>
      </c>
      <c r="C152" s="66">
        <v>42521</v>
      </c>
      <c r="D152" s="34" t="s">
        <v>78</v>
      </c>
      <c r="E152" s="28" t="s">
        <v>40</v>
      </c>
      <c r="F152" s="69">
        <v>7.5696496975885665</v>
      </c>
      <c r="G152" s="69">
        <v>7.0906268756840332</v>
      </c>
      <c r="H152" s="69">
        <v>7.3836908023799364</v>
      </c>
      <c r="I152" s="69">
        <v>7.2785541166984853</v>
      </c>
      <c r="J152" s="69">
        <v>7.3574248768767294</v>
      </c>
      <c r="M152" s="70" t="s">
        <v>5</v>
      </c>
      <c r="N152" s="70" t="s">
        <v>4</v>
      </c>
      <c r="O152" s="70">
        <v>42551</v>
      </c>
      <c r="P152" s="32" t="s">
        <v>46</v>
      </c>
      <c r="Q152" s="32" t="s">
        <v>41</v>
      </c>
      <c r="R152" s="71">
        <v>0.27107607624837587</v>
      </c>
      <c r="S152" s="71">
        <v>0.28884532624837583</v>
      </c>
      <c r="T152" s="71">
        <v>0.29721074291504246</v>
      </c>
    </row>
    <row r="153" spans="1:20" x14ac:dyDescent="0.3">
      <c r="A153" s="70" t="s">
        <v>5</v>
      </c>
      <c r="B153" s="70" t="s">
        <v>6</v>
      </c>
      <c r="C153" s="70">
        <v>42551</v>
      </c>
      <c r="D153" s="32" t="s">
        <v>69</v>
      </c>
      <c r="E153" s="32" t="s">
        <v>31</v>
      </c>
      <c r="F153" s="73">
        <v>6.1049556621004557</v>
      </c>
      <c r="G153" s="73">
        <v>6.1383355022831054</v>
      </c>
      <c r="H153" s="73">
        <v>6.2481741019786909</v>
      </c>
      <c r="I153" s="73">
        <v>6.2604281621004576</v>
      </c>
      <c r="J153" s="73">
        <v>6.2726123820395738</v>
      </c>
      <c r="M153" s="70" t="s">
        <v>5</v>
      </c>
      <c r="N153" s="70" t="s">
        <v>4</v>
      </c>
      <c r="O153" s="70">
        <v>42551</v>
      </c>
      <c r="P153" s="32" t="s">
        <v>84</v>
      </c>
      <c r="Q153" s="32" t="s">
        <v>33</v>
      </c>
      <c r="R153" s="71">
        <v>0.49169109162500002</v>
      </c>
      <c r="S153" s="71">
        <v>0.50684088493750024</v>
      </c>
      <c r="T153" s="71">
        <v>0.5136873817083335</v>
      </c>
    </row>
    <row r="154" spans="1:20" x14ac:dyDescent="0.3">
      <c r="A154" s="70" t="s">
        <v>5</v>
      </c>
      <c r="B154" s="70" t="s">
        <v>6</v>
      </c>
      <c r="C154" s="70">
        <v>42551</v>
      </c>
      <c r="D154" s="32" t="s">
        <v>69</v>
      </c>
      <c r="E154" s="32" t="s">
        <v>34</v>
      </c>
      <c r="F154" s="73">
        <v>5.9049556621004555</v>
      </c>
      <c r="G154" s="73">
        <v>5.9383355022831052</v>
      </c>
      <c r="H154" s="73">
        <v>6.0481741019786908</v>
      </c>
      <c r="I154" s="73">
        <v>6.0604281621004574</v>
      </c>
      <c r="J154" s="73">
        <v>6.0726123820395745</v>
      </c>
      <c r="M154" s="70" t="s">
        <v>5</v>
      </c>
      <c r="N154" s="70" t="s">
        <v>4</v>
      </c>
      <c r="O154" s="70">
        <v>42551</v>
      </c>
      <c r="P154" s="32" t="s">
        <v>84</v>
      </c>
      <c r="Q154" s="32" t="s">
        <v>35</v>
      </c>
      <c r="R154" s="71">
        <v>0.47169109162500006</v>
      </c>
      <c r="S154" s="71">
        <v>0.48684088493750022</v>
      </c>
      <c r="T154" s="71">
        <v>0.49368738170833348</v>
      </c>
    </row>
    <row r="155" spans="1:20" x14ac:dyDescent="0.3">
      <c r="A155" s="70" t="s">
        <v>5</v>
      </c>
      <c r="B155" s="70" t="s">
        <v>6</v>
      </c>
      <c r="C155" s="70">
        <v>42551</v>
      </c>
      <c r="D155" s="32" t="s">
        <v>69</v>
      </c>
      <c r="E155" s="32" t="s">
        <v>36</v>
      </c>
      <c r="F155" s="73">
        <v>5.5549556621004559</v>
      </c>
      <c r="G155" s="73">
        <v>5.5883355022831056</v>
      </c>
      <c r="H155" s="73">
        <v>5.6981741019786911</v>
      </c>
      <c r="I155" s="73">
        <v>5.7104281621004578</v>
      </c>
      <c r="J155" s="73">
        <v>5.722612382039574</v>
      </c>
      <c r="M155" s="70" t="s">
        <v>5</v>
      </c>
      <c r="N155" s="70" t="s">
        <v>4</v>
      </c>
      <c r="O155" s="70">
        <v>42551</v>
      </c>
      <c r="P155" s="32" t="s">
        <v>84</v>
      </c>
      <c r="Q155" s="32" t="s">
        <v>37</v>
      </c>
      <c r="R155" s="71">
        <v>0.43669109162500003</v>
      </c>
      <c r="S155" s="71">
        <v>0.45184088493750013</v>
      </c>
      <c r="T155" s="71">
        <v>0.45868738170833351</v>
      </c>
    </row>
    <row r="156" spans="1:20" x14ac:dyDescent="0.3">
      <c r="A156" s="70" t="s">
        <v>5</v>
      </c>
      <c r="B156" s="70" t="s">
        <v>6</v>
      </c>
      <c r="C156" s="70">
        <v>42551</v>
      </c>
      <c r="D156" s="32" t="s">
        <v>69</v>
      </c>
      <c r="E156" s="32" t="s">
        <v>38</v>
      </c>
      <c r="F156" s="73">
        <v>5.4299556621004559</v>
      </c>
      <c r="G156" s="73">
        <v>5.4633355022831056</v>
      </c>
      <c r="H156" s="73">
        <v>5.5731741019786911</v>
      </c>
      <c r="I156" s="73">
        <v>5.5854281621004578</v>
      </c>
      <c r="J156" s="73">
        <v>5.597612382039574</v>
      </c>
      <c r="M156" s="70" t="s">
        <v>5</v>
      </c>
      <c r="N156" s="70" t="s">
        <v>4</v>
      </c>
      <c r="O156" s="70">
        <v>42551</v>
      </c>
      <c r="P156" s="32" t="s">
        <v>84</v>
      </c>
      <c r="Q156" s="32" t="s">
        <v>39</v>
      </c>
      <c r="R156" s="71">
        <v>0.42669109162500007</v>
      </c>
      <c r="S156" s="71">
        <v>0.44184088493750018</v>
      </c>
      <c r="T156" s="71">
        <v>0.44868738170833344</v>
      </c>
    </row>
    <row r="157" spans="1:20" x14ac:dyDescent="0.3">
      <c r="A157" s="70" t="s">
        <v>5</v>
      </c>
      <c r="B157" s="70" t="s">
        <v>6</v>
      </c>
      <c r="C157" s="70">
        <v>42551</v>
      </c>
      <c r="D157" s="32" t="s">
        <v>69</v>
      </c>
      <c r="E157" s="32" t="s">
        <v>40</v>
      </c>
      <c r="F157" s="72">
        <v>5.3049556621004559</v>
      </c>
      <c r="G157" s="72">
        <v>5.3383355022831056</v>
      </c>
      <c r="H157" s="72">
        <v>5.4481741019786911</v>
      </c>
      <c r="I157" s="72">
        <v>5.4604281621004578</v>
      </c>
      <c r="J157" s="72">
        <v>5.472612382039574</v>
      </c>
      <c r="M157" s="70" t="s">
        <v>5</v>
      </c>
      <c r="N157" s="70" t="s">
        <v>4</v>
      </c>
      <c r="O157" s="70">
        <v>42551</v>
      </c>
      <c r="P157" s="32" t="s">
        <v>84</v>
      </c>
      <c r="Q157" s="32" t="s">
        <v>41</v>
      </c>
      <c r="R157" s="71">
        <v>0.41169109162500001</v>
      </c>
      <c r="S157" s="71">
        <v>0.42684088493750016</v>
      </c>
      <c r="T157" s="71">
        <v>0.43368738170833349</v>
      </c>
    </row>
    <row r="158" spans="1:20" x14ac:dyDescent="0.3">
      <c r="A158" s="70" t="s">
        <v>5</v>
      </c>
      <c r="B158" s="70" t="s">
        <v>6</v>
      </c>
      <c r="C158" s="70">
        <v>42551</v>
      </c>
      <c r="D158" s="32" t="s">
        <v>70</v>
      </c>
      <c r="E158" s="32" t="s">
        <v>31</v>
      </c>
      <c r="F158" s="73">
        <v>5.7584563621004579</v>
      </c>
      <c r="G158" s="73">
        <v>5.7850682522831054</v>
      </c>
      <c r="H158" s="73">
        <v>5.8954542519786894</v>
      </c>
      <c r="I158" s="73">
        <v>5.9017070371004552</v>
      </c>
      <c r="J158" s="73">
        <v>5.916271432039574</v>
      </c>
      <c r="M158" s="70" t="s">
        <v>5</v>
      </c>
      <c r="N158" s="70" t="s">
        <v>4</v>
      </c>
      <c r="O158" s="70">
        <v>42551</v>
      </c>
      <c r="P158" s="32" t="s">
        <v>47</v>
      </c>
      <c r="Q158" s="32" t="s">
        <v>33</v>
      </c>
      <c r="R158" s="71">
        <v>0.46720384837500006</v>
      </c>
      <c r="S158" s="71">
        <v>0.47932011068749991</v>
      </c>
      <c r="T158" s="71">
        <v>0.48445220774999986</v>
      </c>
    </row>
    <row r="159" spans="1:20" x14ac:dyDescent="0.3">
      <c r="A159" s="70" t="s">
        <v>5</v>
      </c>
      <c r="B159" s="70" t="s">
        <v>6</v>
      </c>
      <c r="C159" s="70">
        <v>42551</v>
      </c>
      <c r="D159" s="32" t="s">
        <v>70</v>
      </c>
      <c r="E159" s="32" t="s">
        <v>34</v>
      </c>
      <c r="F159" s="73">
        <v>5.5584563621004577</v>
      </c>
      <c r="G159" s="73">
        <v>5.5850682522831052</v>
      </c>
      <c r="H159" s="73">
        <v>5.6954542519786902</v>
      </c>
      <c r="I159" s="73">
        <v>5.701707037100455</v>
      </c>
      <c r="J159" s="73">
        <v>5.7162714320395738</v>
      </c>
      <c r="M159" s="70" t="s">
        <v>5</v>
      </c>
      <c r="N159" s="70" t="s">
        <v>4</v>
      </c>
      <c r="O159" s="70">
        <v>42551</v>
      </c>
      <c r="P159" s="32" t="s">
        <v>47</v>
      </c>
      <c r="Q159" s="32" t="s">
        <v>35</v>
      </c>
      <c r="R159" s="71">
        <v>0.44720384837500005</v>
      </c>
      <c r="S159" s="71">
        <v>0.45932011068750001</v>
      </c>
      <c r="T159" s="71">
        <v>0.46445220774999996</v>
      </c>
    </row>
    <row r="160" spans="1:20" x14ac:dyDescent="0.3">
      <c r="A160" s="70" t="s">
        <v>5</v>
      </c>
      <c r="B160" s="70" t="s">
        <v>6</v>
      </c>
      <c r="C160" s="70">
        <v>42551</v>
      </c>
      <c r="D160" s="32" t="s">
        <v>70</v>
      </c>
      <c r="E160" s="32" t="s">
        <v>36</v>
      </c>
      <c r="F160" s="73">
        <v>5.208456362100458</v>
      </c>
      <c r="G160" s="73">
        <v>5.2350682522831047</v>
      </c>
      <c r="H160" s="73">
        <v>5.3454542519786896</v>
      </c>
      <c r="I160" s="73">
        <v>5.3517070371004554</v>
      </c>
      <c r="J160" s="73">
        <v>5.3662714320395732</v>
      </c>
      <c r="M160" s="70" t="s">
        <v>5</v>
      </c>
      <c r="N160" s="70" t="s">
        <v>4</v>
      </c>
      <c r="O160" s="70">
        <v>42551</v>
      </c>
      <c r="P160" s="32" t="s">
        <v>47</v>
      </c>
      <c r="Q160" s="32" t="s">
        <v>37</v>
      </c>
      <c r="R160" s="71">
        <v>0.41220384837500001</v>
      </c>
      <c r="S160" s="71">
        <v>0.42432011068749997</v>
      </c>
      <c r="T160" s="71">
        <v>0.42945220774999993</v>
      </c>
    </row>
    <row r="161" spans="1:20" x14ac:dyDescent="0.3">
      <c r="A161" s="70" t="s">
        <v>5</v>
      </c>
      <c r="B161" s="70" t="s">
        <v>6</v>
      </c>
      <c r="C161" s="70">
        <v>42551</v>
      </c>
      <c r="D161" s="32" t="s">
        <v>70</v>
      </c>
      <c r="E161" s="32" t="s">
        <v>38</v>
      </c>
      <c r="F161" s="73">
        <v>5.083456362100458</v>
      </c>
      <c r="G161" s="73">
        <v>5.1100682522831047</v>
      </c>
      <c r="H161" s="73">
        <v>5.2204542519786896</v>
      </c>
      <c r="I161" s="73">
        <v>5.2267070371004554</v>
      </c>
      <c r="J161" s="73">
        <v>5.2412714320395732</v>
      </c>
      <c r="M161" s="70" t="s">
        <v>5</v>
      </c>
      <c r="N161" s="70" t="s">
        <v>4</v>
      </c>
      <c r="O161" s="70">
        <v>42551</v>
      </c>
      <c r="P161" s="32" t="s">
        <v>47</v>
      </c>
      <c r="Q161" s="32" t="s">
        <v>39</v>
      </c>
      <c r="R161" s="71">
        <v>0.40220384837500001</v>
      </c>
      <c r="S161" s="71">
        <v>0.41432011068749997</v>
      </c>
      <c r="T161" s="71">
        <v>0.41945220774999992</v>
      </c>
    </row>
    <row r="162" spans="1:20" x14ac:dyDescent="0.3">
      <c r="A162" s="70" t="s">
        <v>5</v>
      </c>
      <c r="B162" s="70" t="s">
        <v>6</v>
      </c>
      <c r="C162" s="70">
        <v>42551</v>
      </c>
      <c r="D162" s="32" t="s">
        <v>70</v>
      </c>
      <c r="E162" s="32" t="s">
        <v>40</v>
      </c>
      <c r="F162" s="72">
        <v>4.958456362100458</v>
      </c>
      <c r="G162" s="72">
        <v>4.9850682522831047</v>
      </c>
      <c r="H162" s="72">
        <v>5.0954542519786896</v>
      </c>
      <c r="I162" s="72">
        <v>5.1017070371004554</v>
      </c>
      <c r="J162" s="72">
        <v>5.1162714320395732</v>
      </c>
      <c r="M162" s="70" t="s">
        <v>5</v>
      </c>
      <c r="N162" s="70" t="s">
        <v>4</v>
      </c>
      <c r="O162" s="70">
        <v>42551</v>
      </c>
      <c r="P162" s="32" t="s">
        <v>47</v>
      </c>
      <c r="Q162" s="32" t="s">
        <v>41</v>
      </c>
      <c r="R162" s="71">
        <v>0.38720384837500005</v>
      </c>
      <c r="S162" s="71">
        <v>0.39932011068750001</v>
      </c>
      <c r="T162" s="71">
        <v>0.4044522077499999</v>
      </c>
    </row>
    <row r="163" spans="1:20" x14ac:dyDescent="0.3">
      <c r="A163" s="70" t="s">
        <v>5</v>
      </c>
      <c r="B163" s="70" t="s">
        <v>6</v>
      </c>
      <c r="C163" s="70">
        <v>42551</v>
      </c>
      <c r="D163" s="32" t="s">
        <v>71</v>
      </c>
      <c r="E163" s="32" t="s">
        <v>31</v>
      </c>
      <c r="F163" s="73">
        <v>5.6139406621004566</v>
      </c>
      <c r="G163" s="73">
        <v>5.7744580022831045</v>
      </c>
      <c r="H163" s="73">
        <v>5.8887474353120242</v>
      </c>
      <c r="I163" s="73">
        <v>5.966130662100456</v>
      </c>
      <c r="J163" s="73">
        <v>6.0935582153729069</v>
      </c>
      <c r="M163" s="66" t="s">
        <v>5</v>
      </c>
      <c r="N163" s="66" t="s">
        <v>4</v>
      </c>
      <c r="O163" s="66">
        <v>42582</v>
      </c>
      <c r="P163" s="28" t="s">
        <v>32</v>
      </c>
      <c r="Q163" s="28" t="s">
        <v>33</v>
      </c>
      <c r="R163" s="68">
        <v>0.50765133052401956</v>
      </c>
      <c r="S163" s="68">
        <v>0.5229412367740196</v>
      </c>
      <c r="T163" s="68">
        <v>0.52994860135735289</v>
      </c>
    </row>
    <row r="164" spans="1:20" x14ac:dyDescent="0.3">
      <c r="A164" s="70" t="s">
        <v>5</v>
      </c>
      <c r="B164" s="70" t="s">
        <v>6</v>
      </c>
      <c r="C164" s="70">
        <v>42551</v>
      </c>
      <c r="D164" s="32" t="s">
        <v>71</v>
      </c>
      <c r="E164" s="32" t="s">
        <v>34</v>
      </c>
      <c r="F164" s="73">
        <v>5.4139406621004564</v>
      </c>
      <c r="G164" s="73">
        <v>5.5744580022831043</v>
      </c>
      <c r="H164" s="73">
        <v>5.688747435312024</v>
      </c>
      <c r="I164" s="73">
        <v>5.7661306621004558</v>
      </c>
      <c r="J164" s="73">
        <v>5.8935582153729076</v>
      </c>
      <c r="M164" s="66" t="s">
        <v>5</v>
      </c>
      <c r="N164" s="66" t="s">
        <v>4</v>
      </c>
      <c r="O164" s="66">
        <v>42582</v>
      </c>
      <c r="P164" s="28" t="s">
        <v>32</v>
      </c>
      <c r="Q164" s="28" t="s">
        <v>35</v>
      </c>
      <c r="R164" s="68">
        <v>0.4876513305240196</v>
      </c>
      <c r="S164" s="68">
        <v>0.50294123677401958</v>
      </c>
      <c r="T164" s="68">
        <v>0.50994860135735287</v>
      </c>
    </row>
    <row r="165" spans="1:20" x14ac:dyDescent="0.3">
      <c r="A165" s="70" t="s">
        <v>5</v>
      </c>
      <c r="B165" s="70" t="s">
        <v>6</v>
      </c>
      <c r="C165" s="70">
        <v>42551</v>
      </c>
      <c r="D165" s="32" t="s">
        <v>71</v>
      </c>
      <c r="E165" s="32" t="s">
        <v>36</v>
      </c>
      <c r="F165" s="73">
        <v>5.0639406621004568</v>
      </c>
      <c r="G165" s="73">
        <v>5.2244580022831046</v>
      </c>
      <c r="H165" s="73">
        <v>5.3387474353120243</v>
      </c>
      <c r="I165" s="73">
        <v>5.4161306621004552</v>
      </c>
      <c r="J165" s="73">
        <v>5.543558215372907</v>
      </c>
      <c r="M165" s="66" t="s">
        <v>5</v>
      </c>
      <c r="N165" s="66" t="s">
        <v>4</v>
      </c>
      <c r="O165" s="66">
        <v>42582</v>
      </c>
      <c r="P165" s="28" t="s">
        <v>32</v>
      </c>
      <c r="Q165" s="28" t="s">
        <v>37</v>
      </c>
      <c r="R165" s="68">
        <v>0.45265133052401951</v>
      </c>
      <c r="S165" s="68">
        <v>0.46794123677401955</v>
      </c>
      <c r="T165" s="68">
        <v>0.4749486013573529</v>
      </c>
    </row>
    <row r="166" spans="1:20" x14ac:dyDescent="0.3">
      <c r="A166" s="70" t="s">
        <v>5</v>
      </c>
      <c r="B166" s="70" t="s">
        <v>6</v>
      </c>
      <c r="C166" s="70">
        <v>42551</v>
      </c>
      <c r="D166" s="32" t="s">
        <v>71</v>
      </c>
      <c r="E166" s="32" t="s">
        <v>38</v>
      </c>
      <c r="F166" s="73">
        <v>4.9389406621004568</v>
      </c>
      <c r="G166" s="73">
        <v>5.0994580022831046</v>
      </c>
      <c r="H166" s="73">
        <v>5.2137474353120243</v>
      </c>
      <c r="I166" s="73">
        <v>5.2911306621004552</v>
      </c>
      <c r="J166" s="73">
        <v>5.418558215372907</v>
      </c>
      <c r="M166" s="66" t="s">
        <v>5</v>
      </c>
      <c r="N166" s="66" t="s">
        <v>4</v>
      </c>
      <c r="O166" s="66">
        <v>42582</v>
      </c>
      <c r="P166" s="28" t="s">
        <v>32</v>
      </c>
      <c r="Q166" s="28" t="s">
        <v>39</v>
      </c>
      <c r="R166" s="68">
        <v>0.44265133052401956</v>
      </c>
      <c r="S166" s="68">
        <v>0.45794123677401954</v>
      </c>
      <c r="T166" s="68">
        <v>0.46494860135735283</v>
      </c>
    </row>
    <row r="167" spans="1:20" x14ac:dyDescent="0.3">
      <c r="A167" s="70" t="s">
        <v>5</v>
      </c>
      <c r="B167" s="70" t="s">
        <v>6</v>
      </c>
      <c r="C167" s="70">
        <v>42551</v>
      </c>
      <c r="D167" s="32" t="s">
        <v>71</v>
      </c>
      <c r="E167" s="32" t="s">
        <v>40</v>
      </c>
      <c r="F167" s="72">
        <v>4.8139406621004568</v>
      </c>
      <c r="G167" s="72">
        <v>4.9744580022831046</v>
      </c>
      <c r="H167" s="72">
        <v>5.0887474353120243</v>
      </c>
      <c r="I167" s="72">
        <v>5.1661306621004552</v>
      </c>
      <c r="J167" s="72">
        <v>5.293558215372907</v>
      </c>
      <c r="M167" s="66" t="s">
        <v>5</v>
      </c>
      <c r="N167" s="66" t="s">
        <v>4</v>
      </c>
      <c r="O167" s="66">
        <v>42582</v>
      </c>
      <c r="P167" s="28" t="s">
        <v>32</v>
      </c>
      <c r="Q167" s="28" t="s">
        <v>41</v>
      </c>
      <c r="R167" s="68">
        <v>0.42765133052401955</v>
      </c>
      <c r="S167" s="68">
        <v>0.44294123677401959</v>
      </c>
      <c r="T167" s="68">
        <v>0.44994860135735293</v>
      </c>
    </row>
    <row r="168" spans="1:20" x14ac:dyDescent="0.3">
      <c r="A168" s="70" t="s">
        <v>5</v>
      </c>
      <c r="B168" s="70" t="s">
        <v>6</v>
      </c>
      <c r="C168" s="70">
        <v>42551</v>
      </c>
      <c r="D168" s="32" t="s">
        <v>72</v>
      </c>
      <c r="E168" s="32" t="s">
        <v>31</v>
      </c>
      <c r="F168" s="73">
        <v>5.344255162100457</v>
      </c>
      <c r="G168" s="73">
        <v>5.7841845022831055</v>
      </c>
      <c r="H168" s="73">
        <v>5.7396515186453581</v>
      </c>
      <c r="I168" s="73">
        <v>5.8956183496004586</v>
      </c>
      <c r="J168" s="73">
        <v>5.9206888403729092</v>
      </c>
      <c r="M168" s="66" t="s">
        <v>5</v>
      </c>
      <c r="N168" s="66" t="s">
        <v>4</v>
      </c>
      <c r="O168" s="66">
        <v>42582</v>
      </c>
      <c r="P168" s="28" t="s">
        <v>42</v>
      </c>
      <c r="Q168" s="28" t="s">
        <v>33</v>
      </c>
      <c r="R168" s="68">
        <v>0.32591408734416738</v>
      </c>
      <c r="S168" s="68">
        <v>0.34749346234416734</v>
      </c>
      <c r="T168" s="68">
        <v>0.35922842067750071</v>
      </c>
    </row>
    <row r="169" spans="1:20" x14ac:dyDescent="0.3">
      <c r="A169" s="70" t="s">
        <v>5</v>
      </c>
      <c r="B169" s="70" t="s">
        <v>6</v>
      </c>
      <c r="C169" s="70">
        <v>42551</v>
      </c>
      <c r="D169" s="32" t="s">
        <v>72</v>
      </c>
      <c r="E169" s="32" t="s">
        <v>34</v>
      </c>
      <c r="F169" s="73">
        <v>5.1442551621004569</v>
      </c>
      <c r="G169" s="73">
        <v>5.5841845022831054</v>
      </c>
      <c r="H169" s="73">
        <v>5.5396515186453588</v>
      </c>
      <c r="I169" s="73">
        <v>5.6956183496004584</v>
      </c>
      <c r="J169" s="73">
        <v>5.7206888403729099</v>
      </c>
      <c r="M169" s="66" t="s">
        <v>5</v>
      </c>
      <c r="N169" s="66" t="s">
        <v>4</v>
      </c>
      <c r="O169" s="66">
        <v>42582</v>
      </c>
      <c r="P169" s="28" t="s">
        <v>42</v>
      </c>
      <c r="Q169" s="28" t="s">
        <v>35</v>
      </c>
      <c r="R169" s="68">
        <v>0.30591408734416736</v>
      </c>
      <c r="S169" s="68">
        <v>0.32749346234416732</v>
      </c>
      <c r="T169" s="68">
        <v>0.3392284206775007</v>
      </c>
    </row>
    <row r="170" spans="1:20" x14ac:dyDescent="0.3">
      <c r="A170" s="70" t="s">
        <v>5</v>
      </c>
      <c r="B170" s="70" t="s">
        <v>6</v>
      </c>
      <c r="C170" s="70">
        <v>42551</v>
      </c>
      <c r="D170" s="32" t="s">
        <v>72</v>
      </c>
      <c r="E170" s="32" t="s">
        <v>36</v>
      </c>
      <c r="F170" s="73">
        <v>4.7942551621004572</v>
      </c>
      <c r="G170" s="73">
        <v>5.2341845022831048</v>
      </c>
      <c r="H170" s="73">
        <v>5.1896515186453582</v>
      </c>
      <c r="I170" s="73">
        <v>5.3456183496004588</v>
      </c>
      <c r="J170" s="73">
        <v>5.3706888403729094</v>
      </c>
      <c r="M170" s="66" t="s">
        <v>5</v>
      </c>
      <c r="N170" s="66" t="s">
        <v>4</v>
      </c>
      <c r="O170" s="66">
        <v>42582</v>
      </c>
      <c r="P170" s="28" t="s">
        <v>42</v>
      </c>
      <c r="Q170" s="28" t="s">
        <v>37</v>
      </c>
      <c r="R170" s="68">
        <v>0.27091408734416733</v>
      </c>
      <c r="S170" s="68">
        <v>0.2924934623441674</v>
      </c>
      <c r="T170" s="68">
        <v>0.30422842067750072</v>
      </c>
    </row>
    <row r="171" spans="1:20" x14ac:dyDescent="0.3">
      <c r="A171" s="70" t="s">
        <v>5</v>
      </c>
      <c r="B171" s="70" t="s">
        <v>6</v>
      </c>
      <c r="C171" s="70">
        <v>42551</v>
      </c>
      <c r="D171" s="32" t="s">
        <v>72</v>
      </c>
      <c r="E171" s="32" t="s">
        <v>38</v>
      </c>
      <c r="F171" s="73">
        <v>4.6692551621004572</v>
      </c>
      <c r="G171" s="73">
        <v>5.1091845022831048</v>
      </c>
      <c r="H171" s="73">
        <v>5.0646515186453582</v>
      </c>
      <c r="I171" s="73">
        <v>5.2206183496004588</v>
      </c>
      <c r="J171" s="73">
        <v>5.2456888403729094</v>
      </c>
      <c r="M171" s="66" t="s">
        <v>5</v>
      </c>
      <c r="N171" s="66" t="s">
        <v>4</v>
      </c>
      <c r="O171" s="66">
        <v>42582</v>
      </c>
      <c r="P171" s="28" t="s">
        <v>42</v>
      </c>
      <c r="Q171" s="28" t="s">
        <v>39</v>
      </c>
      <c r="R171" s="68">
        <v>0.26091408734416738</v>
      </c>
      <c r="S171" s="68">
        <v>0.28249346234416739</v>
      </c>
      <c r="T171" s="68">
        <v>0.29422842067750071</v>
      </c>
    </row>
    <row r="172" spans="1:20" x14ac:dyDescent="0.3">
      <c r="A172" s="70" t="s">
        <v>5</v>
      </c>
      <c r="B172" s="70" t="s">
        <v>6</v>
      </c>
      <c r="C172" s="70">
        <v>42551</v>
      </c>
      <c r="D172" s="32" t="s">
        <v>72</v>
      </c>
      <c r="E172" s="32" t="s">
        <v>40</v>
      </c>
      <c r="F172" s="72">
        <v>4.5442551621004572</v>
      </c>
      <c r="G172" s="72">
        <v>4.9841845022831048</v>
      </c>
      <c r="H172" s="72">
        <v>4.9396515186453582</v>
      </c>
      <c r="I172" s="72">
        <v>5.0956183496004588</v>
      </c>
      <c r="J172" s="72">
        <v>5.1206888403729094</v>
      </c>
      <c r="M172" s="66" t="s">
        <v>5</v>
      </c>
      <c r="N172" s="66" t="s">
        <v>4</v>
      </c>
      <c r="O172" s="66">
        <v>42582</v>
      </c>
      <c r="P172" s="28" t="s">
        <v>42</v>
      </c>
      <c r="Q172" s="28" t="s">
        <v>41</v>
      </c>
      <c r="R172" s="68">
        <v>0.24591408734416736</v>
      </c>
      <c r="S172" s="68">
        <v>0.26749346234416738</v>
      </c>
      <c r="T172" s="68">
        <v>0.27922842067750075</v>
      </c>
    </row>
    <row r="173" spans="1:20" x14ac:dyDescent="0.3">
      <c r="A173" s="70" t="s">
        <v>5</v>
      </c>
      <c r="B173" s="70" t="s">
        <v>6</v>
      </c>
      <c r="C173" s="70">
        <v>42551</v>
      </c>
      <c r="D173" s="32" t="s">
        <v>73</v>
      </c>
      <c r="E173" s="32" t="s">
        <v>31</v>
      </c>
      <c r="F173" s="73">
        <v>5.6634586621004575</v>
      </c>
      <c r="G173" s="73">
        <v>6.1396585022831047</v>
      </c>
      <c r="H173" s="73">
        <v>6.0839086019786919</v>
      </c>
      <c r="I173" s="73">
        <v>6.2539190371004567</v>
      </c>
      <c r="J173" s="73">
        <v>6.2792466320395715</v>
      </c>
      <c r="M173" s="66" t="s">
        <v>5</v>
      </c>
      <c r="N173" s="66" t="s">
        <v>4</v>
      </c>
      <c r="O173" s="66">
        <v>42582</v>
      </c>
      <c r="P173" s="28" t="s">
        <v>43</v>
      </c>
      <c r="Q173" s="28" t="s">
        <v>33</v>
      </c>
      <c r="R173" s="68">
        <v>0.47311218412500011</v>
      </c>
      <c r="S173" s="68">
        <v>0.49070050737499998</v>
      </c>
      <c r="T173" s="68">
        <v>0.49903276200000002</v>
      </c>
    </row>
    <row r="174" spans="1:20" x14ac:dyDescent="0.3">
      <c r="A174" s="70" t="s">
        <v>5</v>
      </c>
      <c r="B174" s="70" t="s">
        <v>6</v>
      </c>
      <c r="C174" s="70">
        <v>42551</v>
      </c>
      <c r="D174" s="32" t="s">
        <v>73</v>
      </c>
      <c r="E174" s="32" t="s">
        <v>34</v>
      </c>
      <c r="F174" s="73">
        <v>5.4634586621004573</v>
      </c>
      <c r="G174" s="73">
        <v>5.9396585022831045</v>
      </c>
      <c r="H174" s="73">
        <v>5.8839086019786917</v>
      </c>
      <c r="I174" s="73">
        <v>6.0539190371004565</v>
      </c>
      <c r="J174" s="73">
        <v>6.0792466320395722</v>
      </c>
      <c r="M174" s="66" t="s">
        <v>5</v>
      </c>
      <c r="N174" s="66" t="s">
        <v>4</v>
      </c>
      <c r="O174" s="66">
        <v>42582</v>
      </c>
      <c r="P174" s="28" t="s">
        <v>43</v>
      </c>
      <c r="Q174" s="28" t="s">
        <v>35</v>
      </c>
      <c r="R174" s="68">
        <v>0.45311218412500009</v>
      </c>
      <c r="S174" s="68">
        <v>0.47070050737499997</v>
      </c>
      <c r="T174" s="68">
        <v>0.479032762</v>
      </c>
    </row>
    <row r="175" spans="1:20" x14ac:dyDescent="0.3">
      <c r="A175" s="70" t="s">
        <v>5</v>
      </c>
      <c r="B175" s="70" t="s">
        <v>6</v>
      </c>
      <c r="C175" s="70">
        <v>42551</v>
      </c>
      <c r="D175" s="32" t="s">
        <v>73</v>
      </c>
      <c r="E175" s="32" t="s">
        <v>36</v>
      </c>
      <c r="F175" s="73">
        <v>5.1134586621004576</v>
      </c>
      <c r="G175" s="73">
        <v>5.5896585022831049</v>
      </c>
      <c r="H175" s="73">
        <v>5.5339086019786921</v>
      </c>
      <c r="I175" s="73">
        <v>5.7039190371004569</v>
      </c>
      <c r="J175" s="73">
        <v>5.7292466320395716</v>
      </c>
      <c r="M175" s="66" t="s">
        <v>5</v>
      </c>
      <c r="N175" s="66" t="s">
        <v>4</v>
      </c>
      <c r="O175" s="66">
        <v>42582</v>
      </c>
      <c r="P175" s="28" t="s">
        <v>43</v>
      </c>
      <c r="Q175" s="28" t="s">
        <v>37</v>
      </c>
      <c r="R175" s="68">
        <v>0.41811218412500006</v>
      </c>
      <c r="S175" s="68">
        <v>0.43570050737499999</v>
      </c>
      <c r="T175" s="68">
        <v>0.44403276199999997</v>
      </c>
    </row>
    <row r="176" spans="1:20" x14ac:dyDescent="0.3">
      <c r="A176" s="70" t="s">
        <v>5</v>
      </c>
      <c r="B176" s="70" t="s">
        <v>6</v>
      </c>
      <c r="C176" s="70">
        <v>42551</v>
      </c>
      <c r="D176" s="32" t="s">
        <v>73</v>
      </c>
      <c r="E176" s="32" t="s">
        <v>38</v>
      </c>
      <c r="F176" s="73">
        <v>4.9884586621004576</v>
      </c>
      <c r="G176" s="73">
        <v>5.4646585022831049</v>
      </c>
      <c r="H176" s="73">
        <v>5.4089086019786921</v>
      </c>
      <c r="I176" s="73">
        <v>5.5789190371004569</v>
      </c>
      <c r="J176" s="73">
        <v>5.6042466320395716</v>
      </c>
      <c r="M176" s="66" t="s">
        <v>5</v>
      </c>
      <c r="N176" s="66" t="s">
        <v>4</v>
      </c>
      <c r="O176" s="66">
        <v>42582</v>
      </c>
      <c r="P176" s="28" t="s">
        <v>43</v>
      </c>
      <c r="Q176" s="28" t="s">
        <v>39</v>
      </c>
      <c r="R176" s="68">
        <v>0.40811218412500005</v>
      </c>
      <c r="S176" s="68">
        <v>0.42570050737499993</v>
      </c>
      <c r="T176" s="68">
        <v>0.43403276200000002</v>
      </c>
    </row>
    <row r="177" spans="1:20" x14ac:dyDescent="0.3">
      <c r="A177" s="70" t="s">
        <v>5</v>
      </c>
      <c r="B177" s="70" t="s">
        <v>6</v>
      </c>
      <c r="C177" s="70">
        <v>42551</v>
      </c>
      <c r="D177" s="32" t="s">
        <v>73</v>
      </c>
      <c r="E177" s="32" t="s">
        <v>40</v>
      </c>
      <c r="F177" s="72">
        <v>4.8634586621004576</v>
      </c>
      <c r="G177" s="72">
        <v>5.3396585022831049</v>
      </c>
      <c r="H177" s="72">
        <v>5.2839086019786921</v>
      </c>
      <c r="I177" s="72">
        <v>5.4539190371004569</v>
      </c>
      <c r="J177" s="72">
        <v>5.4792466320395716</v>
      </c>
      <c r="M177" s="66" t="s">
        <v>5</v>
      </c>
      <c r="N177" s="66" t="s">
        <v>4</v>
      </c>
      <c r="O177" s="66">
        <v>42582</v>
      </c>
      <c r="P177" s="28" t="s">
        <v>43</v>
      </c>
      <c r="Q177" s="28" t="s">
        <v>41</v>
      </c>
      <c r="R177" s="68">
        <v>0.3931121841250001</v>
      </c>
      <c r="S177" s="68">
        <v>0.41070050737499997</v>
      </c>
      <c r="T177" s="68">
        <v>0.41903276199999995</v>
      </c>
    </row>
    <row r="178" spans="1:20" x14ac:dyDescent="0.3">
      <c r="A178" s="70" t="s">
        <v>5</v>
      </c>
      <c r="B178" s="70" t="s">
        <v>6</v>
      </c>
      <c r="C178" s="70">
        <v>42551</v>
      </c>
      <c r="D178" s="32" t="s">
        <v>74</v>
      </c>
      <c r="E178" s="32" t="s">
        <v>31</v>
      </c>
      <c r="F178" s="73">
        <v>5.9396156621004561</v>
      </c>
      <c r="G178" s="73">
        <v>6.5220405022831045</v>
      </c>
      <c r="H178" s="73">
        <v>6.4335107686453572</v>
      </c>
      <c r="I178" s="73">
        <v>6.6446844121004558</v>
      </c>
      <c r="J178" s="73">
        <v>6.6718632153729063</v>
      </c>
      <c r="M178" s="66" t="s">
        <v>5</v>
      </c>
      <c r="N178" s="66" t="s">
        <v>4</v>
      </c>
      <c r="O178" s="66">
        <v>42582</v>
      </c>
      <c r="P178" s="28" t="s">
        <v>44</v>
      </c>
      <c r="Q178" s="28" t="s">
        <v>33</v>
      </c>
      <c r="R178" s="68">
        <v>0.36849875255665127</v>
      </c>
      <c r="S178" s="68">
        <v>0.38885625255665135</v>
      </c>
      <c r="T178" s="68">
        <v>0.39951808588998466</v>
      </c>
    </row>
    <row r="179" spans="1:20" x14ac:dyDescent="0.3">
      <c r="A179" s="70" t="s">
        <v>5</v>
      </c>
      <c r="B179" s="70" t="s">
        <v>6</v>
      </c>
      <c r="C179" s="70">
        <v>42551</v>
      </c>
      <c r="D179" s="32" t="s">
        <v>74</v>
      </c>
      <c r="E179" s="32" t="s">
        <v>34</v>
      </c>
      <c r="F179" s="73">
        <v>5.7396156621004568</v>
      </c>
      <c r="G179" s="73">
        <v>6.3220405022831043</v>
      </c>
      <c r="H179" s="73">
        <v>6.233510768645357</v>
      </c>
      <c r="I179" s="73">
        <v>6.4446844121004556</v>
      </c>
      <c r="J179" s="73">
        <v>6.4718632153729061</v>
      </c>
      <c r="M179" s="66" t="s">
        <v>5</v>
      </c>
      <c r="N179" s="66" t="s">
        <v>4</v>
      </c>
      <c r="O179" s="66">
        <v>42582</v>
      </c>
      <c r="P179" s="28" t="s">
        <v>44</v>
      </c>
      <c r="Q179" s="28" t="s">
        <v>35</v>
      </c>
      <c r="R179" s="68">
        <v>0.34849875255665125</v>
      </c>
      <c r="S179" s="68">
        <v>0.36885625255665133</v>
      </c>
      <c r="T179" s="68">
        <v>0.37951808588998465</v>
      </c>
    </row>
    <row r="180" spans="1:20" x14ac:dyDescent="0.3">
      <c r="A180" s="70" t="s">
        <v>5</v>
      </c>
      <c r="B180" s="70" t="s">
        <v>6</v>
      </c>
      <c r="C180" s="70">
        <v>42551</v>
      </c>
      <c r="D180" s="32" t="s">
        <v>74</v>
      </c>
      <c r="E180" s="32" t="s">
        <v>36</v>
      </c>
      <c r="F180" s="73">
        <v>5.3896156621004563</v>
      </c>
      <c r="G180" s="73">
        <v>5.9720405022831047</v>
      </c>
      <c r="H180" s="73">
        <v>5.8835107686453565</v>
      </c>
      <c r="I180" s="73">
        <v>6.094684412100456</v>
      </c>
      <c r="J180" s="73">
        <v>6.1218632153729065</v>
      </c>
      <c r="M180" s="66" t="s">
        <v>5</v>
      </c>
      <c r="N180" s="66" t="s">
        <v>4</v>
      </c>
      <c r="O180" s="66">
        <v>42582</v>
      </c>
      <c r="P180" s="28" t="s">
        <v>44</v>
      </c>
      <c r="Q180" s="28" t="s">
        <v>37</v>
      </c>
      <c r="R180" s="68">
        <v>0.31349875255665127</v>
      </c>
      <c r="S180" s="68">
        <v>0.33385625255665136</v>
      </c>
      <c r="T180" s="68">
        <v>0.34451808588998467</v>
      </c>
    </row>
    <row r="181" spans="1:20" x14ac:dyDescent="0.3">
      <c r="A181" s="70" t="s">
        <v>5</v>
      </c>
      <c r="B181" s="70" t="s">
        <v>6</v>
      </c>
      <c r="C181" s="70">
        <v>42551</v>
      </c>
      <c r="D181" s="32" t="s">
        <v>74</v>
      </c>
      <c r="E181" s="32" t="s">
        <v>38</v>
      </c>
      <c r="F181" s="73">
        <v>5.2646156621004563</v>
      </c>
      <c r="G181" s="73">
        <v>5.8470405022831047</v>
      </c>
      <c r="H181" s="73">
        <v>5.7585107686453565</v>
      </c>
      <c r="I181" s="73">
        <v>5.969684412100456</v>
      </c>
      <c r="J181" s="73">
        <v>5.9968632153729065</v>
      </c>
      <c r="M181" s="66" t="s">
        <v>5</v>
      </c>
      <c r="N181" s="66" t="s">
        <v>4</v>
      </c>
      <c r="O181" s="66">
        <v>42582</v>
      </c>
      <c r="P181" s="28" t="s">
        <v>44</v>
      </c>
      <c r="Q181" s="28" t="s">
        <v>39</v>
      </c>
      <c r="R181" s="68">
        <v>0.30349875255665126</v>
      </c>
      <c r="S181" s="68">
        <v>0.32385625255665135</v>
      </c>
      <c r="T181" s="68">
        <v>0.33451808588998466</v>
      </c>
    </row>
    <row r="182" spans="1:20" x14ac:dyDescent="0.3">
      <c r="A182" s="70" t="s">
        <v>5</v>
      </c>
      <c r="B182" s="70" t="s">
        <v>6</v>
      </c>
      <c r="C182" s="70">
        <v>42551</v>
      </c>
      <c r="D182" s="32" t="s">
        <v>74</v>
      </c>
      <c r="E182" s="32" t="s">
        <v>40</v>
      </c>
      <c r="F182" s="72">
        <v>5.1396156621004563</v>
      </c>
      <c r="G182" s="72">
        <v>5.7220405022831047</v>
      </c>
      <c r="H182" s="72">
        <v>5.6335107686453565</v>
      </c>
      <c r="I182" s="72">
        <v>5.844684412100456</v>
      </c>
      <c r="J182" s="72">
        <v>5.8718632153729065</v>
      </c>
      <c r="M182" s="66" t="s">
        <v>5</v>
      </c>
      <c r="N182" s="66" t="s">
        <v>4</v>
      </c>
      <c r="O182" s="66">
        <v>42582</v>
      </c>
      <c r="P182" s="28" t="s">
        <v>44</v>
      </c>
      <c r="Q182" s="28" t="s">
        <v>41</v>
      </c>
      <c r="R182" s="68">
        <v>0.28849875255665125</v>
      </c>
      <c r="S182" s="68">
        <v>0.30885625255665133</v>
      </c>
      <c r="T182" s="68">
        <v>0.3195180858899847</v>
      </c>
    </row>
    <row r="183" spans="1:20" x14ac:dyDescent="0.3">
      <c r="A183" s="70" t="s">
        <v>5</v>
      </c>
      <c r="B183" s="70" t="s">
        <v>6</v>
      </c>
      <c r="C183" s="70">
        <v>42551</v>
      </c>
      <c r="D183" s="32" t="s">
        <v>75</v>
      </c>
      <c r="E183" s="32" t="s">
        <v>31</v>
      </c>
      <c r="F183" s="73">
        <v>6.8231763470319651</v>
      </c>
      <c r="G183" s="73">
        <v>6.9793436529680362</v>
      </c>
      <c r="H183" s="73">
        <v>7.0021787823439876</v>
      </c>
      <c r="I183" s="73">
        <v>7.0849493264840175</v>
      </c>
      <c r="J183" s="73">
        <v>7.1183603843226777</v>
      </c>
      <c r="M183" s="66" t="s">
        <v>5</v>
      </c>
      <c r="N183" s="66" t="s">
        <v>4</v>
      </c>
      <c r="O183" s="66">
        <v>42582</v>
      </c>
      <c r="P183" s="28" t="s">
        <v>45</v>
      </c>
      <c r="Q183" s="28" t="s">
        <v>33</v>
      </c>
      <c r="R183" s="68">
        <v>0.39502156727180127</v>
      </c>
      <c r="S183" s="68">
        <v>0.4105901672718012</v>
      </c>
      <c r="T183" s="68">
        <v>0.41811840477180129</v>
      </c>
    </row>
    <row r="184" spans="1:20" x14ac:dyDescent="0.3">
      <c r="A184" s="70" t="s">
        <v>5</v>
      </c>
      <c r="B184" s="70" t="s">
        <v>6</v>
      </c>
      <c r="C184" s="70">
        <v>42551</v>
      </c>
      <c r="D184" s="32" t="s">
        <v>75</v>
      </c>
      <c r="E184" s="32" t="s">
        <v>34</v>
      </c>
      <c r="F184" s="73">
        <v>6.6231763470319649</v>
      </c>
      <c r="G184" s="73">
        <v>6.779343652968036</v>
      </c>
      <c r="H184" s="73">
        <v>6.8021787823439883</v>
      </c>
      <c r="I184" s="73">
        <v>6.8849493264840174</v>
      </c>
      <c r="J184" s="73">
        <v>6.9183603843226775</v>
      </c>
      <c r="M184" s="66" t="s">
        <v>5</v>
      </c>
      <c r="N184" s="66" t="s">
        <v>4</v>
      </c>
      <c r="O184" s="66">
        <v>42582</v>
      </c>
      <c r="P184" s="28" t="s">
        <v>45</v>
      </c>
      <c r="Q184" s="28" t="s">
        <v>35</v>
      </c>
      <c r="R184" s="68">
        <v>0.37502156727180125</v>
      </c>
      <c r="S184" s="68">
        <v>0.39059016727180118</v>
      </c>
      <c r="T184" s="68">
        <v>0.39811840477180127</v>
      </c>
    </row>
    <row r="185" spans="1:20" x14ac:dyDescent="0.3">
      <c r="A185" s="70" t="s">
        <v>5</v>
      </c>
      <c r="B185" s="70" t="s">
        <v>6</v>
      </c>
      <c r="C185" s="70">
        <v>42551</v>
      </c>
      <c r="D185" s="32" t="s">
        <v>75</v>
      </c>
      <c r="E185" s="32" t="s">
        <v>36</v>
      </c>
      <c r="F185" s="73">
        <v>6.2731763470319652</v>
      </c>
      <c r="G185" s="73">
        <v>6.4293436529680363</v>
      </c>
      <c r="H185" s="73">
        <v>6.4521787823439878</v>
      </c>
      <c r="I185" s="73">
        <v>6.5349493264840177</v>
      </c>
      <c r="J185" s="73">
        <v>6.5683603843226779</v>
      </c>
      <c r="M185" s="66" t="s">
        <v>5</v>
      </c>
      <c r="N185" s="66" t="s">
        <v>4</v>
      </c>
      <c r="O185" s="66">
        <v>42582</v>
      </c>
      <c r="P185" s="28" t="s">
        <v>45</v>
      </c>
      <c r="Q185" s="28" t="s">
        <v>37</v>
      </c>
      <c r="R185" s="68">
        <v>0.34002156727180122</v>
      </c>
      <c r="S185" s="68">
        <v>0.35559016727180126</v>
      </c>
      <c r="T185" s="68">
        <v>0.36311840477180118</v>
      </c>
    </row>
    <row r="186" spans="1:20" x14ac:dyDescent="0.3">
      <c r="A186" s="70" t="s">
        <v>5</v>
      </c>
      <c r="B186" s="70" t="s">
        <v>6</v>
      </c>
      <c r="C186" s="70">
        <v>42551</v>
      </c>
      <c r="D186" s="32" t="s">
        <v>75</v>
      </c>
      <c r="E186" s="32" t="s">
        <v>38</v>
      </c>
      <c r="F186" s="73">
        <v>6.1481763470319652</v>
      </c>
      <c r="G186" s="73">
        <v>6.3043436529680363</v>
      </c>
      <c r="H186" s="73">
        <v>6.3271787823439878</v>
      </c>
      <c r="I186" s="73">
        <v>6.4099493264840177</v>
      </c>
      <c r="J186" s="73">
        <v>6.4433603843226779</v>
      </c>
      <c r="M186" s="66" t="s">
        <v>5</v>
      </c>
      <c r="N186" s="66" t="s">
        <v>4</v>
      </c>
      <c r="O186" s="66">
        <v>42582</v>
      </c>
      <c r="P186" s="28" t="s">
        <v>45</v>
      </c>
      <c r="Q186" s="28" t="s">
        <v>39</v>
      </c>
      <c r="R186" s="68">
        <v>0.33002156727180126</v>
      </c>
      <c r="S186" s="68">
        <v>0.34559016727180125</v>
      </c>
      <c r="T186" s="68">
        <v>0.35311840477180123</v>
      </c>
    </row>
    <row r="187" spans="1:20" x14ac:dyDescent="0.3">
      <c r="A187" s="70" t="s">
        <v>5</v>
      </c>
      <c r="B187" s="70" t="s">
        <v>6</v>
      </c>
      <c r="C187" s="70">
        <v>42551</v>
      </c>
      <c r="D187" s="32" t="s">
        <v>75</v>
      </c>
      <c r="E187" s="32" t="s">
        <v>40</v>
      </c>
      <c r="F187" s="72">
        <v>6.0231763470319652</v>
      </c>
      <c r="G187" s="72">
        <v>6.1793436529680363</v>
      </c>
      <c r="H187" s="72">
        <v>6.2021787823439878</v>
      </c>
      <c r="I187" s="72">
        <v>6.2849493264840177</v>
      </c>
      <c r="J187" s="72">
        <v>6.3183603843226779</v>
      </c>
      <c r="M187" s="66" t="s">
        <v>5</v>
      </c>
      <c r="N187" s="66" t="s">
        <v>4</v>
      </c>
      <c r="O187" s="66">
        <v>42582</v>
      </c>
      <c r="P187" s="28" t="s">
        <v>45</v>
      </c>
      <c r="Q187" s="28" t="s">
        <v>41</v>
      </c>
      <c r="R187" s="68">
        <v>0.31502156727180125</v>
      </c>
      <c r="S187" s="68">
        <v>0.33059016727180124</v>
      </c>
      <c r="T187" s="68">
        <v>0.33811840477180122</v>
      </c>
    </row>
    <row r="188" spans="1:20" x14ac:dyDescent="0.3">
      <c r="A188" s="70" t="s">
        <v>5</v>
      </c>
      <c r="B188" s="70" t="s">
        <v>6</v>
      </c>
      <c r="C188" s="70">
        <v>42551</v>
      </c>
      <c r="D188" s="32" t="s">
        <v>76</v>
      </c>
      <c r="E188" s="32" t="s">
        <v>31</v>
      </c>
      <c r="F188" s="73">
        <v>6.9986364439016242</v>
      </c>
      <c r="G188" s="73">
        <v>7.1518025101997491</v>
      </c>
      <c r="H188" s="73">
        <v>7.1731142554286293</v>
      </c>
      <c r="I188" s="73">
        <v>7.2669581957470957</v>
      </c>
      <c r="J188" s="73">
        <v>7.316007723897366</v>
      </c>
      <c r="M188" s="66" t="s">
        <v>5</v>
      </c>
      <c r="N188" s="66" t="s">
        <v>4</v>
      </c>
      <c r="O188" s="66">
        <v>42582</v>
      </c>
      <c r="P188" s="28" t="s">
        <v>46</v>
      </c>
      <c r="Q188" s="28" t="s">
        <v>33</v>
      </c>
      <c r="R188" s="68">
        <v>0.35507957624837583</v>
      </c>
      <c r="S188" s="68">
        <v>0.3713358262483758</v>
      </c>
      <c r="T188" s="68">
        <v>0.37913740958170916</v>
      </c>
    </row>
    <row r="189" spans="1:20" x14ac:dyDescent="0.3">
      <c r="A189" s="70" t="s">
        <v>5</v>
      </c>
      <c r="B189" s="70" t="s">
        <v>6</v>
      </c>
      <c r="C189" s="70">
        <v>42551</v>
      </c>
      <c r="D189" s="32" t="s">
        <v>76</v>
      </c>
      <c r="E189" s="32" t="s">
        <v>34</v>
      </c>
      <c r="F189" s="73">
        <v>6.798636443901624</v>
      </c>
      <c r="G189" s="73">
        <v>6.9518025101997498</v>
      </c>
      <c r="H189" s="73">
        <v>6.9731142554286292</v>
      </c>
      <c r="I189" s="73">
        <v>7.0669581957470955</v>
      </c>
      <c r="J189" s="73">
        <v>7.1160077238973658</v>
      </c>
      <c r="M189" s="66" t="s">
        <v>5</v>
      </c>
      <c r="N189" s="66" t="s">
        <v>4</v>
      </c>
      <c r="O189" s="66">
        <v>42582</v>
      </c>
      <c r="P189" s="28" t="s">
        <v>46</v>
      </c>
      <c r="Q189" s="28" t="s">
        <v>35</v>
      </c>
      <c r="R189" s="68">
        <v>0.33507957624837587</v>
      </c>
      <c r="S189" s="68">
        <v>0.35133582624837584</v>
      </c>
      <c r="T189" s="68">
        <v>0.35913740958170914</v>
      </c>
    </row>
    <row r="190" spans="1:20" x14ac:dyDescent="0.3">
      <c r="A190" s="70" t="s">
        <v>5</v>
      </c>
      <c r="B190" s="70" t="s">
        <v>6</v>
      </c>
      <c r="C190" s="70">
        <v>42551</v>
      </c>
      <c r="D190" s="32" t="s">
        <v>76</v>
      </c>
      <c r="E190" s="32" t="s">
        <v>36</v>
      </c>
      <c r="F190" s="73">
        <v>6.4486364439016244</v>
      </c>
      <c r="G190" s="73">
        <v>6.6018025101997493</v>
      </c>
      <c r="H190" s="73">
        <v>6.6231142554286295</v>
      </c>
      <c r="I190" s="73">
        <v>6.716958195747095</v>
      </c>
      <c r="J190" s="73">
        <v>6.7660077238973653</v>
      </c>
      <c r="M190" s="66" t="s">
        <v>5</v>
      </c>
      <c r="N190" s="66" t="s">
        <v>4</v>
      </c>
      <c r="O190" s="66">
        <v>42582</v>
      </c>
      <c r="P190" s="28" t="s">
        <v>46</v>
      </c>
      <c r="Q190" s="28" t="s">
        <v>37</v>
      </c>
      <c r="R190" s="68">
        <v>0.30007957624837578</v>
      </c>
      <c r="S190" s="68">
        <v>0.31633582624837581</v>
      </c>
      <c r="T190" s="68">
        <v>0.32413740958170917</v>
      </c>
    </row>
    <row r="191" spans="1:20" x14ac:dyDescent="0.3">
      <c r="A191" s="70" t="s">
        <v>5</v>
      </c>
      <c r="B191" s="70" t="s">
        <v>6</v>
      </c>
      <c r="C191" s="70">
        <v>42551</v>
      </c>
      <c r="D191" s="32" t="s">
        <v>76</v>
      </c>
      <c r="E191" s="32" t="s">
        <v>38</v>
      </c>
      <c r="F191" s="73">
        <v>6.3236364439016244</v>
      </c>
      <c r="G191" s="73">
        <v>6.4768025101997493</v>
      </c>
      <c r="H191" s="73">
        <v>6.4981142554286295</v>
      </c>
      <c r="I191" s="73">
        <v>6.591958195747095</v>
      </c>
      <c r="J191" s="73">
        <v>6.6410077238973653</v>
      </c>
      <c r="M191" s="66" t="s">
        <v>5</v>
      </c>
      <c r="N191" s="66" t="s">
        <v>4</v>
      </c>
      <c r="O191" s="66">
        <v>42582</v>
      </c>
      <c r="P191" s="28" t="s">
        <v>46</v>
      </c>
      <c r="Q191" s="28" t="s">
        <v>39</v>
      </c>
      <c r="R191" s="68">
        <v>0.29007957624837583</v>
      </c>
      <c r="S191" s="68">
        <v>0.30633582624837585</v>
      </c>
      <c r="T191" s="68">
        <v>0.31413740958170916</v>
      </c>
    </row>
    <row r="192" spans="1:20" x14ac:dyDescent="0.3">
      <c r="A192" s="70" t="s">
        <v>5</v>
      </c>
      <c r="B192" s="70" t="s">
        <v>6</v>
      </c>
      <c r="C192" s="70">
        <v>42551</v>
      </c>
      <c r="D192" s="32" t="s">
        <v>76</v>
      </c>
      <c r="E192" s="32" t="s">
        <v>40</v>
      </c>
      <c r="F192" s="72">
        <v>6.1986364439016244</v>
      </c>
      <c r="G192" s="72">
        <v>6.3518025101997493</v>
      </c>
      <c r="H192" s="72">
        <v>6.3731142554286295</v>
      </c>
      <c r="I192" s="72">
        <v>6.466958195747095</v>
      </c>
      <c r="J192" s="72">
        <v>6.5160077238973653</v>
      </c>
      <c r="M192" s="66" t="s">
        <v>5</v>
      </c>
      <c r="N192" s="66" t="s">
        <v>4</v>
      </c>
      <c r="O192" s="66">
        <v>42582</v>
      </c>
      <c r="P192" s="28" t="s">
        <v>46</v>
      </c>
      <c r="Q192" s="28" t="s">
        <v>41</v>
      </c>
      <c r="R192" s="68">
        <v>0.27507957624837587</v>
      </c>
      <c r="S192" s="68">
        <v>0.29133582624837584</v>
      </c>
      <c r="T192" s="68">
        <v>0.29913740958170915</v>
      </c>
    </row>
    <row r="193" spans="1:20" x14ac:dyDescent="0.3">
      <c r="A193" s="70" t="s">
        <v>5</v>
      </c>
      <c r="B193" s="70" t="s">
        <v>6</v>
      </c>
      <c r="C193" s="70">
        <v>42551</v>
      </c>
      <c r="D193" s="32" t="s">
        <v>77</v>
      </c>
      <c r="E193" s="32" t="s">
        <v>31</v>
      </c>
      <c r="F193" s="73">
        <v>6.9986364439016242</v>
      </c>
      <c r="G193" s="73">
        <v>7.1518025101997491</v>
      </c>
      <c r="H193" s="73">
        <v>7.1731142554286293</v>
      </c>
      <c r="I193" s="73">
        <v>7.2669581957470957</v>
      </c>
      <c r="J193" s="73">
        <v>7.316007723897366</v>
      </c>
      <c r="M193" s="66" t="s">
        <v>5</v>
      </c>
      <c r="N193" s="66" t="s">
        <v>4</v>
      </c>
      <c r="O193" s="66">
        <v>42582</v>
      </c>
      <c r="P193" s="28" t="s">
        <v>84</v>
      </c>
      <c r="Q193" s="28" t="s">
        <v>33</v>
      </c>
      <c r="R193" s="68">
        <v>0.49285786962500017</v>
      </c>
      <c r="S193" s="68">
        <v>0.50752008912500002</v>
      </c>
      <c r="T193" s="68">
        <v>0.51421313008333336</v>
      </c>
    </row>
    <row r="194" spans="1:20" x14ac:dyDescent="0.3">
      <c r="A194" s="70" t="s">
        <v>5</v>
      </c>
      <c r="B194" s="70" t="s">
        <v>6</v>
      </c>
      <c r="C194" s="70">
        <v>42551</v>
      </c>
      <c r="D194" s="32" t="s">
        <v>77</v>
      </c>
      <c r="E194" s="32" t="s">
        <v>34</v>
      </c>
      <c r="F194" s="73">
        <v>6.798636443901624</v>
      </c>
      <c r="G194" s="73">
        <v>6.9518025101997498</v>
      </c>
      <c r="H194" s="73">
        <v>6.9731142554286292</v>
      </c>
      <c r="I194" s="73">
        <v>7.0669581957470955</v>
      </c>
      <c r="J194" s="73">
        <v>7.1160077238973658</v>
      </c>
      <c r="M194" s="66" t="s">
        <v>5</v>
      </c>
      <c r="N194" s="66" t="s">
        <v>4</v>
      </c>
      <c r="O194" s="66">
        <v>42582</v>
      </c>
      <c r="P194" s="28" t="s">
        <v>84</v>
      </c>
      <c r="Q194" s="28" t="s">
        <v>35</v>
      </c>
      <c r="R194" s="68">
        <v>0.47285786962500015</v>
      </c>
      <c r="S194" s="68">
        <v>0.48752008912500011</v>
      </c>
      <c r="T194" s="68">
        <v>0.49421313008333334</v>
      </c>
    </row>
    <row r="195" spans="1:20" x14ac:dyDescent="0.3">
      <c r="A195" s="70" t="s">
        <v>5</v>
      </c>
      <c r="B195" s="70" t="s">
        <v>6</v>
      </c>
      <c r="C195" s="70">
        <v>42551</v>
      </c>
      <c r="D195" s="32" t="s">
        <v>77</v>
      </c>
      <c r="E195" s="32" t="s">
        <v>36</v>
      </c>
      <c r="F195" s="73">
        <v>6.4486364439016244</v>
      </c>
      <c r="G195" s="73">
        <v>6.6018025101997493</v>
      </c>
      <c r="H195" s="73">
        <v>6.6231142554286295</v>
      </c>
      <c r="I195" s="73">
        <v>6.716958195747095</v>
      </c>
      <c r="J195" s="73">
        <v>6.7660077238973653</v>
      </c>
      <c r="M195" s="66" t="s">
        <v>5</v>
      </c>
      <c r="N195" s="66" t="s">
        <v>4</v>
      </c>
      <c r="O195" s="66">
        <v>42582</v>
      </c>
      <c r="P195" s="28" t="s">
        <v>84</v>
      </c>
      <c r="Q195" s="28" t="s">
        <v>37</v>
      </c>
      <c r="R195" s="68">
        <v>0.43785786962500017</v>
      </c>
      <c r="S195" s="68">
        <v>0.45252008912500008</v>
      </c>
      <c r="T195" s="68">
        <v>0.45921313008333337</v>
      </c>
    </row>
    <row r="196" spans="1:20" x14ac:dyDescent="0.3">
      <c r="A196" s="70" t="s">
        <v>5</v>
      </c>
      <c r="B196" s="70" t="s">
        <v>6</v>
      </c>
      <c r="C196" s="70">
        <v>42551</v>
      </c>
      <c r="D196" s="32" t="s">
        <v>77</v>
      </c>
      <c r="E196" s="32" t="s">
        <v>38</v>
      </c>
      <c r="F196" s="73">
        <v>6.3236364439016244</v>
      </c>
      <c r="G196" s="73">
        <v>6.4768025101997493</v>
      </c>
      <c r="H196" s="73">
        <v>6.4981142554286295</v>
      </c>
      <c r="I196" s="73">
        <v>6.591958195747095</v>
      </c>
      <c r="J196" s="73">
        <v>6.6410077238973653</v>
      </c>
      <c r="M196" s="66" t="s">
        <v>5</v>
      </c>
      <c r="N196" s="66" t="s">
        <v>4</v>
      </c>
      <c r="O196" s="66">
        <v>42582</v>
      </c>
      <c r="P196" s="28" t="s">
        <v>84</v>
      </c>
      <c r="Q196" s="28" t="s">
        <v>39</v>
      </c>
      <c r="R196" s="68">
        <v>0.42785786962500011</v>
      </c>
      <c r="S196" s="68">
        <v>0.44252008912500013</v>
      </c>
      <c r="T196" s="68">
        <v>0.4492131300833333</v>
      </c>
    </row>
    <row r="197" spans="1:20" x14ac:dyDescent="0.3">
      <c r="A197" s="70" t="s">
        <v>5</v>
      </c>
      <c r="B197" s="70" t="s">
        <v>6</v>
      </c>
      <c r="C197" s="70">
        <v>42551</v>
      </c>
      <c r="D197" s="32" t="s">
        <v>77</v>
      </c>
      <c r="E197" s="32" t="s">
        <v>40</v>
      </c>
      <c r="F197" s="72">
        <v>6.1986364439016244</v>
      </c>
      <c r="G197" s="72">
        <v>6.3518025101997493</v>
      </c>
      <c r="H197" s="72">
        <v>6.3731142554286295</v>
      </c>
      <c r="I197" s="72">
        <v>6.466958195747095</v>
      </c>
      <c r="J197" s="72">
        <v>6.5160077238973653</v>
      </c>
      <c r="M197" s="66" t="s">
        <v>5</v>
      </c>
      <c r="N197" s="66" t="s">
        <v>4</v>
      </c>
      <c r="O197" s="66">
        <v>42582</v>
      </c>
      <c r="P197" s="28" t="s">
        <v>84</v>
      </c>
      <c r="Q197" s="28" t="s">
        <v>41</v>
      </c>
      <c r="R197" s="68">
        <v>0.41285786962500015</v>
      </c>
      <c r="S197" s="68">
        <v>0.42752008912500006</v>
      </c>
      <c r="T197" s="68">
        <v>0.43421313008333334</v>
      </c>
    </row>
    <row r="198" spans="1:20" x14ac:dyDescent="0.3">
      <c r="A198" s="70" t="s">
        <v>5</v>
      </c>
      <c r="B198" s="70" t="s">
        <v>6</v>
      </c>
      <c r="C198" s="70">
        <v>42551</v>
      </c>
      <c r="D198" s="32" t="s">
        <v>78</v>
      </c>
      <c r="E198" s="32" t="s">
        <v>31</v>
      </c>
      <c r="F198" s="73">
        <v>8.1236245861036043</v>
      </c>
      <c r="G198" s="73">
        <v>7.9342438766052741</v>
      </c>
      <c r="H198" s="73">
        <v>8.1192407607678039</v>
      </c>
      <c r="I198" s="73">
        <v>8.0956376198293967</v>
      </c>
      <c r="J198" s="73">
        <v>8.1719872088259589</v>
      </c>
      <c r="M198" s="66" t="s">
        <v>5</v>
      </c>
      <c r="N198" s="66" t="s">
        <v>4</v>
      </c>
      <c r="O198" s="66">
        <v>42582</v>
      </c>
      <c r="P198" s="28" t="s">
        <v>47</v>
      </c>
      <c r="Q198" s="28" t="s">
        <v>33</v>
      </c>
      <c r="R198" s="68">
        <v>0.46821061600000002</v>
      </c>
      <c r="S198" s="68">
        <v>0.47985991487500002</v>
      </c>
      <c r="T198" s="68">
        <v>0.48486043229166659</v>
      </c>
    </row>
    <row r="199" spans="1:20" x14ac:dyDescent="0.3">
      <c r="A199" s="70" t="s">
        <v>5</v>
      </c>
      <c r="B199" s="70" t="s">
        <v>6</v>
      </c>
      <c r="C199" s="70">
        <v>42551</v>
      </c>
      <c r="D199" s="32" t="s">
        <v>78</v>
      </c>
      <c r="E199" s="32" t="s">
        <v>34</v>
      </c>
      <c r="F199" s="73">
        <v>7.9236245861036041</v>
      </c>
      <c r="G199" s="73">
        <v>7.7342438766052739</v>
      </c>
      <c r="H199" s="73">
        <v>7.9192407607678037</v>
      </c>
      <c r="I199" s="73">
        <v>7.8956376198293965</v>
      </c>
      <c r="J199" s="73">
        <v>7.9719872088259596</v>
      </c>
      <c r="M199" s="66" t="s">
        <v>5</v>
      </c>
      <c r="N199" s="66" t="s">
        <v>4</v>
      </c>
      <c r="O199" s="66">
        <v>42582</v>
      </c>
      <c r="P199" s="28" t="s">
        <v>47</v>
      </c>
      <c r="Q199" s="28" t="s">
        <v>35</v>
      </c>
      <c r="R199" s="68">
        <v>0.44821061600000006</v>
      </c>
      <c r="S199" s="68">
        <v>0.459859914875</v>
      </c>
      <c r="T199" s="68">
        <v>0.46486043229166663</v>
      </c>
    </row>
    <row r="200" spans="1:20" x14ac:dyDescent="0.3">
      <c r="A200" s="70" t="s">
        <v>5</v>
      </c>
      <c r="B200" s="70" t="s">
        <v>6</v>
      </c>
      <c r="C200" s="70">
        <v>42551</v>
      </c>
      <c r="D200" s="35" t="s">
        <v>78</v>
      </c>
      <c r="E200" s="32" t="s">
        <v>36</v>
      </c>
      <c r="F200" s="73">
        <v>7.5736245861036036</v>
      </c>
      <c r="G200" s="73">
        <v>7.3842438766052734</v>
      </c>
      <c r="H200" s="73">
        <v>7.5692407607678032</v>
      </c>
      <c r="I200" s="73">
        <v>7.5456376198293968</v>
      </c>
      <c r="J200" s="73">
        <v>7.621987208825959</v>
      </c>
      <c r="M200" s="66" t="s">
        <v>5</v>
      </c>
      <c r="N200" s="66" t="s">
        <v>4</v>
      </c>
      <c r="O200" s="66">
        <v>42582</v>
      </c>
      <c r="P200" s="28" t="s">
        <v>47</v>
      </c>
      <c r="Q200" s="28" t="s">
        <v>37</v>
      </c>
      <c r="R200" s="68">
        <v>0.41321061600000003</v>
      </c>
      <c r="S200" s="68">
        <v>0.42485991487500002</v>
      </c>
      <c r="T200" s="68">
        <v>0.42986043229166659</v>
      </c>
    </row>
    <row r="201" spans="1:20" x14ac:dyDescent="0.3">
      <c r="A201" s="70" t="s">
        <v>5</v>
      </c>
      <c r="B201" s="70" t="s">
        <v>6</v>
      </c>
      <c r="C201" s="70">
        <v>42551</v>
      </c>
      <c r="D201" s="35" t="s">
        <v>78</v>
      </c>
      <c r="E201" s="32" t="s">
        <v>38</v>
      </c>
      <c r="F201" s="73">
        <v>7.4486245861036036</v>
      </c>
      <c r="G201" s="73">
        <v>7.2592438766052734</v>
      </c>
      <c r="H201" s="73">
        <v>7.4442407607678032</v>
      </c>
      <c r="I201" s="73">
        <v>7.4206376198293968</v>
      </c>
      <c r="J201" s="73">
        <v>7.496987208825959</v>
      </c>
      <c r="M201" s="66" t="s">
        <v>5</v>
      </c>
      <c r="N201" s="66" t="s">
        <v>4</v>
      </c>
      <c r="O201" s="66">
        <v>42582</v>
      </c>
      <c r="P201" s="28" t="s">
        <v>47</v>
      </c>
      <c r="Q201" s="28" t="s">
        <v>39</v>
      </c>
      <c r="R201" s="68">
        <v>0.40321061600000008</v>
      </c>
      <c r="S201" s="68">
        <v>0.41485991487499996</v>
      </c>
      <c r="T201" s="68">
        <v>0.41986043229166664</v>
      </c>
    </row>
    <row r="202" spans="1:20" x14ac:dyDescent="0.3">
      <c r="A202" s="70" t="s">
        <v>5</v>
      </c>
      <c r="B202" s="70" t="s">
        <v>6</v>
      </c>
      <c r="C202" s="70">
        <v>42551</v>
      </c>
      <c r="D202" s="35" t="s">
        <v>78</v>
      </c>
      <c r="E202" s="32" t="s">
        <v>40</v>
      </c>
      <c r="F202" s="72">
        <v>7.3236245861036036</v>
      </c>
      <c r="G202" s="72">
        <v>7.1342438766052734</v>
      </c>
      <c r="H202" s="72">
        <v>7.3192407607678032</v>
      </c>
      <c r="I202" s="72">
        <v>7.2956376198293968</v>
      </c>
      <c r="J202" s="72">
        <v>7.371987208825959</v>
      </c>
      <c r="M202" s="66" t="s">
        <v>5</v>
      </c>
      <c r="N202" s="66" t="s">
        <v>4</v>
      </c>
      <c r="O202" s="66">
        <v>42582</v>
      </c>
      <c r="P202" s="28" t="s">
        <v>47</v>
      </c>
      <c r="Q202" s="28" t="s">
        <v>41</v>
      </c>
      <c r="R202" s="68">
        <v>0.38821061600000006</v>
      </c>
      <c r="S202" s="68">
        <v>0.39985991487500006</v>
      </c>
      <c r="T202" s="68">
        <v>0.40486043229166657</v>
      </c>
    </row>
    <row r="203" spans="1:20" x14ac:dyDescent="0.3">
      <c r="A203" s="66" t="s">
        <v>5</v>
      </c>
      <c r="B203" s="66" t="s">
        <v>6</v>
      </c>
      <c r="C203" s="66">
        <v>42582</v>
      </c>
      <c r="D203" s="28" t="s">
        <v>69</v>
      </c>
      <c r="E203" s="28" t="s">
        <v>31</v>
      </c>
      <c r="F203" s="67">
        <v>6.0433060502283116</v>
      </c>
      <c r="G203" s="67">
        <v>6.1738795662100454</v>
      </c>
      <c r="H203" s="67">
        <v>6.2470842313546431</v>
      </c>
      <c r="I203" s="67">
        <v>6.2761264440639266</v>
      </c>
      <c r="J203" s="67">
        <v>6.2813745700152213</v>
      </c>
      <c r="M203" s="70" t="s">
        <v>5</v>
      </c>
      <c r="N203" s="70" t="s">
        <v>4</v>
      </c>
      <c r="O203" s="70">
        <v>42613</v>
      </c>
      <c r="P203" s="32" t="s">
        <v>32</v>
      </c>
      <c r="Q203" s="32" t="s">
        <v>33</v>
      </c>
      <c r="R203" s="71">
        <v>0.51115885552401941</v>
      </c>
      <c r="S203" s="71">
        <v>0.52500269927401955</v>
      </c>
      <c r="T203" s="71">
        <v>0.53141003469068615</v>
      </c>
    </row>
    <row r="204" spans="1:20" x14ac:dyDescent="0.3">
      <c r="A204" s="66" t="s">
        <v>5</v>
      </c>
      <c r="B204" s="66" t="s">
        <v>6</v>
      </c>
      <c r="C204" s="66">
        <v>42582</v>
      </c>
      <c r="D204" s="28" t="s">
        <v>69</v>
      </c>
      <c r="E204" s="28" t="s">
        <v>34</v>
      </c>
      <c r="F204" s="67">
        <v>5.8433060502283114</v>
      </c>
      <c r="G204" s="67">
        <v>5.9738795662100461</v>
      </c>
      <c r="H204" s="67">
        <v>6.0470842313546429</v>
      </c>
      <c r="I204" s="67">
        <v>6.0761264440639264</v>
      </c>
      <c r="J204" s="67">
        <v>6.0813745700152211</v>
      </c>
      <c r="M204" s="70" t="s">
        <v>5</v>
      </c>
      <c r="N204" s="70" t="s">
        <v>4</v>
      </c>
      <c r="O204" s="70">
        <v>42613</v>
      </c>
      <c r="P204" s="32" t="s">
        <v>32</v>
      </c>
      <c r="Q204" s="32" t="s">
        <v>35</v>
      </c>
      <c r="R204" s="71">
        <v>0.4911588555240195</v>
      </c>
      <c r="S204" s="71">
        <v>0.50500269927401953</v>
      </c>
      <c r="T204" s="71">
        <v>0.51141003469068613</v>
      </c>
    </row>
    <row r="205" spans="1:20" x14ac:dyDescent="0.3">
      <c r="A205" s="66" t="s">
        <v>5</v>
      </c>
      <c r="B205" s="66" t="s">
        <v>6</v>
      </c>
      <c r="C205" s="66">
        <v>42582</v>
      </c>
      <c r="D205" s="28" t="s">
        <v>69</v>
      </c>
      <c r="E205" s="28" t="s">
        <v>36</v>
      </c>
      <c r="F205" s="67">
        <v>5.4933060502283109</v>
      </c>
      <c r="G205" s="67">
        <v>5.6238795662100456</v>
      </c>
      <c r="H205" s="67">
        <v>5.6970842313546424</v>
      </c>
      <c r="I205" s="67">
        <v>5.7261264440639268</v>
      </c>
      <c r="J205" s="67">
        <v>5.7313745700152214</v>
      </c>
      <c r="M205" s="70" t="s">
        <v>5</v>
      </c>
      <c r="N205" s="70" t="s">
        <v>4</v>
      </c>
      <c r="O205" s="70">
        <v>42613</v>
      </c>
      <c r="P205" s="32" t="s">
        <v>32</v>
      </c>
      <c r="Q205" s="32" t="s">
        <v>37</v>
      </c>
      <c r="R205" s="71">
        <v>0.45615885552401947</v>
      </c>
      <c r="S205" s="71">
        <v>0.4700026992740195</v>
      </c>
      <c r="T205" s="71">
        <v>0.47641003469068616</v>
      </c>
    </row>
    <row r="206" spans="1:20" x14ac:dyDescent="0.3">
      <c r="A206" s="66" t="s">
        <v>5</v>
      </c>
      <c r="B206" s="66" t="s">
        <v>6</v>
      </c>
      <c r="C206" s="66">
        <v>42582</v>
      </c>
      <c r="D206" s="28" t="s">
        <v>69</v>
      </c>
      <c r="E206" s="28" t="s">
        <v>38</v>
      </c>
      <c r="F206" s="67">
        <v>5.3683060502283109</v>
      </c>
      <c r="G206" s="67">
        <v>5.4988795662100456</v>
      </c>
      <c r="H206" s="67">
        <v>5.5720842313546424</v>
      </c>
      <c r="I206" s="67">
        <v>5.6011264440639268</v>
      </c>
      <c r="J206" s="67">
        <v>5.6063745700152214</v>
      </c>
      <c r="M206" s="70" t="s">
        <v>5</v>
      </c>
      <c r="N206" s="70" t="s">
        <v>4</v>
      </c>
      <c r="O206" s="70">
        <v>42613</v>
      </c>
      <c r="P206" s="32" t="s">
        <v>32</v>
      </c>
      <c r="Q206" s="32" t="s">
        <v>39</v>
      </c>
      <c r="R206" s="71">
        <v>0.44615885552401952</v>
      </c>
      <c r="S206" s="71">
        <v>0.46000269927401949</v>
      </c>
      <c r="T206" s="71">
        <v>0.46641003469068609</v>
      </c>
    </row>
    <row r="207" spans="1:20" x14ac:dyDescent="0.3">
      <c r="A207" s="66" t="s">
        <v>5</v>
      </c>
      <c r="B207" s="66" t="s">
        <v>6</v>
      </c>
      <c r="C207" s="66">
        <v>42582</v>
      </c>
      <c r="D207" s="28" t="s">
        <v>69</v>
      </c>
      <c r="E207" s="28" t="s">
        <v>40</v>
      </c>
      <c r="F207" s="69">
        <v>5.2433060502283109</v>
      </c>
      <c r="G207" s="69">
        <v>5.3738795662100456</v>
      </c>
      <c r="H207" s="69">
        <v>5.4470842313546424</v>
      </c>
      <c r="I207" s="69">
        <v>5.4761264440639268</v>
      </c>
      <c r="J207" s="69">
        <v>5.4813745700152214</v>
      </c>
      <c r="M207" s="70" t="s">
        <v>5</v>
      </c>
      <c r="N207" s="70" t="s">
        <v>4</v>
      </c>
      <c r="O207" s="70">
        <v>42613</v>
      </c>
      <c r="P207" s="32" t="s">
        <v>32</v>
      </c>
      <c r="Q207" s="32" t="s">
        <v>41</v>
      </c>
      <c r="R207" s="71">
        <v>0.43115885552401945</v>
      </c>
      <c r="S207" s="71">
        <v>0.44500269927401953</v>
      </c>
      <c r="T207" s="71">
        <v>0.45141003469068613</v>
      </c>
    </row>
    <row r="208" spans="1:20" x14ac:dyDescent="0.3">
      <c r="A208" s="66" t="s">
        <v>5</v>
      </c>
      <c r="B208" s="66" t="s">
        <v>6</v>
      </c>
      <c r="C208" s="66">
        <v>42582</v>
      </c>
      <c r="D208" s="28" t="s">
        <v>70</v>
      </c>
      <c r="E208" s="28" t="s">
        <v>31</v>
      </c>
      <c r="F208" s="67">
        <v>5.6983821002283106</v>
      </c>
      <c r="G208" s="67">
        <v>5.820657816210046</v>
      </c>
      <c r="H208" s="67">
        <v>5.8936196980213085</v>
      </c>
      <c r="I208" s="67">
        <v>5.917971706563927</v>
      </c>
      <c r="J208" s="67">
        <v>5.9256704450152196</v>
      </c>
      <c r="M208" s="70" t="s">
        <v>5</v>
      </c>
      <c r="N208" s="70" t="s">
        <v>4</v>
      </c>
      <c r="O208" s="70">
        <v>42613</v>
      </c>
      <c r="P208" s="32" t="s">
        <v>42</v>
      </c>
      <c r="Q208" s="32" t="s">
        <v>33</v>
      </c>
      <c r="R208" s="71">
        <v>0.33053383734416741</v>
      </c>
      <c r="S208" s="71">
        <v>0.35061721234416737</v>
      </c>
      <c r="T208" s="71">
        <v>0.36120892067750077</v>
      </c>
    </row>
    <row r="209" spans="1:20" x14ac:dyDescent="0.3">
      <c r="A209" s="66" t="s">
        <v>5</v>
      </c>
      <c r="B209" s="66" t="s">
        <v>6</v>
      </c>
      <c r="C209" s="66">
        <v>42582</v>
      </c>
      <c r="D209" s="28" t="s">
        <v>70</v>
      </c>
      <c r="E209" s="28" t="s">
        <v>34</v>
      </c>
      <c r="F209" s="67">
        <v>5.4983821002283104</v>
      </c>
      <c r="G209" s="67">
        <v>5.6206578162100458</v>
      </c>
      <c r="H209" s="67">
        <v>5.6936196980213083</v>
      </c>
      <c r="I209" s="67">
        <v>5.7179717065639268</v>
      </c>
      <c r="J209" s="67">
        <v>5.7256704450152203</v>
      </c>
      <c r="M209" s="70" t="s">
        <v>5</v>
      </c>
      <c r="N209" s="70" t="s">
        <v>4</v>
      </c>
      <c r="O209" s="70">
        <v>42613</v>
      </c>
      <c r="P209" s="32" t="s">
        <v>42</v>
      </c>
      <c r="Q209" s="32" t="s">
        <v>35</v>
      </c>
      <c r="R209" s="71">
        <v>0.3105338373441674</v>
      </c>
      <c r="S209" s="71">
        <v>0.33061721234416741</v>
      </c>
      <c r="T209" s="71">
        <v>0.34120892067750075</v>
      </c>
    </row>
    <row r="210" spans="1:20" x14ac:dyDescent="0.3">
      <c r="A210" s="66" t="s">
        <v>5</v>
      </c>
      <c r="B210" s="66" t="s">
        <v>6</v>
      </c>
      <c r="C210" s="66">
        <v>42582</v>
      </c>
      <c r="D210" s="28" t="s">
        <v>70</v>
      </c>
      <c r="E210" s="28" t="s">
        <v>36</v>
      </c>
      <c r="F210" s="67">
        <v>5.1483821002283108</v>
      </c>
      <c r="G210" s="67">
        <v>5.2706578162100453</v>
      </c>
      <c r="H210" s="67">
        <v>5.3436196980213087</v>
      </c>
      <c r="I210" s="67">
        <v>5.3679717065639263</v>
      </c>
      <c r="J210" s="67">
        <v>5.3756704450152197</v>
      </c>
      <c r="M210" s="70" t="s">
        <v>5</v>
      </c>
      <c r="N210" s="70" t="s">
        <v>4</v>
      </c>
      <c r="O210" s="70">
        <v>42613</v>
      </c>
      <c r="P210" s="32" t="s">
        <v>42</v>
      </c>
      <c r="Q210" s="32" t="s">
        <v>37</v>
      </c>
      <c r="R210" s="71">
        <v>0.27553383734416742</v>
      </c>
      <c r="S210" s="71">
        <v>0.29561721234416732</v>
      </c>
      <c r="T210" s="71">
        <v>0.30620892067750072</v>
      </c>
    </row>
    <row r="211" spans="1:20" x14ac:dyDescent="0.3">
      <c r="A211" s="66" t="s">
        <v>5</v>
      </c>
      <c r="B211" s="66" t="s">
        <v>6</v>
      </c>
      <c r="C211" s="66">
        <v>42582</v>
      </c>
      <c r="D211" s="28" t="s">
        <v>70</v>
      </c>
      <c r="E211" s="28" t="s">
        <v>38</v>
      </c>
      <c r="F211" s="67">
        <v>5.0233821002283108</v>
      </c>
      <c r="G211" s="67">
        <v>5.1456578162100453</v>
      </c>
      <c r="H211" s="67">
        <v>5.2186196980213087</v>
      </c>
      <c r="I211" s="67">
        <v>5.2429717065639263</v>
      </c>
      <c r="J211" s="67">
        <v>5.2506704450152197</v>
      </c>
      <c r="M211" s="70" t="s">
        <v>5</v>
      </c>
      <c r="N211" s="70" t="s">
        <v>4</v>
      </c>
      <c r="O211" s="70">
        <v>42613</v>
      </c>
      <c r="P211" s="32" t="s">
        <v>42</v>
      </c>
      <c r="Q211" s="32" t="s">
        <v>39</v>
      </c>
      <c r="R211" s="71">
        <v>0.26553383734416741</v>
      </c>
      <c r="S211" s="71">
        <v>0.28561721234416737</v>
      </c>
      <c r="T211" s="71">
        <v>0.29620892067750076</v>
      </c>
    </row>
    <row r="212" spans="1:20" x14ac:dyDescent="0.3">
      <c r="A212" s="66" t="s">
        <v>5</v>
      </c>
      <c r="B212" s="66" t="s">
        <v>6</v>
      </c>
      <c r="C212" s="66">
        <v>42582</v>
      </c>
      <c r="D212" s="28" t="s">
        <v>70</v>
      </c>
      <c r="E212" s="28" t="s">
        <v>40</v>
      </c>
      <c r="F212" s="69">
        <v>4.8983821002283108</v>
      </c>
      <c r="G212" s="69">
        <v>5.0206578162100453</v>
      </c>
      <c r="H212" s="69">
        <v>5.0936196980213087</v>
      </c>
      <c r="I212" s="69">
        <v>5.1179717065639263</v>
      </c>
      <c r="J212" s="69">
        <v>5.1256704450152197</v>
      </c>
      <c r="M212" s="70" t="s">
        <v>5</v>
      </c>
      <c r="N212" s="70" t="s">
        <v>4</v>
      </c>
      <c r="O212" s="70">
        <v>42613</v>
      </c>
      <c r="P212" s="32" t="s">
        <v>42</v>
      </c>
      <c r="Q212" s="32" t="s">
        <v>41</v>
      </c>
      <c r="R212" s="71">
        <v>0.2505338373441674</v>
      </c>
      <c r="S212" s="71">
        <v>0.27061721234416736</v>
      </c>
      <c r="T212" s="71">
        <v>0.28120892067750075</v>
      </c>
    </row>
    <row r="213" spans="1:20" x14ac:dyDescent="0.3">
      <c r="A213" s="66" t="s">
        <v>5</v>
      </c>
      <c r="B213" s="66" t="s">
        <v>6</v>
      </c>
      <c r="C213" s="66">
        <v>42582</v>
      </c>
      <c r="D213" s="28" t="s">
        <v>71</v>
      </c>
      <c r="E213" s="28" t="s">
        <v>31</v>
      </c>
      <c r="F213" s="67">
        <v>5.6632410502283097</v>
      </c>
      <c r="G213" s="67">
        <v>5.8284995662100441</v>
      </c>
      <c r="H213" s="67">
        <v>5.9134408980213085</v>
      </c>
      <c r="I213" s="67">
        <v>6.0017439440639251</v>
      </c>
      <c r="J213" s="67">
        <v>6.1241662366818872</v>
      </c>
      <c r="M213" s="70" t="s">
        <v>5</v>
      </c>
      <c r="N213" s="70" t="s">
        <v>4</v>
      </c>
      <c r="O213" s="70">
        <v>42613</v>
      </c>
      <c r="P213" s="32" t="s">
        <v>43</v>
      </c>
      <c r="Q213" s="32" t="s">
        <v>33</v>
      </c>
      <c r="R213" s="71">
        <v>0.47435167537500006</v>
      </c>
      <c r="S213" s="71">
        <v>0.49148479174999993</v>
      </c>
      <c r="T213" s="71">
        <v>0.49954947699999985</v>
      </c>
    </row>
    <row r="214" spans="1:20" x14ac:dyDescent="0.3">
      <c r="A214" s="66" t="s">
        <v>5</v>
      </c>
      <c r="B214" s="66" t="s">
        <v>6</v>
      </c>
      <c r="C214" s="66">
        <v>42582</v>
      </c>
      <c r="D214" s="28" t="s">
        <v>71</v>
      </c>
      <c r="E214" s="28" t="s">
        <v>34</v>
      </c>
      <c r="F214" s="67">
        <v>5.4632410502283095</v>
      </c>
      <c r="G214" s="67">
        <v>5.6284995662100439</v>
      </c>
      <c r="H214" s="67">
        <v>5.7134408980213083</v>
      </c>
      <c r="I214" s="67">
        <v>5.8017439440639249</v>
      </c>
      <c r="J214" s="67">
        <v>5.924166236681887</v>
      </c>
      <c r="M214" s="70" t="s">
        <v>5</v>
      </c>
      <c r="N214" s="70" t="s">
        <v>4</v>
      </c>
      <c r="O214" s="70">
        <v>42613</v>
      </c>
      <c r="P214" s="32" t="s">
        <v>43</v>
      </c>
      <c r="Q214" s="32" t="s">
        <v>35</v>
      </c>
      <c r="R214" s="71">
        <v>0.45435167537500004</v>
      </c>
      <c r="S214" s="71">
        <v>0.47148479174999991</v>
      </c>
      <c r="T214" s="71">
        <v>0.47954947699999984</v>
      </c>
    </row>
    <row r="215" spans="1:20" x14ac:dyDescent="0.3">
      <c r="A215" s="66" t="s">
        <v>5</v>
      </c>
      <c r="B215" s="66" t="s">
        <v>6</v>
      </c>
      <c r="C215" s="66">
        <v>42582</v>
      </c>
      <c r="D215" s="28" t="s">
        <v>71</v>
      </c>
      <c r="E215" s="28" t="s">
        <v>36</v>
      </c>
      <c r="F215" s="67">
        <v>5.113241050228309</v>
      </c>
      <c r="G215" s="67">
        <v>5.2784995662100442</v>
      </c>
      <c r="H215" s="67">
        <v>5.3634408980213077</v>
      </c>
      <c r="I215" s="67">
        <v>5.4517439440639253</v>
      </c>
      <c r="J215" s="67">
        <v>5.5741662366818874</v>
      </c>
      <c r="M215" s="70" t="s">
        <v>5</v>
      </c>
      <c r="N215" s="70" t="s">
        <v>4</v>
      </c>
      <c r="O215" s="70">
        <v>42613</v>
      </c>
      <c r="P215" s="32" t="s">
        <v>43</v>
      </c>
      <c r="Q215" s="32" t="s">
        <v>37</v>
      </c>
      <c r="R215" s="71">
        <v>0.41935167537500001</v>
      </c>
      <c r="S215" s="71">
        <v>0.43648479174999999</v>
      </c>
      <c r="T215" s="71">
        <v>0.44454947699999992</v>
      </c>
    </row>
    <row r="216" spans="1:20" x14ac:dyDescent="0.3">
      <c r="A216" s="66" t="s">
        <v>5</v>
      </c>
      <c r="B216" s="66" t="s">
        <v>6</v>
      </c>
      <c r="C216" s="66">
        <v>42582</v>
      </c>
      <c r="D216" s="28" t="s">
        <v>71</v>
      </c>
      <c r="E216" s="28" t="s">
        <v>38</v>
      </c>
      <c r="F216" s="67">
        <v>4.988241050228309</v>
      </c>
      <c r="G216" s="67">
        <v>5.1534995662100442</v>
      </c>
      <c r="H216" s="67">
        <v>5.2384408980213077</v>
      </c>
      <c r="I216" s="67">
        <v>5.3267439440639253</v>
      </c>
      <c r="J216" s="67">
        <v>5.4491662366818874</v>
      </c>
      <c r="M216" s="70" t="s">
        <v>5</v>
      </c>
      <c r="N216" s="70" t="s">
        <v>4</v>
      </c>
      <c r="O216" s="70">
        <v>42613</v>
      </c>
      <c r="P216" s="32" t="s">
        <v>43</v>
      </c>
      <c r="Q216" s="32" t="s">
        <v>39</v>
      </c>
      <c r="R216" s="71">
        <v>0.40935167537500006</v>
      </c>
      <c r="S216" s="71">
        <v>0.42648479174999993</v>
      </c>
      <c r="T216" s="71">
        <v>0.43454947699999985</v>
      </c>
    </row>
    <row r="217" spans="1:20" x14ac:dyDescent="0.3">
      <c r="A217" s="66" t="s">
        <v>5</v>
      </c>
      <c r="B217" s="66" t="s">
        <v>6</v>
      </c>
      <c r="C217" s="66">
        <v>42582</v>
      </c>
      <c r="D217" s="28" t="s">
        <v>71</v>
      </c>
      <c r="E217" s="28" t="s">
        <v>40</v>
      </c>
      <c r="F217" s="69">
        <v>4.863241050228309</v>
      </c>
      <c r="G217" s="69">
        <v>5.0284995662100442</v>
      </c>
      <c r="H217" s="69">
        <v>5.1134408980213077</v>
      </c>
      <c r="I217" s="69">
        <v>5.2017439440639253</v>
      </c>
      <c r="J217" s="69">
        <v>5.3241662366818874</v>
      </c>
      <c r="M217" s="70" t="s">
        <v>5</v>
      </c>
      <c r="N217" s="70" t="s">
        <v>4</v>
      </c>
      <c r="O217" s="70">
        <v>42613</v>
      </c>
      <c r="P217" s="32" t="s">
        <v>43</v>
      </c>
      <c r="Q217" s="32" t="s">
        <v>41</v>
      </c>
      <c r="R217" s="71">
        <v>0.39435167537500004</v>
      </c>
      <c r="S217" s="71">
        <v>0.41148479174999997</v>
      </c>
      <c r="T217" s="71">
        <v>0.41954947699999989</v>
      </c>
    </row>
    <row r="218" spans="1:20" x14ac:dyDescent="0.3">
      <c r="A218" s="66" t="s">
        <v>5</v>
      </c>
      <c r="B218" s="66" t="s">
        <v>6</v>
      </c>
      <c r="C218" s="66">
        <v>42582</v>
      </c>
      <c r="D218" s="28" t="s">
        <v>72</v>
      </c>
      <c r="E218" s="28" t="s">
        <v>31</v>
      </c>
      <c r="F218" s="67">
        <v>5.4490883002283095</v>
      </c>
      <c r="G218" s="67">
        <v>5.8162784412100468</v>
      </c>
      <c r="H218" s="67">
        <v>5.7901061480213105</v>
      </c>
      <c r="I218" s="67">
        <v>5.9162905690639276</v>
      </c>
      <c r="J218" s="67">
        <v>5.9341281950152238</v>
      </c>
      <c r="M218" s="70" t="s">
        <v>5</v>
      </c>
      <c r="N218" s="70" t="s">
        <v>4</v>
      </c>
      <c r="O218" s="70">
        <v>42613</v>
      </c>
      <c r="P218" s="32" t="s">
        <v>44</v>
      </c>
      <c r="Q218" s="32" t="s">
        <v>33</v>
      </c>
      <c r="R218" s="71">
        <v>0.37347975255665128</v>
      </c>
      <c r="S218" s="71">
        <v>0.39216062755665138</v>
      </c>
      <c r="T218" s="71">
        <v>0.40159775255665142</v>
      </c>
    </row>
    <row r="219" spans="1:20" x14ac:dyDescent="0.3">
      <c r="A219" s="66" t="s">
        <v>5</v>
      </c>
      <c r="B219" s="66" t="s">
        <v>6</v>
      </c>
      <c r="C219" s="66">
        <v>42582</v>
      </c>
      <c r="D219" s="28" t="s">
        <v>72</v>
      </c>
      <c r="E219" s="28" t="s">
        <v>34</v>
      </c>
      <c r="F219" s="67">
        <v>5.2490883002283102</v>
      </c>
      <c r="G219" s="67">
        <v>5.6162784412100466</v>
      </c>
      <c r="H219" s="67">
        <v>5.5901061480213103</v>
      </c>
      <c r="I219" s="67">
        <v>5.7162905690639274</v>
      </c>
      <c r="J219" s="67">
        <v>5.7341281950152236</v>
      </c>
      <c r="M219" s="70" t="s">
        <v>5</v>
      </c>
      <c r="N219" s="70" t="s">
        <v>4</v>
      </c>
      <c r="O219" s="70">
        <v>42613</v>
      </c>
      <c r="P219" s="32" t="s">
        <v>44</v>
      </c>
      <c r="Q219" s="32" t="s">
        <v>35</v>
      </c>
      <c r="R219" s="71">
        <v>0.35347975255665132</v>
      </c>
      <c r="S219" s="71">
        <v>0.37216062755665141</v>
      </c>
      <c r="T219" s="71">
        <v>0.3815977525566514</v>
      </c>
    </row>
    <row r="220" spans="1:20" x14ac:dyDescent="0.3">
      <c r="A220" s="66" t="s">
        <v>5</v>
      </c>
      <c r="B220" s="66" t="s">
        <v>6</v>
      </c>
      <c r="C220" s="66">
        <v>42582</v>
      </c>
      <c r="D220" s="28" t="s">
        <v>72</v>
      </c>
      <c r="E220" s="28" t="s">
        <v>36</v>
      </c>
      <c r="F220" s="67">
        <v>4.8990883002283097</v>
      </c>
      <c r="G220" s="67">
        <v>5.2662784412100461</v>
      </c>
      <c r="H220" s="67">
        <v>5.2401061480213098</v>
      </c>
      <c r="I220" s="67">
        <v>5.3662905690639278</v>
      </c>
      <c r="J220" s="67">
        <v>5.384128195015224</v>
      </c>
      <c r="M220" s="70" t="s">
        <v>5</v>
      </c>
      <c r="N220" s="70" t="s">
        <v>4</v>
      </c>
      <c r="O220" s="70">
        <v>42613</v>
      </c>
      <c r="P220" s="32" t="s">
        <v>44</v>
      </c>
      <c r="Q220" s="32" t="s">
        <v>37</v>
      </c>
      <c r="R220" s="71">
        <v>0.31847975255665129</v>
      </c>
      <c r="S220" s="71">
        <v>0.33716062755665133</v>
      </c>
      <c r="T220" s="71">
        <v>0.34659775255665137</v>
      </c>
    </row>
    <row r="221" spans="1:20" x14ac:dyDescent="0.3">
      <c r="A221" s="66" t="s">
        <v>5</v>
      </c>
      <c r="B221" s="66" t="s">
        <v>6</v>
      </c>
      <c r="C221" s="66">
        <v>42582</v>
      </c>
      <c r="D221" s="28" t="s">
        <v>72</v>
      </c>
      <c r="E221" s="28" t="s">
        <v>38</v>
      </c>
      <c r="F221" s="67">
        <v>4.7740883002283097</v>
      </c>
      <c r="G221" s="67">
        <v>5.1412784412100461</v>
      </c>
      <c r="H221" s="67">
        <v>5.1151061480213098</v>
      </c>
      <c r="I221" s="67">
        <v>5.2412905690639278</v>
      </c>
      <c r="J221" s="67">
        <v>5.259128195015224</v>
      </c>
      <c r="M221" s="70" t="s">
        <v>5</v>
      </c>
      <c r="N221" s="70" t="s">
        <v>4</v>
      </c>
      <c r="O221" s="70">
        <v>42613</v>
      </c>
      <c r="P221" s="32" t="s">
        <v>44</v>
      </c>
      <c r="Q221" s="32" t="s">
        <v>39</v>
      </c>
      <c r="R221" s="71">
        <v>0.30847975255665128</v>
      </c>
      <c r="S221" s="71">
        <v>0.32716062755665137</v>
      </c>
      <c r="T221" s="71">
        <v>0.33659775255665136</v>
      </c>
    </row>
    <row r="222" spans="1:20" x14ac:dyDescent="0.3">
      <c r="A222" s="66" t="s">
        <v>5</v>
      </c>
      <c r="B222" s="66" t="s">
        <v>6</v>
      </c>
      <c r="C222" s="66">
        <v>42582</v>
      </c>
      <c r="D222" s="28" t="s">
        <v>72</v>
      </c>
      <c r="E222" s="28" t="s">
        <v>40</v>
      </c>
      <c r="F222" s="69">
        <v>4.6490883002283097</v>
      </c>
      <c r="G222" s="69">
        <v>5.0162784412100461</v>
      </c>
      <c r="H222" s="69">
        <v>4.9901061480213098</v>
      </c>
      <c r="I222" s="69">
        <v>5.1162905690639278</v>
      </c>
      <c r="J222" s="69">
        <v>5.134128195015224</v>
      </c>
      <c r="M222" s="70" t="s">
        <v>5</v>
      </c>
      <c r="N222" s="70" t="s">
        <v>4</v>
      </c>
      <c r="O222" s="70">
        <v>42613</v>
      </c>
      <c r="P222" s="32" t="s">
        <v>44</v>
      </c>
      <c r="Q222" s="32" t="s">
        <v>41</v>
      </c>
      <c r="R222" s="71">
        <v>0.29347975255665132</v>
      </c>
      <c r="S222" s="71">
        <v>0.31216062755665142</v>
      </c>
      <c r="T222" s="71">
        <v>0.32159775255665141</v>
      </c>
    </row>
    <row r="223" spans="1:20" x14ac:dyDescent="0.3">
      <c r="A223" s="66" t="s">
        <v>5</v>
      </c>
      <c r="B223" s="66" t="s">
        <v>6</v>
      </c>
      <c r="C223" s="66">
        <v>42582</v>
      </c>
      <c r="D223" s="28" t="s">
        <v>73</v>
      </c>
      <c r="E223" s="28" t="s">
        <v>31</v>
      </c>
      <c r="F223" s="67">
        <v>5.7800395502283113</v>
      </c>
      <c r="G223" s="67">
        <v>6.1721033162100456</v>
      </c>
      <c r="H223" s="67">
        <v>6.1392433980213097</v>
      </c>
      <c r="I223" s="67">
        <v>6.2750659440639271</v>
      </c>
      <c r="J223" s="67">
        <v>6.2929963200152184</v>
      </c>
      <c r="M223" s="70" t="s">
        <v>5</v>
      </c>
      <c r="N223" s="70" t="s">
        <v>4</v>
      </c>
      <c r="O223" s="70">
        <v>42613</v>
      </c>
      <c r="P223" s="32" t="s">
        <v>45</v>
      </c>
      <c r="Q223" s="32" t="s">
        <v>33</v>
      </c>
      <c r="R223" s="71">
        <v>0.3989266797718013</v>
      </c>
      <c r="S223" s="71">
        <v>0.41290248602180135</v>
      </c>
      <c r="T223" s="71">
        <v>0.41969494227180126</v>
      </c>
    </row>
    <row r="224" spans="1:20" x14ac:dyDescent="0.3">
      <c r="A224" s="66" t="s">
        <v>5</v>
      </c>
      <c r="B224" s="66" t="s">
        <v>6</v>
      </c>
      <c r="C224" s="66">
        <v>42582</v>
      </c>
      <c r="D224" s="28" t="s">
        <v>73</v>
      </c>
      <c r="E224" s="28" t="s">
        <v>34</v>
      </c>
      <c r="F224" s="67">
        <v>5.5800395502283111</v>
      </c>
      <c r="G224" s="67">
        <v>5.9721033162100454</v>
      </c>
      <c r="H224" s="67">
        <v>5.9392433980213095</v>
      </c>
      <c r="I224" s="67">
        <v>6.075065944063927</v>
      </c>
      <c r="J224" s="67">
        <v>6.0929963200152191</v>
      </c>
      <c r="M224" s="70" t="s">
        <v>5</v>
      </c>
      <c r="N224" s="70" t="s">
        <v>4</v>
      </c>
      <c r="O224" s="70">
        <v>42613</v>
      </c>
      <c r="P224" s="32" t="s">
        <v>45</v>
      </c>
      <c r="Q224" s="32" t="s">
        <v>35</v>
      </c>
      <c r="R224" s="71">
        <v>0.37892667977180128</v>
      </c>
      <c r="S224" s="71">
        <v>0.39290248602180133</v>
      </c>
      <c r="T224" s="71">
        <v>0.39969494227180125</v>
      </c>
    </row>
    <row r="225" spans="1:20" x14ac:dyDescent="0.3">
      <c r="A225" s="66" t="s">
        <v>5</v>
      </c>
      <c r="B225" s="66" t="s">
        <v>6</v>
      </c>
      <c r="C225" s="66">
        <v>42582</v>
      </c>
      <c r="D225" s="28" t="s">
        <v>73</v>
      </c>
      <c r="E225" s="28" t="s">
        <v>36</v>
      </c>
      <c r="F225" s="67">
        <v>5.2300395502283106</v>
      </c>
      <c r="G225" s="67">
        <v>5.6221033162100458</v>
      </c>
      <c r="H225" s="67">
        <v>5.5892433980213099</v>
      </c>
      <c r="I225" s="67">
        <v>5.7250659440639264</v>
      </c>
      <c r="J225" s="67">
        <v>5.7429963200152185</v>
      </c>
      <c r="M225" s="70" t="s">
        <v>5</v>
      </c>
      <c r="N225" s="70" t="s">
        <v>4</v>
      </c>
      <c r="O225" s="70">
        <v>42613</v>
      </c>
      <c r="P225" s="32" t="s">
        <v>45</v>
      </c>
      <c r="Q225" s="32" t="s">
        <v>37</v>
      </c>
      <c r="R225" s="71">
        <v>0.34392667977180125</v>
      </c>
      <c r="S225" s="71">
        <v>0.3579024860218013</v>
      </c>
      <c r="T225" s="71">
        <v>0.36469494227180127</v>
      </c>
    </row>
    <row r="226" spans="1:20" x14ac:dyDescent="0.3">
      <c r="A226" s="66" t="s">
        <v>5</v>
      </c>
      <c r="B226" s="66" t="s">
        <v>6</v>
      </c>
      <c r="C226" s="66">
        <v>42582</v>
      </c>
      <c r="D226" s="28" t="s">
        <v>73</v>
      </c>
      <c r="E226" s="28" t="s">
        <v>38</v>
      </c>
      <c r="F226" s="67">
        <v>5.1050395502283106</v>
      </c>
      <c r="G226" s="67">
        <v>5.4971033162100458</v>
      </c>
      <c r="H226" s="67">
        <v>5.4642433980213099</v>
      </c>
      <c r="I226" s="67">
        <v>5.6000659440639264</v>
      </c>
      <c r="J226" s="67">
        <v>5.6179963200152185</v>
      </c>
      <c r="M226" s="70" t="s">
        <v>5</v>
      </c>
      <c r="N226" s="70" t="s">
        <v>4</v>
      </c>
      <c r="O226" s="70">
        <v>42613</v>
      </c>
      <c r="P226" s="32" t="s">
        <v>45</v>
      </c>
      <c r="Q226" s="32" t="s">
        <v>39</v>
      </c>
      <c r="R226" s="71">
        <v>0.33392667977180129</v>
      </c>
      <c r="S226" s="71">
        <v>0.34790248602180129</v>
      </c>
      <c r="T226" s="71">
        <v>0.35469494227180126</v>
      </c>
    </row>
    <row r="227" spans="1:20" x14ac:dyDescent="0.3">
      <c r="A227" s="66" t="s">
        <v>5</v>
      </c>
      <c r="B227" s="66" t="s">
        <v>6</v>
      </c>
      <c r="C227" s="66">
        <v>42582</v>
      </c>
      <c r="D227" s="28" t="s">
        <v>73</v>
      </c>
      <c r="E227" s="28" t="s">
        <v>40</v>
      </c>
      <c r="F227" s="69">
        <v>4.9800395502283106</v>
      </c>
      <c r="G227" s="69">
        <v>5.3721033162100458</v>
      </c>
      <c r="H227" s="69">
        <v>5.3392433980213099</v>
      </c>
      <c r="I227" s="69">
        <v>5.4750659440639264</v>
      </c>
      <c r="J227" s="69">
        <v>5.4929963200152185</v>
      </c>
      <c r="M227" s="70" t="s">
        <v>5</v>
      </c>
      <c r="N227" s="70" t="s">
        <v>4</v>
      </c>
      <c r="O227" s="70">
        <v>42613</v>
      </c>
      <c r="P227" s="32" t="s">
        <v>45</v>
      </c>
      <c r="Q227" s="32" t="s">
        <v>41</v>
      </c>
      <c r="R227" s="71">
        <v>0.31892667977180128</v>
      </c>
      <c r="S227" s="71">
        <v>0.33290248602180134</v>
      </c>
      <c r="T227" s="71">
        <v>0.3396949422718013</v>
      </c>
    </row>
    <row r="228" spans="1:20" x14ac:dyDescent="0.3">
      <c r="A228" s="66" t="s">
        <v>5</v>
      </c>
      <c r="B228" s="66" t="s">
        <v>6</v>
      </c>
      <c r="C228" s="66">
        <v>42582</v>
      </c>
      <c r="D228" s="28" t="s">
        <v>74</v>
      </c>
      <c r="E228" s="28" t="s">
        <v>31</v>
      </c>
      <c r="F228" s="67">
        <v>6.0898560502283106</v>
      </c>
      <c r="G228" s="67">
        <v>6.5555020662100461</v>
      </c>
      <c r="H228" s="67">
        <v>6.5028758980213084</v>
      </c>
      <c r="I228" s="67">
        <v>6.6674001940639274</v>
      </c>
      <c r="J228" s="67">
        <v>6.6868845700152191</v>
      </c>
      <c r="M228" s="70" t="s">
        <v>5</v>
      </c>
      <c r="N228" s="70" t="s">
        <v>4</v>
      </c>
      <c r="O228" s="70">
        <v>42613</v>
      </c>
      <c r="P228" s="32" t="s">
        <v>46</v>
      </c>
      <c r="Q228" s="32" t="s">
        <v>33</v>
      </c>
      <c r="R228" s="71">
        <v>0.35892157624837584</v>
      </c>
      <c r="S228" s="71">
        <v>0.37372007624837578</v>
      </c>
      <c r="T228" s="71">
        <v>0.38075240958170908</v>
      </c>
    </row>
    <row r="229" spans="1:20" x14ac:dyDescent="0.3">
      <c r="A229" s="66" t="s">
        <v>5</v>
      </c>
      <c r="B229" s="66" t="s">
        <v>6</v>
      </c>
      <c r="C229" s="66">
        <v>42582</v>
      </c>
      <c r="D229" s="28" t="s">
        <v>74</v>
      </c>
      <c r="E229" s="28" t="s">
        <v>34</v>
      </c>
      <c r="F229" s="67">
        <v>5.8898560502283104</v>
      </c>
      <c r="G229" s="67">
        <v>6.3555020662100459</v>
      </c>
      <c r="H229" s="67">
        <v>6.3028758980213082</v>
      </c>
      <c r="I229" s="67">
        <v>6.4674001940639272</v>
      </c>
      <c r="J229" s="67">
        <v>6.4868845700152189</v>
      </c>
      <c r="M229" s="70" t="s">
        <v>5</v>
      </c>
      <c r="N229" s="70" t="s">
        <v>4</v>
      </c>
      <c r="O229" s="70">
        <v>42613</v>
      </c>
      <c r="P229" s="32" t="s">
        <v>46</v>
      </c>
      <c r="Q229" s="32" t="s">
        <v>35</v>
      </c>
      <c r="R229" s="71">
        <v>0.33892157624837588</v>
      </c>
      <c r="S229" s="71">
        <v>0.35372007624837581</v>
      </c>
      <c r="T229" s="71">
        <v>0.36075240958170907</v>
      </c>
    </row>
    <row r="230" spans="1:20" x14ac:dyDescent="0.3">
      <c r="A230" s="66" t="s">
        <v>5</v>
      </c>
      <c r="B230" s="66" t="s">
        <v>6</v>
      </c>
      <c r="C230" s="66">
        <v>42582</v>
      </c>
      <c r="D230" s="28" t="s">
        <v>74</v>
      </c>
      <c r="E230" s="28" t="s">
        <v>36</v>
      </c>
      <c r="F230" s="67">
        <v>5.5398560502283107</v>
      </c>
      <c r="G230" s="67">
        <v>6.0055020662100462</v>
      </c>
      <c r="H230" s="67">
        <v>5.9528758980213086</v>
      </c>
      <c r="I230" s="67">
        <v>6.1174001940639275</v>
      </c>
      <c r="J230" s="67">
        <v>6.1368845700152193</v>
      </c>
      <c r="M230" s="70" t="s">
        <v>5</v>
      </c>
      <c r="N230" s="70" t="s">
        <v>4</v>
      </c>
      <c r="O230" s="70">
        <v>42613</v>
      </c>
      <c r="P230" s="32" t="s">
        <v>46</v>
      </c>
      <c r="Q230" s="32" t="s">
        <v>37</v>
      </c>
      <c r="R230" s="71">
        <v>0.30392157624837585</v>
      </c>
      <c r="S230" s="71">
        <v>0.31872007624837578</v>
      </c>
      <c r="T230" s="71">
        <v>0.32575240958170915</v>
      </c>
    </row>
    <row r="231" spans="1:20" x14ac:dyDescent="0.3">
      <c r="A231" s="66" t="s">
        <v>5</v>
      </c>
      <c r="B231" s="66" t="s">
        <v>6</v>
      </c>
      <c r="C231" s="66">
        <v>42582</v>
      </c>
      <c r="D231" s="28" t="s">
        <v>74</v>
      </c>
      <c r="E231" s="28" t="s">
        <v>38</v>
      </c>
      <c r="F231" s="67">
        <v>5.4148560502283107</v>
      </c>
      <c r="G231" s="67">
        <v>5.8805020662100462</v>
      </c>
      <c r="H231" s="67">
        <v>5.8278758980213086</v>
      </c>
      <c r="I231" s="67">
        <v>5.9924001940639275</v>
      </c>
      <c r="J231" s="67">
        <v>6.0118845700152193</v>
      </c>
      <c r="M231" s="70" t="s">
        <v>5</v>
      </c>
      <c r="N231" s="70" t="s">
        <v>4</v>
      </c>
      <c r="O231" s="70">
        <v>42613</v>
      </c>
      <c r="P231" s="32" t="s">
        <v>46</v>
      </c>
      <c r="Q231" s="32" t="s">
        <v>39</v>
      </c>
      <c r="R231" s="71">
        <v>0.29392157624837589</v>
      </c>
      <c r="S231" s="71">
        <v>0.30872007624837583</v>
      </c>
      <c r="T231" s="71">
        <v>0.31575240958170914</v>
      </c>
    </row>
    <row r="232" spans="1:20" x14ac:dyDescent="0.3">
      <c r="A232" s="66" t="s">
        <v>5</v>
      </c>
      <c r="B232" s="66" t="s">
        <v>6</v>
      </c>
      <c r="C232" s="66">
        <v>42582</v>
      </c>
      <c r="D232" s="28" t="s">
        <v>74</v>
      </c>
      <c r="E232" s="28" t="s">
        <v>40</v>
      </c>
      <c r="F232" s="69">
        <v>5.2898560502283107</v>
      </c>
      <c r="G232" s="69">
        <v>5.7555020662100462</v>
      </c>
      <c r="H232" s="69">
        <v>5.7028758980213086</v>
      </c>
      <c r="I232" s="69">
        <v>5.8674001940639275</v>
      </c>
      <c r="J232" s="69">
        <v>5.8868845700152193</v>
      </c>
      <c r="M232" s="70" t="s">
        <v>5</v>
      </c>
      <c r="N232" s="70" t="s">
        <v>4</v>
      </c>
      <c r="O232" s="70">
        <v>42613</v>
      </c>
      <c r="P232" s="32" t="s">
        <v>46</v>
      </c>
      <c r="Q232" s="32" t="s">
        <v>41</v>
      </c>
      <c r="R232" s="71">
        <v>0.27892157624837588</v>
      </c>
      <c r="S232" s="71">
        <v>0.29372007624837582</v>
      </c>
      <c r="T232" s="71">
        <v>0.30075240958170912</v>
      </c>
    </row>
    <row r="233" spans="1:20" x14ac:dyDescent="0.3">
      <c r="A233" s="66" t="s">
        <v>5</v>
      </c>
      <c r="B233" s="66" t="s">
        <v>6</v>
      </c>
      <c r="C233" s="66">
        <v>42582</v>
      </c>
      <c r="D233" s="28" t="s">
        <v>75</v>
      </c>
      <c r="E233" s="28" t="s">
        <v>31</v>
      </c>
      <c r="F233" s="67">
        <v>6.8172403652968043</v>
      </c>
      <c r="G233" s="67">
        <v>6.99581542237443</v>
      </c>
      <c r="H233" s="67">
        <v>7.0248517884322679</v>
      </c>
      <c r="I233" s="67">
        <v>7.0921702111872147</v>
      </c>
      <c r="J233" s="67">
        <v>7.1217801407914765</v>
      </c>
      <c r="M233" s="70" t="s">
        <v>5</v>
      </c>
      <c r="N233" s="70" t="s">
        <v>4</v>
      </c>
      <c r="O233" s="70">
        <v>42613</v>
      </c>
      <c r="P233" s="32" t="s">
        <v>84</v>
      </c>
      <c r="Q233" s="32" t="s">
        <v>33</v>
      </c>
      <c r="R233" s="71">
        <v>0.49400473212500007</v>
      </c>
      <c r="S233" s="71">
        <v>0.50816514350000008</v>
      </c>
      <c r="T233" s="71">
        <v>0.51465400383333326</v>
      </c>
    </row>
    <row r="234" spans="1:20" x14ac:dyDescent="0.3">
      <c r="A234" s="66" t="s">
        <v>5</v>
      </c>
      <c r="B234" s="66" t="s">
        <v>6</v>
      </c>
      <c r="C234" s="66">
        <v>42582</v>
      </c>
      <c r="D234" s="28" t="s">
        <v>75</v>
      </c>
      <c r="E234" s="28" t="s">
        <v>34</v>
      </c>
      <c r="F234" s="67">
        <v>6.6172403652968041</v>
      </c>
      <c r="G234" s="67">
        <v>6.7958154223744298</v>
      </c>
      <c r="H234" s="67">
        <v>6.8248517884322677</v>
      </c>
      <c r="I234" s="67">
        <v>6.8921702111872154</v>
      </c>
      <c r="J234" s="67">
        <v>6.9217801407914763</v>
      </c>
      <c r="M234" s="70" t="s">
        <v>5</v>
      </c>
      <c r="N234" s="70" t="s">
        <v>4</v>
      </c>
      <c r="O234" s="70">
        <v>42613</v>
      </c>
      <c r="P234" s="32" t="s">
        <v>84</v>
      </c>
      <c r="Q234" s="32" t="s">
        <v>35</v>
      </c>
      <c r="R234" s="71">
        <v>0.47400473212500016</v>
      </c>
      <c r="S234" s="71">
        <v>0.48816514350000012</v>
      </c>
      <c r="T234" s="71">
        <v>0.49465400383333324</v>
      </c>
    </row>
    <row r="235" spans="1:20" x14ac:dyDescent="0.3">
      <c r="A235" s="66" t="s">
        <v>5</v>
      </c>
      <c r="B235" s="66" t="s">
        <v>6</v>
      </c>
      <c r="C235" s="66">
        <v>42582</v>
      </c>
      <c r="D235" s="28" t="s">
        <v>75</v>
      </c>
      <c r="E235" s="28" t="s">
        <v>36</v>
      </c>
      <c r="F235" s="67">
        <v>6.2672403652968045</v>
      </c>
      <c r="G235" s="67">
        <v>6.4458154223744302</v>
      </c>
      <c r="H235" s="67">
        <v>6.4748517884322681</v>
      </c>
      <c r="I235" s="67">
        <v>6.5421702111872149</v>
      </c>
      <c r="J235" s="67">
        <v>6.5717801407914767</v>
      </c>
      <c r="M235" s="70" t="s">
        <v>5</v>
      </c>
      <c r="N235" s="70" t="s">
        <v>4</v>
      </c>
      <c r="O235" s="70">
        <v>42613</v>
      </c>
      <c r="P235" s="32" t="s">
        <v>84</v>
      </c>
      <c r="Q235" s="32" t="s">
        <v>37</v>
      </c>
      <c r="R235" s="71">
        <v>0.43900473212500007</v>
      </c>
      <c r="S235" s="71">
        <v>0.45316514350000014</v>
      </c>
      <c r="T235" s="71">
        <v>0.45965400383333332</v>
      </c>
    </row>
    <row r="236" spans="1:20" x14ac:dyDescent="0.3">
      <c r="A236" s="66" t="s">
        <v>5</v>
      </c>
      <c r="B236" s="66" t="s">
        <v>6</v>
      </c>
      <c r="C236" s="66">
        <v>42582</v>
      </c>
      <c r="D236" s="28" t="s">
        <v>75</v>
      </c>
      <c r="E236" s="28" t="s">
        <v>38</v>
      </c>
      <c r="F236" s="67">
        <v>6.1422403652968045</v>
      </c>
      <c r="G236" s="67">
        <v>6.3208154223744302</v>
      </c>
      <c r="H236" s="67">
        <v>6.3498517884322681</v>
      </c>
      <c r="I236" s="67">
        <v>6.4171702111872149</v>
      </c>
      <c r="J236" s="67">
        <v>6.4467801407914767</v>
      </c>
      <c r="M236" s="70" t="s">
        <v>5</v>
      </c>
      <c r="N236" s="70" t="s">
        <v>4</v>
      </c>
      <c r="O236" s="70">
        <v>42613</v>
      </c>
      <c r="P236" s="32" t="s">
        <v>84</v>
      </c>
      <c r="Q236" s="32" t="s">
        <v>39</v>
      </c>
      <c r="R236" s="71">
        <v>0.42900473212500012</v>
      </c>
      <c r="S236" s="71">
        <v>0.44316514350000008</v>
      </c>
      <c r="T236" s="71">
        <v>0.44965400383333326</v>
      </c>
    </row>
    <row r="237" spans="1:20" x14ac:dyDescent="0.3">
      <c r="A237" s="66" t="s">
        <v>5</v>
      </c>
      <c r="B237" s="66" t="s">
        <v>6</v>
      </c>
      <c r="C237" s="66">
        <v>42582</v>
      </c>
      <c r="D237" s="28" t="s">
        <v>75</v>
      </c>
      <c r="E237" s="28" t="s">
        <v>40</v>
      </c>
      <c r="F237" s="69">
        <v>6.0172403652968045</v>
      </c>
      <c r="G237" s="69">
        <v>6.1958154223744302</v>
      </c>
      <c r="H237" s="69">
        <v>6.2248517884322681</v>
      </c>
      <c r="I237" s="69">
        <v>6.2921702111872149</v>
      </c>
      <c r="J237" s="69">
        <v>6.3217801407914767</v>
      </c>
      <c r="M237" s="70" t="s">
        <v>5</v>
      </c>
      <c r="N237" s="70" t="s">
        <v>4</v>
      </c>
      <c r="O237" s="70">
        <v>42613</v>
      </c>
      <c r="P237" s="32" t="s">
        <v>84</v>
      </c>
      <c r="Q237" s="32" t="s">
        <v>41</v>
      </c>
      <c r="R237" s="71">
        <v>0.41400473212500011</v>
      </c>
      <c r="S237" s="71">
        <v>0.42816514350000012</v>
      </c>
      <c r="T237" s="71">
        <v>0.4346540038333333</v>
      </c>
    </row>
    <row r="238" spans="1:20" x14ac:dyDescent="0.3">
      <c r="A238" s="66" t="s">
        <v>5</v>
      </c>
      <c r="B238" s="66" t="s">
        <v>6</v>
      </c>
      <c r="C238" s="66">
        <v>42582</v>
      </c>
      <c r="D238" s="28" t="s">
        <v>76</v>
      </c>
      <c r="E238" s="28" t="s">
        <v>31</v>
      </c>
      <c r="F238" s="67">
        <v>6.9885739601877805</v>
      </c>
      <c r="G238" s="67">
        <v>7.1667333120032213</v>
      </c>
      <c r="H238" s="67">
        <v>7.1974229253023339</v>
      </c>
      <c r="I238" s="67">
        <v>7.277606849200291</v>
      </c>
      <c r="J238" s="67">
        <v>7.3221431295156751</v>
      </c>
      <c r="M238" s="70" t="s">
        <v>5</v>
      </c>
      <c r="N238" s="70" t="s">
        <v>4</v>
      </c>
      <c r="O238" s="70">
        <v>42613</v>
      </c>
      <c r="P238" s="32" t="s">
        <v>47</v>
      </c>
      <c r="Q238" s="32" t="s">
        <v>33</v>
      </c>
      <c r="R238" s="71">
        <v>0.46902432100000002</v>
      </c>
      <c r="S238" s="71">
        <v>0.480281710375</v>
      </c>
      <c r="T238" s="71">
        <v>0.4851809672916666</v>
      </c>
    </row>
    <row r="239" spans="1:20" x14ac:dyDescent="0.3">
      <c r="A239" s="66" t="s">
        <v>5</v>
      </c>
      <c r="B239" s="66" t="s">
        <v>6</v>
      </c>
      <c r="C239" s="66">
        <v>42582</v>
      </c>
      <c r="D239" s="28" t="s">
        <v>76</v>
      </c>
      <c r="E239" s="28" t="s">
        <v>34</v>
      </c>
      <c r="F239" s="67">
        <v>6.7885739601877804</v>
      </c>
      <c r="G239" s="67">
        <v>6.9667333120032211</v>
      </c>
      <c r="H239" s="67">
        <v>6.9974229253023337</v>
      </c>
      <c r="I239" s="67">
        <v>7.0776068492002908</v>
      </c>
      <c r="J239" s="67">
        <v>7.122143129515675</v>
      </c>
      <c r="M239" s="70" t="s">
        <v>5</v>
      </c>
      <c r="N239" s="70" t="s">
        <v>4</v>
      </c>
      <c r="O239" s="70">
        <v>42613</v>
      </c>
      <c r="P239" s="32" t="s">
        <v>47</v>
      </c>
      <c r="Q239" s="32" t="s">
        <v>35</v>
      </c>
      <c r="R239" s="71">
        <v>0.449024321</v>
      </c>
      <c r="S239" s="71">
        <v>0.46028171037499999</v>
      </c>
      <c r="T239" s="71">
        <v>0.46518096729166658</v>
      </c>
    </row>
    <row r="240" spans="1:20" x14ac:dyDescent="0.3">
      <c r="A240" s="66" t="s">
        <v>5</v>
      </c>
      <c r="B240" s="66" t="s">
        <v>6</v>
      </c>
      <c r="C240" s="66">
        <v>42582</v>
      </c>
      <c r="D240" s="28" t="s">
        <v>76</v>
      </c>
      <c r="E240" s="28" t="s">
        <v>36</v>
      </c>
      <c r="F240" s="67">
        <v>6.4385739601877798</v>
      </c>
      <c r="G240" s="67">
        <v>6.6167333120032215</v>
      </c>
      <c r="H240" s="67">
        <v>6.647422925302334</v>
      </c>
      <c r="I240" s="67">
        <v>6.7276068492002903</v>
      </c>
      <c r="J240" s="67">
        <v>6.7721431295156744</v>
      </c>
      <c r="M240" s="70" t="s">
        <v>5</v>
      </c>
      <c r="N240" s="70" t="s">
        <v>4</v>
      </c>
      <c r="O240" s="70">
        <v>42613</v>
      </c>
      <c r="P240" s="32" t="s">
        <v>47</v>
      </c>
      <c r="Q240" s="32" t="s">
        <v>37</v>
      </c>
      <c r="R240" s="71">
        <v>0.41402432100000003</v>
      </c>
      <c r="S240" s="71">
        <v>0.42528171037500001</v>
      </c>
      <c r="T240" s="71">
        <v>0.4301809672916666</v>
      </c>
    </row>
    <row r="241" spans="1:20" x14ac:dyDescent="0.3">
      <c r="A241" s="66" t="s">
        <v>5</v>
      </c>
      <c r="B241" s="66" t="s">
        <v>6</v>
      </c>
      <c r="C241" s="66">
        <v>42582</v>
      </c>
      <c r="D241" s="28" t="s">
        <v>76</v>
      </c>
      <c r="E241" s="28" t="s">
        <v>38</v>
      </c>
      <c r="F241" s="67">
        <v>6.3135739601877798</v>
      </c>
      <c r="G241" s="67">
        <v>6.4917333120032215</v>
      </c>
      <c r="H241" s="67">
        <v>6.522422925302334</v>
      </c>
      <c r="I241" s="67">
        <v>6.6026068492002903</v>
      </c>
      <c r="J241" s="67">
        <v>6.6471431295156744</v>
      </c>
      <c r="M241" s="70" t="s">
        <v>5</v>
      </c>
      <c r="N241" s="70" t="s">
        <v>4</v>
      </c>
      <c r="O241" s="70">
        <v>42613</v>
      </c>
      <c r="P241" s="32" t="s">
        <v>47</v>
      </c>
      <c r="Q241" s="32" t="s">
        <v>39</v>
      </c>
      <c r="R241" s="71">
        <v>0.40402432099999996</v>
      </c>
      <c r="S241" s="71">
        <v>0.41528171037499995</v>
      </c>
      <c r="T241" s="71">
        <v>0.42018096729166654</v>
      </c>
    </row>
    <row r="242" spans="1:20" x14ac:dyDescent="0.3">
      <c r="A242" s="66" t="s">
        <v>5</v>
      </c>
      <c r="B242" s="66" t="s">
        <v>6</v>
      </c>
      <c r="C242" s="66">
        <v>42582</v>
      </c>
      <c r="D242" s="28" t="s">
        <v>76</v>
      </c>
      <c r="E242" s="28" t="s">
        <v>40</v>
      </c>
      <c r="F242" s="69">
        <v>6.1885739601877798</v>
      </c>
      <c r="G242" s="69">
        <v>6.3667333120032215</v>
      </c>
      <c r="H242" s="69">
        <v>6.397422925302334</v>
      </c>
      <c r="I242" s="69">
        <v>6.4776068492002903</v>
      </c>
      <c r="J242" s="69">
        <v>6.5221431295156744</v>
      </c>
      <c r="M242" s="74" t="s">
        <v>5</v>
      </c>
      <c r="N242" s="74" t="s">
        <v>4</v>
      </c>
      <c r="O242" s="74">
        <v>42613</v>
      </c>
      <c r="P242" s="38" t="s">
        <v>47</v>
      </c>
      <c r="Q242" s="38" t="s">
        <v>41</v>
      </c>
      <c r="R242" s="75">
        <v>0.38902432100000006</v>
      </c>
      <c r="S242" s="75">
        <v>0.40028171037499999</v>
      </c>
      <c r="T242" s="75">
        <v>0.40518096729166658</v>
      </c>
    </row>
    <row r="243" spans="1:20" x14ac:dyDescent="0.3">
      <c r="A243" s="66" t="s">
        <v>5</v>
      </c>
      <c r="B243" s="66" t="s">
        <v>6</v>
      </c>
      <c r="C243" s="66">
        <v>42582</v>
      </c>
      <c r="D243" s="28" t="s">
        <v>77</v>
      </c>
      <c r="E243" s="28" t="s">
        <v>31</v>
      </c>
      <c r="F243" s="67">
        <v>6.9885739601877805</v>
      </c>
      <c r="G243" s="67">
        <v>7.1667333120032213</v>
      </c>
      <c r="H243" s="67">
        <v>7.1974229253023339</v>
      </c>
      <c r="I243" s="67">
        <v>7.277606849200291</v>
      </c>
      <c r="J243" s="67">
        <v>7.3221431295156751</v>
      </c>
      <c r="M243" s="66" t="s">
        <v>5</v>
      </c>
      <c r="N243" s="66" t="s">
        <v>4</v>
      </c>
      <c r="O243" s="66">
        <v>42643</v>
      </c>
      <c r="P243" s="28" t="s">
        <v>32</v>
      </c>
      <c r="Q243" s="28" t="s">
        <v>33</v>
      </c>
      <c r="R243" s="68">
        <v>0.51441180552401955</v>
      </c>
      <c r="S243" s="68">
        <v>0.52687535552401954</v>
      </c>
      <c r="T243" s="68" t="s">
        <v>90</v>
      </c>
    </row>
    <row r="244" spans="1:20" x14ac:dyDescent="0.3">
      <c r="A244" s="66" t="s">
        <v>5</v>
      </c>
      <c r="B244" s="66" t="s">
        <v>6</v>
      </c>
      <c r="C244" s="66">
        <v>42582</v>
      </c>
      <c r="D244" s="28" t="s">
        <v>77</v>
      </c>
      <c r="E244" s="28" t="s">
        <v>34</v>
      </c>
      <c r="F244" s="67">
        <v>6.7885739601877804</v>
      </c>
      <c r="G244" s="67">
        <v>6.9667333120032211</v>
      </c>
      <c r="H244" s="67">
        <v>6.9974229253023337</v>
      </c>
      <c r="I244" s="67">
        <v>7.0776068492002908</v>
      </c>
      <c r="J244" s="67">
        <v>7.122143129515675</v>
      </c>
      <c r="M244" s="66" t="s">
        <v>5</v>
      </c>
      <c r="N244" s="66" t="s">
        <v>4</v>
      </c>
      <c r="O244" s="66">
        <v>42643</v>
      </c>
      <c r="P244" s="28" t="s">
        <v>32</v>
      </c>
      <c r="Q244" s="28" t="s">
        <v>35</v>
      </c>
      <c r="R244" s="68">
        <v>0.49441180552401953</v>
      </c>
      <c r="S244" s="68">
        <v>0.50687535552401952</v>
      </c>
      <c r="T244" s="68" t="s">
        <v>90</v>
      </c>
    </row>
    <row r="245" spans="1:20" x14ac:dyDescent="0.3">
      <c r="A245" s="66" t="s">
        <v>5</v>
      </c>
      <c r="B245" s="66" t="s">
        <v>6</v>
      </c>
      <c r="C245" s="66">
        <v>42582</v>
      </c>
      <c r="D245" s="28" t="s">
        <v>77</v>
      </c>
      <c r="E245" s="28" t="s">
        <v>36</v>
      </c>
      <c r="F245" s="67">
        <v>6.4385739601877798</v>
      </c>
      <c r="G245" s="67">
        <v>6.6167333120032215</v>
      </c>
      <c r="H245" s="67">
        <v>6.647422925302334</v>
      </c>
      <c r="I245" s="67">
        <v>6.7276068492002903</v>
      </c>
      <c r="J245" s="67">
        <v>6.7721431295156744</v>
      </c>
      <c r="M245" s="66" t="s">
        <v>5</v>
      </c>
      <c r="N245" s="66" t="s">
        <v>4</v>
      </c>
      <c r="O245" s="66">
        <v>42643</v>
      </c>
      <c r="P245" s="28" t="s">
        <v>32</v>
      </c>
      <c r="Q245" s="28" t="s">
        <v>37</v>
      </c>
      <c r="R245" s="68">
        <v>0.45941180552401956</v>
      </c>
      <c r="S245" s="68">
        <v>0.47187535552401955</v>
      </c>
      <c r="T245" s="68" t="s">
        <v>90</v>
      </c>
    </row>
    <row r="246" spans="1:20" x14ac:dyDescent="0.3">
      <c r="A246" s="66" t="s">
        <v>5</v>
      </c>
      <c r="B246" s="66" t="s">
        <v>6</v>
      </c>
      <c r="C246" s="66">
        <v>42582</v>
      </c>
      <c r="D246" s="28" t="s">
        <v>77</v>
      </c>
      <c r="E246" s="28" t="s">
        <v>38</v>
      </c>
      <c r="F246" s="67">
        <v>6.3135739601877798</v>
      </c>
      <c r="G246" s="67">
        <v>6.4917333120032215</v>
      </c>
      <c r="H246" s="67">
        <v>6.522422925302334</v>
      </c>
      <c r="I246" s="67">
        <v>6.6026068492002903</v>
      </c>
      <c r="J246" s="67">
        <v>6.6471431295156744</v>
      </c>
      <c r="M246" s="66" t="s">
        <v>5</v>
      </c>
      <c r="N246" s="66" t="s">
        <v>4</v>
      </c>
      <c r="O246" s="66">
        <v>42643</v>
      </c>
      <c r="P246" s="28" t="s">
        <v>32</v>
      </c>
      <c r="Q246" s="28" t="s">
        <v>39</v>
      </c>
      <c r="R246" s="68">
        <v>0.44941180552401949</v>
      </c>
      <c r="S246" s="68">
        <v>0.46187535552401948</v>
      </c>
      <c r="T246" s="68" t="s">
        <v>90</v>
      </c>
    </row>
    <row r="247" spans="1:20" x14ac:dyDescent="0.3">
      <c r="A247" s="66" t="s">
        <v>5</v>
      </c>
      <c r="B247" s="66" t="s">
        <v>6</v>
      </c>
      <c r="C247" s="66">
        <v>42582</v>
      </c>
      <c r="D247" s="28" t="s">
        <v>77</v>
      </c>
      <c r="E247" s="28" t="s">
        <v>40</v>
      </c>
      <c r="F247" s="69">
        <v>6.1885739601877798</v>
      </c>
      <c r="G247" s="69">
        <v>6.3667333120032215</v>
      </c>
      <c r="H247" s="69">
        <v>6.397422925302334</v>
      </c>
      <c r="I247" s="69">
        <v>6.4776068492002903</v>
      </c>
      <c r="J247" s="69">
        <v>6.5221431295156744</v>
      </c>
      <c r="M247" s="66" t="s">
        <v>5</v>
      </c>
      <c r="N247" s="66" t="s">
        <v>4</v>
      </c>
      <c r="O247" s="66">
        <v>42643</v>
      </c>
      <c r="P247" s="28" t="s">
        <v>32</v>
      </c>
      <c r="Q247" s="28" t="s">
        <v>41</v>
      </c>
      <c r="R247" s="68">
        <v>0.43441180552401953</v>
      </c>
      <c r="S247" s="68">
        <v>0.44687535552401958</v>
      </c>
      <c r="T247" s="68" t="s">
        <v>90</v>
      </c>
    </row>
    <row r="248" spans="1:20" x14ac:dyDescent="0.3">
      <c r="A248" s="66" t="s">
        <v>5</v>
      </c>
      <c r="B248" s="66" t="s">
        <v>6</v>
      </c>
      <c r="C248" s="66">
        <v>42582</v>
      </c>
      <c r="D248" s="28" t="s">
        <v>78</v>
      </c>
      <c r="E248" s="28" t="s">
        <v>31</v>
      </c>
      <c r="F248" s="67">
        <v>7.9351394671418349</v>
      </c>
      <c r="G248" s="67">
        <v>7.9634233641750729</v>
      </c>
      <c r="H248" s="67">
        <v>8.086034050174753</v>
      </c>
      <c r="I248" s="67">
        <v>8.1175073686878427</v>
      </c>
      <c r="J248" s="67">
        <v>8.186007039707075</v>
      </c>
      <c r="M248" s="66" t="s">
        <v>5</v>
      </c>
      <c r="N248" s="66" t="s">
        <v>4</v>
      </c>
      <c r="O248" s="66">
        <v>42643</v>
      </c>
      <c r="P248" s="28" t="s">
        <v>42</v>
      </c>
      <c r="Q248" s="28" t="s">
        <v>33</v>
      </c>
      <c r="R248" s="68">
        <v>0.33462233734416735</v>
      </c>
      <c r="S248" s="68">
        <v>0.35312471234416737</v>
      </c>
      <c r="T248" s="68" t="s">
        <v>90</v>
      </c>
    </row>
    <row r="249" spans="1:20" x14ac:dyDescent="0.3">
      <c r="A249" s="66" t="s">
        <v>5</v>
      </c>
      <c r="B249" s="66" t="s">
        <v>6</v>
      </c>
      <c r="C249" s="66">
        <v>42582</v>
      </c>
      <c r="D249" s="28" t="s">
        <v>78</v>
      </c>
      <c r="E249" s="28" t="s">
        <v>34</v>
      </c>
      <c r="F249" s="67">
        <v>7.7351394671418348</v>
      </c>
      <c r="G249" s="67">
        <v>7.7634233641750727</v>
      </c>
      <c r="H249" s="67">
        <v>7.8860340501747528</v>
      </c>
      <c r="I249" s="67">
        <v>7.9175073686878434</v>
      </c>
      <c r="J249" s="67">
        <v>7.9860070397070757</v>
      </c>
      <c r="M249" s="66" t="s">
        <v>5</v>
      </c>
      <c r="N249" s="66" t="s">
        <v>4</v>
      </c>
      <c r="O249" s="66">
        <v>42643</v>
      </c>
      <c r="P249" s="28" t="s">
        <v>42</v>
      </c>
      <c r="Q249" s="28" t="s">
        <v>35</v>
      </c>
      <c r="R249" s="68">
        <v>0.31462233734416739</v>
      </c>
      <c r="S249" s="68">
        <v>0.33312471234416741</v>
      </c>
      <c r="T249" s="68" t="s">
        <v>90</v>
      </c>
    </row>
    <row r="250" spans="1:20" x14ac:dyDescent="0.3">
      <c r="A250" s="66" t="s">
        <v>5</v>
      </c>
      <c r="B250" s="66" t="s">
        <v>6</v>
      </c>
      <c r="C250" s="66">
        <v>42582</v>
      </c>
      <c r="D250" s="34" t="s">
        <v>78</v>
      </c>
      <c r="E250" s="28" t="s">
        <v>36</v>
      </c>
      <c r="F250" s="67">
        <v>7.3851394671418351</v>
      </c>
      <c r="G250" s="67">
        <v>7.4134233641750722</v>
      </c>
      <c r="H250" s="67">
        <v>7.5360340501747531</v>
      </c>
      <c r="I250" s="67">
        <v>7.5675073686878438</v>
      </c>
      <c r="J250" s="67">
        <v>7.6360070397070761</v>
      </c>
      <c r="M250" s="66" t="s">
        <v>5</v>
      </c>
      <c r="N250" s="66" t="s">
        <v>4</v>
      </c>
      <c r="O250" s="66">
        <v>42643</v>
      </c>
      <c r="P250" s="28" t="s">
        <v>42</v>
      </c>
      <c r="Q250" s="28" t="s">
        <v>37</v>
      </c>
      <c r="R250" s="68">
        <v>0.27962233734416736</v>
      </c>
      <c r="S250" s="68">
        <v>0.29812471234416738</v>
      </c>
      <c r="T250" s="68" t="s">
        <v>90</v>
      </c>
    </row>
    <row r="251" spans="1:20" x14ac:dyDescent="0.3">
      <c r="A251" s="66" t="s">
        <v>5</v>
      </c>
      <c r="B251" s="66" t="s">
        <v>6</v>
      </c>
      <c r="C251" s="66">
        <v>42582</v>
      </c>
      <c r="D251" s="34" t="s">
        <v>78</v>
      </c>
      <c r="E251" s="28" t="s">
        <v>38</v>
      </c>
      <c r="F251" s="67">
        <v>7.2601394671418351</v>
      </c>
      <c r="G251" s="67">
        <v>7.2884233641750722</v>
      </c>
      <c r="H251" s="67">
        <v>7.4110340501747531</v>
      </c>
      <c r="I251" s="67">
        <v>7.4425073686878438</v>
      </c>
      <c r="J251" s="67">
        <v>7.5110070397070761</v>
      </c>
      <c r="M251" s="66" t="s">
        <v>5</v>
      </c>
      <c r="N251" s="66" t="s">
        <v>4</v>
      </c>
      <c r="O251" s="66">
        <v>42643</v>
      </c>
      <c r="P251" s="28" t="s">
        <v>42</v>
      </c>
      <c r="Q251" s="28" t="s">
        <v>39</v>
      </c>
      <c r="R251" s="68">
        <v>0.26962233734416741</v>
      </c>
      <c r="S251" s="68">
        <v>0.28812471234416737</v>
      </c>
      <c r="T251" s="68" t="s">
        <v>90</v>
      </c>
    </row>
    <row r="252" spans="1:20" x14ac:dyDescent="0.3">
      <c r="A252" s="66" t="s">
        <v>5</v>
      </c>
      <c r="B252" s="66" t="s">
        <v>6</v>
      </c>
      <c r="C252" s="66">
        <v>42582</v>
      </c>
      <c r="D252" s="34" t="s">
        <v>78</v>
      </c>
      <c r="E252" s="28" t="s">
        <v>40</v>
      </c>
      <c r="F252" s="69">
        <v>7.1351394671418351</v>
      </c>
      <c r="G252" s="69">
        <v>7.1634233641750722</v>
      </c>
      <c r="H252" s="69">
        <v>7.2860340501747531</v>
      </c>
      <c r="I252" s="69">
        <v>7.3175073686878438</v>
      </c>
      <c r="J252" s="69">
        <v>7.3860070397070761</v>
      </c>
      <c r="M252" s="66" t="s">
        <v>5</v>
      </c>
      <c r="N252" s="66" t="s">
        <v>4</v>
      </c>
      <c r="O252" s="66">
        <v>42643</v>
      </c>
      <c r="P252" s="28" t="s">
        <v>42</v>
      </c>
      <c r="Q252" s="28" t="s">
        <v>41</v>
      </c>
      <c r="R252" s="68">
        <v>0.25462233734416739</v>
      </c>
      <c r="S252" s="68">
        <v>0.27312471234416741</v>
      </c>
      <c r="T252" s="68" t="s">
        <v>90</v>
      </c>
    </row>
    <row r="253" spans="1:20" x14ac:dyDescent="0.3">
      <c r="A253" s="70" t="s">
        <v>5</v>
      </c>
      <c r="B253" s="70" t="s">
        <v>6</v>
      </c>
      <c r="C253" s="70">
        <v>42613</v>
      </c>
      <c r="D253" s="32" t="s">
        <v>69</v>
      </c>
      <c r="E253" s="32" t="s">
        <v>31</v>
      </c>
      <c r="F253" s="73">
        <v>6.0430814383561637</v>
      </c>
      <c r="G253" s="73">
        <v>6.2121536301369868</v>
      </c>
      <c r="H253" s="73">
        <v>6.2623393607305955</v>
      </c>
      <c r="I253" s="73">
        <v>6.286163476027399</v>
      </c>
      <c r="J253" s="73">
        <v>6.2893025913242013</v>
      </c>
      <c r="M253" s="66" t="s">
        <v>5</v>
      </c>
      <c r="N253" s="66" t="s">
        <v>4</v>
      </c>
      <c r="O253" s="66">
        <v>42643</v>
      </c>
      <c r="P253" s="28" t="s">
        <v>43</v>
      </c>
      <c r="Q253" s="28" t="s">
        <v>33</v>
      </c>
      <c r="R253" s="68">
        <v>0.47556132737500006</v>
      </c>
      <c r="S253" s="68">
        <v>0.49220708774999994</v>
      </c>
      <c r="T253" s="68" t="s">
        <v>90</v>
      </c>
    </row>
    <row r="254" spans="1:20" x14ac:dyDescent="0.3">
      <c r="A254" s="70" t="s">
        <v>5</v>
      </c>
      <c r="B254" s="70" t="s">
        <v>6</v>
      </c>
      <c r="C254" s="70">
        <v>42613</v>
      </c>
      <c r="D254" s="32" t="s">
        <v>69</v>
      </c>
      <c r="E254" s="32" t="s">
        <v>34</v>
      </c>
      <c r="F254" s="73">
        <v>5.8430814383561636</v>
      </c>
      <c r="G254" s="73">
        <v>6.0121536301369876</v>
      </c>
      <c r="H254" s="73">
        <v>6.0623393607305953</v>
      </c>
      <c r="I254" s="73">
        <v>6.0861634760273988</v>
      </c>
      <c r="J254" s="73">
        <v>6.0893025913242012</v>
      </c>
      <c r="M254" s="66" t="s">
        <v>5</v>
      </c>
      <c r="N254" s="66" t="s">
        <v>4</v>
      </c>
      <c r="O254" s="66">
        <v>42643</v>
      </c>
      <c r="P254" s="28" t="s">
        <v>43</v>
      </c>
      <c r="Q254" s="28" t="s">
        <v>35</v>
      </c>
      <c r="R254" s="68">
        <v>0.45556132737500005</v>
      </c>
      <c r="S254" s="68">
        <v>0.47220708774999992</v>
      </c>
      <c r="T254" s="68" t="s">
        <v>90</v>
      </c>
    </row>
    <row r="255" spans="1:20" x14ac:dyDescent="0.3">
      <c r="A255" s="70" t="s">
        <v>5</v>
      </c>
      <c r="B255" s="70" t="s">
        <v>6</v>
      </c>
      <c r="C255" s="70">
        <v>42613</v>
      </c>
      <c r="D255" s="32" t="s">
        <v>69</v>
      </c>
      <c r="E255" s="32" t="s">
        <v>36</v>
      </c>
      <c r="F255" s="73">
        <v>5.4930814383561639</v>
      </c>
      <c r="G255" s="73">
        <v>5.662153630136987</v>
      </c>
      <c r="H255" s="73">
        <v>5.7123393607305957</v>
      </c>
      <c r="I255" s="73">
        <v>5.7361634760273983</v>
      </c>
      <c r="J255" s="73">
        <v>5.7393025913242015</v>
      </c>
      <c r="M255" s="66" t="s">
        <v>5</v>
      </c>
      <c r="N255" s="66" t="s">
        <v>4</v>
      </c>
      <c r="O255" s="66">
        <v>42643</v>
      </c>
      <c r="P255" s="28" t="s">
        <v>43</v>
      </c>
      <c r="Q255" s="28" t="s">
        <v>37</v>
      </c>
      <c r="R255" s="68">
        <v>0.42056132737500002</v>
      </c>
      <c r="S255" s="68">
        <v>0.43720708774999995</v>
      </c>
      <c r="T255" s="68" t="s">
        <v>90</v>
      </c>
    </row>
    <row r="256" spans="1:20" x14ac:dyDescent="0.3">
      <c r="A256" s="70" t="s">
        <v>5</v>
      </c>
      <c r="B256" s="70" t="s">
        <v>6</v>
      </c>
      <c r="C256" s="70">
        <v>42613</v>
      </c>
      <c r="D256" s="32" t="s">
        <v>69</v>
      </c>
      <c r="E256" s="32" t="s">
        <v>38</v>
      </c>
      <c r="F256" s="73">
        <v>5.3680814383561639</v>
      </c>
      <c r="G256" s="73">
        <v>5.537153630136987</v>
      </c>
      <c r="H256" s="73">
        <v>5.5873393607305957</v>
      </c>
      <c r="I256" s="73">
        <v>5.6111634760273983</v>
      </c>
      <c r="J256" s="73">
        <v>5.6143025913242015</v>
      </c>
      <c r="M256" s="66" t="s">
        <v>5</v>
      </c>
      <c r="N256" s="66" t="s">
        <v>4</v>
      </c>
      <c r="O256" s="66">
        <v>42643</v>
      </c>
      <c r="P256" s="28" t="s">
        <v>43</v>
      </c>
      <c r="Q256" s="28" t="s">
        <v>39</v>
      </c>
      <c r="R256" s="68">
        <v>0.41056132737500006</v>
      </c>
      <c r="S256" s="68">
        <v>0.42720708774999994</v>
      </c>
      <c r="T256" s="68" t="s">
        <v>90</v>
      </c>
    </row>
    <row r="257" spans="1:20" x14ac:dyDescent="0.3">
      <c r="A257" s="70" t="s">
        <v>5</v>
      </c>
      <c r="B257" s="70" t="s">
        <v>6</v>
      </c>
      <c r="C257" s="70">
        <v>42613</v>
      </c>
      <c r="D257" s="32" t="s">
        <v>69</v>
      </c>
      <c r="E257" s="32" t="s">
        <v>40</v>
      </c>
      <c r="F257" s="72">
        <v>5.2430814383561639</v>
      </c>
      <c r="G257" s="72">
        <v>5.412153630136987</v>
      </c>
      <c r="H257" s="72">
        <v>5.4623393607305957</v>
      </c>
      <c r="I257" s="72">
        <v>5.4861634760273983</v>
      </c>
      <c r="J257" s="72">
        <v>5.4893025913242015</v>
      </c>
      <c r="M257" s="66" t="s">
        <v>5</v>
      </c>
      <c r="N257" s="66" t="s">
        <v>4</v>
      </c>
      <c r="O257" s="66">
        <v>42643</v>
      </c>
      <c r="P257" s="28" t="s">
        <v>43</v>
      </c>
      <c r="Q257" s="28" t="s">
        <v>41</v>
      </c>
      <c r="R257" s="68">
        <v>0.39556132737500005</v>
      </c>
      <c r="S257" s="68">
        <v>0.41220708774999998</v>
      </c>
      <c r="T257" s="68" t="s">
        <v>90</v>
      </c>
    </row>
    <row r="258" spans="1:20" x14ac:dyDescent="0.3">
      <c r="A258" s="70" t="s">
        <v>5</v>
      </c>
      <c r="B258" s="70" t="s">
        <v>6</v>
      </c>
      <c r="C258" s="70">
        <v>42613</v>
      </c>
      <c r="D258" s="32" t="s">
        <v>70</v>
      </c>
      <c r="E258" s="32" t="s">
        <v>31</v>
      </c>
      <c r="F258" s="73">
        <v>5.6951873883561648</v>
      </c>
      <c r="G258" s="73">
        <v>5.8578853801369872</v>
      </c>
      <c r="H258" s="73">
        <v>5.9058792940639266</v>
      </c>
      <c r="I258" s="73">
        <v>5.9287913385273967</v>
      </c>
      <c r="J258" s="73">
        <v>5.9339342329908673</v>
      </c>
      <c r="M258" s="66" t="s">
        <v>5</v>
      </c>
      <c r="N258" s="66" t="s">
        <v>4</v>
      </c>
      <c r="O258" s="66">
        <v>42643</v>
      </c>
      <c r="P258" s="28" t="s">
        <v>44</v>
      </c>
      <c r="Q258" s="28" t="s">
        <v>33</v>
      </c>
      <c r="R258" s="68">
        <v>0.37822700255665126</v>
      </c>
      <c r="S258" s="68">
        <v>0.39499750255665134</v>
      </c>
      <c r="T258" s="68" t="s">
        <v>90</v>
      </c>
    </row>
    <row r="259" spans="1:20" x14ac:dyDescent="0.3">
      <c r="A259" s="70" t="s">
        <v>5</v>
      </c>
      <c r="B259" s="70" t="s">
        <v>6</v>
      </c>
      <c r="C259" s="70">
        <v>42613</v>
      </c>
      <c r="D259" s="32" t="s">
        <v>70</v>
      </c>
      <c r="E259" s="32" t="s">
        <v>34</v>
      </c>
      <c r="F259" s="73">
        <v>5.4951873883561646</v>
      </c>
      <c r="G259" s="73">
        <v>5.6578853801369871</v>
      </c>
      <c r="H259" s="73">
        <v>5.7058792940639265</v>
      </c>
      <c r="I259" s="73">
        <v>5.7287913385273965</v>
      </c>
      <c r="J259" s="73">
        <v>5.7339342329908671</v>
      </c>
      <c r="M259" s="66" t="s">
        <v>5</v>
      </c>
      <c r="N259" s="66" t="s">
        <v>4</v>
      </c>
      <c r="O259" s="66">
        <v>42643</v>
      </c>
      <c r="P259" s="28" t="s">
        <v>44</v>
      </c>
      <c r="Q259" s="28" t="s">
        <v>35</v>
      </c>
      <c r="R259" s="68">
        <v>0.3582270025566513</v>
      </c>
      <c r="S259" s="68">
        <v>0.37499750255665132</v>
      </c>
      <c r="T259" s="68" t="s">
        <v>90</v>
      </c>
    </row>
    <row r="260" spans="1:20" x14ac:dyDescent="0.3">
      <c r="A260" s="70" t="s">
        <v>5</v>
      </c>
      <c r="B260" s="70" t="s">
        <v>6</v>
      </c>
      <c r="C260" s="70">
        <v>42613</v>
      </c>
      <c r="D260" s="32" t="s">
        <v>70</v>
      </c>
      <c r="E260" s="32" t="s">
        <v>36</v>
      </c>
      <c r="F260" s="73">
        <v>5.145187388356165</v>
      </c>
      <c r="G260" s="73">
        <v>5.3078853801369874</v>
      </c>
      <c r="H260" s="73">
        <v>5.3558792940639268</v>
      </c>
      <c r="I260" s="73">
        <v>5.3787913385273969</v>
      </c>
      <c r="J260" s="73">
        <v>5.3839342329908675</v>
      </c>
      <c r="M260" s="66" t="s">
        <v>5</v>
      </c>
      <c r="N260" s="66" t="s">
        <v>4</v>
      </c>
      <c r="O260" s="66">
        <v>42643</v>
      </c>
      <c r="P260" s="28" t="s">
        <v>44</v>
      </c>
      <c r="Q260" s="28" t="s">
        <v>37</v>
      </c>
      <c r="R260" s="68">
        <v>0.32322700255665121</v>
      </c>
      <c r="S260" s="68">
        <v>0.33999750255665129</v>
      </c>
      <c r="T260" s="68" t="s">
        <v>90</v>
      </c>
    </row>
    <row r="261" spans="1:20" x14ac:dyDescent="0.3">
      <c r="A261" s="70" t="s">
        <v>5</v>
      </c>
      <c r="B261" s="70" t="s">
        <v>6</v>
      </c>
      <c r="C261" s="70">
        <v>42613</v>
      </c>
      <c r="D261" s="32" t="s">
        <v>70</v>
      </c>
      <c r="E261" s="32" t="s">
        <v>38</v>
      </c>
      <c r="F261" s="73">
        <v>5.020187388356165</v>
      </c>
      <c r="G261" s="73">
        <v>5.1828853801369874</v>
      </c>
      <c r="H261" s="73">
        <v>5.2308792940639268</v>
      </c>
      <c r="I261" s="73">
        <v>5.2537913385273969</v>
      </c>
      <c r="J261" s="73">
        <v>5.2589342329908675</v>
      </c>
      <c r="M261" s="66" t="s">
        <v>5</v>
      </c>
      <c r="N261" s="66" t="s">
        <v>4</v>
      </c>
      <c r="O261" s="66">
        <v>42643</v>
      </c>
      <c r="P261" s="28" t="s">
        <v>44</v>
      </c>
      <c r="Q261" s="28" t="s">
        <v>39</v>
      </c>
      <c r="R261" s="68">
        <v>0.31322700255665126</v>
      </c>
      <c r="S261" s="68">
        <v>0.32999750255665133</v>
      </c>
      <c r="T261" s="68" t="s">
        <v>90</v>
      </c>
    </row>
    <row r="262" spans="1:20" x14ac:dyDescent="0.3">
      <c r="A262" s="70" t="s">
        <v>5</v>
      </c>
      <c r="B262" s="70" t="s">
        <v>6</v>
      </c>
      <c r="C262" s="70">
        <v>42613</v>
      </c>
      <c r="D262" s="32" t="s">
        <v>70</v>
      </c>
      <c r="E262" s="32" t="s">
        <v>40</v>
      </c>
      <c r="F262" s="72">
        <v>4.895187388356165</v>
      </c>
      <c r="G262" s="72">
        <v>5.0578853801369874</v>
      </c>
      <c r="H262" s="72">
        <v>5.1058792940639268</v>
      </c>
      <c r="I262" s="72">
        <v>5.1287913385273969</v>
      </c>
      <c r="J262" s="72">
        <v>5.1339342329908675</v>
      </c>
      <c r="M262" s="66" t="s">
        <v>5</v>
      </c>
      <c r="N262" s="66" t="s">
        <v>4</v>
      </c>
      <c r="O262" s="66">
        <v>42643</v>
      </c>
      <c r="P262" s="28" t="s">
        <v>44</v>
      </c>
      <c r="Q262" s="28" t="s">
        <v>41</v>
      </c>
      <c r="R262" s="68">
        <v>0.29822700255665124</v>
      </c>
      <c r="S262" s="68">
        <v>0.31499750255665132</v>
      </c>
      <c r="T262" s="68" t="s">
        <v>90</v>
      </c>
    </row>
    <row r="263" spans="1:20" x14ac:dyDescent="0.3">
      <c r="A263" s="70" t="s">
        <v>5</v>
      </c>
      <c r="B263" s="70" t="s">
        <v>6</v>
      </c>
      <c r="C263" s="70">
        <v>42613</v>
      </c>
      <c r="D263" s="32" t="s">
        <v>71</v>
      </c>
      <c r="E263" s="32" t="s">
        <v>31</v>
      </c>
      <c r="F263" s="73">
        <v>5.7428514383561646</v>
      </c>
      <c r="G263" s="73">
        <v>5.8988161301369875</v>
      </c>
      <c r="H263" s="73">
        <v>5.9736710273972617</v>
      </c>
      <c r="I263" s="73">
        <v>6.0382847260273973</v>
      </c>
      <c r="J263" s="73">
        <v>6.1623867579908689</v>
      </c>
      <c r="M263" s="66" t="s">
        <v>5</v>
      </c>
      <c r="N263" s="66" t="s">
        <v>4</v>
      </c>
      <c r="O263" s="66">
        <v>42643</v>
      </c>
      <c r="P263" s="28" t="s">
        <v>45</v>
      </c>
      <c r="Q263" s="28" t="s">
        <v>33</v>
      </c>
      <c r="R263" s="68">
        <v>0.4024688422718013</v>
      </c>
      <c r="S263" s="68">
        <v>0.41484696727180131</v>
      </c>
      <c r="T263" s="68" t="s">
        <v>90</v>
      </c>
    </row>
    <row r="264" spans="1:20" x14ac:dyDescent="0.3">
      <c r="A264" s="70" t="s">
        <v>5</v>
      </c>
      <c r="B264" s="70" t="s">
        <v>6</v>
      </c>
      <c r="C264" s="70">
        <v>42613</v>
      </c>
      <c r="D264" s="32" t="s">
        <v>71</v>
      </c>
      <c r="E264" s="32" t="s">
        <v>34</v>
      </c>
      <c r="F264" s="73">
        <v>5.5428514383561645</v>
      </c>
      <c r="G264" s="73">
        <v>5.6988161301369873</v>
      </c>
      <c r="H264" s="73">
        <v>5.7736710273972616</v>
      </c>
      <c r="I264" s="73">
        <v>5.838284726027398</v>
      </c>
      <c r="J264" s="73">
        <v>5.9623867579908687</v>
      </c>
      <c r="M264" s="66" t="s">
        <v>5</v>
      </c>
      <c r="N264" s="66" t="s">
        <v>4</v>
      </c>
      <c r="O264" s="66">
        <v>42643</v>
      </c>
      <c r="P264" s="28" t="s">
        <v>45</v>
      </c>
      <c r="Q264" s="28" t="s">
        <v>35</v>
      </c>
      <c r="R264" s="68">
        <v>0.38246884227180128</v>
      </c>
      <c r="S264" s="68">
        <v>0.3948469672718013</v>
      </c>
      <c r="T264" s="68" t="s">
        <v>90</v>
      </c>
    </row>
    <row r="265" spans="1:20" x14ac:dyDescent="0.3">
      <c r="A265" s="70" t="s">
        <v>5</v>
      </c>
      <c r="B265" s="70" t="s">
        <v>6</v>
      </c>
      <c r="C265" s="70">
        <v>42613</v>
      </c>
      <c r="D265" s="32" t="s">
        <v>71</v>
      </c>
      <c r="E265" s="32" t="s">
        <v>36</v>
      </c>
      <c r="F265" s="73">
        <v>5.1928514383561648</v>
      </c>
      <c r="G265" s="73">
        <v>5.3488161301369868</v>
      </c>
      <c r="H265" s="73">
        <v>5.4236710273972619</v>
      </c>
      <c r="I265" s="73">
        <v>5.4882847260273975</v>
      </c>
      <c r="J265" s="73">
        <v>5.6123867579908691</v>
      </c>
      <c r="M265" s="66" t="s">
        <v>5</v>
      </c>
      <c r="N265" s="66" t="s">
        <v>4</v>
      </c>
      <c r="O265" s="66">
        <v>42643</v>
      </c>
      <c r="P265" s="28" t="s">
        <v>45</v>
      </c>
      <c r="Q265" s="28" t="s">
        <v>37</v>
      </c>
      <c r="R265" s="68">
        <v>0.34746884227180119</v>
      </c>
      <c r="S265" s="68">
        <v>0.35984696727180127</v>
      </c>
      <c r="T265" s="68" t="s">
        <v>90</v>
      </c>
    </row>
    <row r="266" spans="1:20" x14ac:dyDescent="0.3">
      <c r="A266" s="70" t="s">
        <v>5</v>
      </c>
      <c r="B266" s="70" t="s">
        <v>6</v>
      </c>
      <c r="C266" s="70">
        <v>42613</v>
      </c>
      <c r="D266" s="32" t="s">
        <v>71</v>
      </c>
      <c r="E266" s="32" t="s">
        <v>38</v>
      </c>
      <c r="F266" s="73">
        <v>5.0678514383561648</v>
      </c>
      <c r="G266" s="73">
        <v>5.2238161301369868</v>
      </c>
      <c r="H266" s="73">
        <v>5.2986710273972619</v>
      </c>
      <c r="I266" s="73">
        <v>5.3632847260273975</v>
      </c>
      <c r="J266" s="73">
        <v>5.4873867579908691</v>
      </c>
      <c r="M266" s="66" t="s">
        <v>5</v>
      </c>
      <c r="N266" s="66" t="s">
        <v>4</v>
      </c>
      <c r="O266" s="66">
        <v>42643</v>
      </c>
      <c r="P266" s="28" t="s">
        <v>45</v>
      </c>
      <c r="Q266" s="28" t="s">
        <v>39</v>
      </c>
      <c r="R266" s="68">
        <v>0.33746884227180124</v>
      </c>
      <c r="S266" s="68">
        <v>0.34984696727180131</v>
      </c>
      <c r="T266" s="68" t="s">
        <v>90</v>
      </c>
    </row>
    <row r="267" spans="1:20" x14ac:dyDescent="0.3">
      <c r="A267" s="70" t="s">
        <v>5</v>
      </c>
      <c r="B267" s="70" t="s">
        <v>6</v>
      </c>
      <c r="C267" s="70">
        <v>42613</v>
      </c>
      <c r="D267" s="32" t="s">
        <v>71</v>
      </c>
      <c r="E267" s="32" t="s">
        <v>40</v>
      </c>
      <c r="F267" s="72">
        <v>4.9428514383561648</v>
      </c>
      <c r="G267" s="72">
        <v>5.0988161301369868</v>
      </c>
      <c r="H267" s="72">
        <v>5.1736710273972619</v>
      </c>
      <c r="I267" s="72">
        <v>5.2382847260273975</v>
      </c>
      <c r="J267" s="72">
        <v>5.3623867579908691</v>
      </c>
      <c r="M267" s="66" t="s">
        <v>5</v>
      </c>
      <c r="N267" s="66" t="s">
        <v>4</v>
      </c>
      <c r="O267" s="66">
        <v>42643</v>
      </c>
      <c r="P267" s="28" t="s">
        <v>45</v>
      </c>
      <c r="Q267" s="28" t="s">
        <v>41</v>
      </c>
      <c r="R267" s="68">
        <v>0.32246884227180128</v>
      </c>
      <c r="S267" s="68">
        <v>0.3348469672718013</v>
      </c>
      <c r="T267" s="68" t="s">
        <v>90</v>
      </c>
    </row>
    <row r="268" spans="1:20" x14ac:dyDescent="0.3">
      <c r="A268" s="70" t="s">
        <v>5</v>
      </c>
      <c r="B268" s="70" t="s">
        <v>6</v>
      </c>
      <c r="C268" s="70">
        <v>42613</v>
      </c>
      <c r="D268" s="32" t="s">
        <v>72</v>
      </c>
      <c r="E268" s="32" t="s">
        <v>31</v>
      </c>
      <c r="F268" s="73">
        <v>5.761193188356164</v>
      </c>
      <c r="G268" s="73">
        <v>5.8400572551369878</v>
      </c>
      <c r="H268" s="73">
        <v>5.9047606940639268</v>
      </c>
      <c r="I268" s="73">
        <v>5.9213409760273974</v>
      </c>
      <c r="J268" s="73">
        <v>5.9388507996575353</v>
      </c>
      <c r="M268" s="66" t="s">
        <v>5</v>
      </c>
      <c r="N268" s="66" t="s">
        <v>4</v>
      </c>
      <c r="O268" s="66">
        <v>42643</v>
      </c>
      <c r="P268" s="28" t="s">
        <v>46</v>
      </c>
      <c r="Q268" s="28" t="s">
        <v>33</v>
      </c>
      <c r="R268" s="68">
        <v>0.36242357624837584</v>
      </c>
      <c r="S268" s="68">
        <v>0.3757940762483758</v>
      </c>
      <c r="T268" s="68" t="s">
        <v>90</v>
      </c>
    </row>
    <row r="269" spans="1:20" x14ac:dyDescent="0.3">
      <c r="A269" s="70" t="s">
        <v>5</v>
      </c>
      <c r="B269" s="70" t="s">
        <v>6</v>
      </c>
      <c r="C269" s="70">
        <v>42613</v>
      </c>
      <c r="D269" s="32" t="s">
        <v>72</v>
      </c>
      <c r="E269" s="32" t="s">
        <v>34</v>
      </c>
      <c r="F269" s="73">
        <v>5.5611931883561638</v>
      </c>
      <c r="G269" s="73">
        <v>5.6400572551369876</v>
      </c>
      <c r="H269" s="73">
        <v>5.7047606940639266</v>
      </c>
      <c r="I269" s="73">
        <v>5.7213409760273972</v>
      </c>
      <c r="J269" s="73">
        <v>5.738850799657536</v>
      </c>
      <c r="M269" s="66" t="s">
        <v>5</v>
      </c>
      <c r="N269" s="66" t="s">
        <v>4</v>
      </c>
      <c r="O269" s="66">
        <v>42643</v>
      </c>
      <c r="P269" s="28" t="s">
        <v>46</v>
      </c>
      <c r="Q269" s="28" t="s">
        <v>35</v>
      </c>
      <c r="R269" s="68">
        <v>0.34242357624837583</v>
      </c>
      <c r="S269" s="68">
        <v>0.35579407624837583</v>
      </c>
      <c r="T269" s="68" t="s">
        <v>90</v>
      </c>
    </row>
    <row r="270" spans="1:20" x14ac:dyDescent="0.3">
      <c r="A270" s="70" t="s">
        <v>5</v>
      </c>
      <c r="B270" s="70" t="s">
        <v>6</v>
      </c>
      <c r="C270" s="70">
        <v>42613</v>
      </c>
      <c r="D270" s="32" t="s">
        <v>72</v>
      </c>
      <c r="E270" s="32" t="s">
        <v>36</v>
      </c>
      <c r="F270" s="73">
        <v>5.2111931883561642</v>
      </c>
      <c r="G270" s="73">
        <v>5.290057255136988</v>
      </c>
      <c r="H270" s="73">
        <v>5.354760694063927</v>
      </c>
      <c r="I270" s="73">
        <v>5.3713409760273976</v>
      </c>
      <c r="J270" s="73">
        <v>5.3888507996575354</v>
      </c>
      <c r="M270" s="66" t="s">
        <v>5</v>
      </c>
      <c r="N270" s="66" t="s">
        <v>4</v>
      </c>
      <c r="O270" s="66">
        <v>42643</v>
      </c>
      <c r="P270" s="28" t="s">
        <v>46</v>
      </c>
      <c r="Q270" s="28" t="s">
        <v>37</v>
      </c>
      <c r="R270" s="68">
        <v>0.30742357624837585</v>
      </c>
      <c r="S270" s="68">
        <v>0.32079407624837575</v>
      </c>
      <c r="T270" s="68" t="s">
        <v>90</v>
      </c>
    </row>
    <row r="271" spans="1:20" x14ac:dyDescent="0.3">
      <c r="A271" s="70" t="s">
        <v>5</v>
      </c>
      <c r="B271" s="70" t="s">
        <v>6</v>
      </c>
      <c r="C271" s="70">
        <v>42613</v>
      </c>
      <c r="D271" s="32" t="s">
        <v>72</v>
      </c>
      <c r="E271" s="32" t="s">
        <v>38</v>
      </c>
      <c r="F271" s="73">
        <v>5.0861931883561642</v>
      </c>
      <c r="G271" s="73">
        <v>5.165057255136988</v>
      </c>
      <c r="H271" s="73">
        <v>5.229760694063927</v>
      </c>
      <c r="I271" s="73">
        <v>5.2463409760273976</v>
      </c>
      <c r="J271" s="73">
        <v>5.2638507996575354</v>
      </c>
      <c r="M271" s="66" t="s">
        <v>5</v>
      </c>
      <c r="N271" s="66" t="s">
        <v>4</v>
      </c>
      <c r="O271" s="66">
        <v>42643</v>
      </c>
      <c r="P271" s="28" t="s">
        <v>46</v>
      </c>
      <c r="Q271" s="28" t="s">
        <v>39</v>
      </c>
      <c r="R271" s="68">
        <v>0.29742357624837584</v>
      </c>
      <c r="S271" s="68">
        <v>0.31079407624837579</v>
      </c>
      <c r="T271" s="68" t="s">
        <v>90</v>
      </c>
    </row>
    <row r="272" spans="1:20" x14ac:dyDescent="0.3">
      <c r="A272" s="70" t="s">
        <v>5</v>
      </c>
      <c r="B272" s="70" t="s">
        <v>6</v>
      </c>
      <c r="C272" s="70">
        <v>42613</v>
      </c>
      <c r="D272" s="32" t="s">
        <v>72</v>
      </c>
      <c r="E272" s="32" t="s">
        <v>40</v>
      </c>
      <c r="F272" s="72">
        <v>4.9611931883561642</v>
      </c>
      <c r="G272" s="72">
        <v>5.040057255136988</v>
      </c>
      <c r="H272" s="72">
        <v>5.104760694063927</v>
      </c>
      <c r="I272" s="72">
        <v>5.1213409760273976</v>
      </c>
      <c r="J272" s="72">
        <v>5.1388507996575354</v>
      </c>
      <c r="M272" s="66" t="s">
        <v>5</v>
      </c>
      <c r="N272" s="66" t="s">
        <v>4</v>
      </c>
      <c r="O272" s="66">
        <v>42643</v>
      </c>
      <c r="P272" s="28" t="s">
        <v>46</v>
      </c>
      <c r="Q272" s="28" t="s">
        <v>41</v>
      </c>
      <c r="R272" s="68">
        <v>0.28242357624837588</v>
      </c>
      <c r="S272" s="68">
        <v>0.29579407624837584</v>
      </c>
      <c r="T272" s="68" t="s">
        <v>90</v>
      </c>
    </row>
    <row r="273" spans="1:20" x14ac:dyDescent="0.3">
      <c r="A273" s="70" t="s">
        <v>5</v>
      </c>
      <c r="B273" s="70" t="s">
        <v>6</v>
      </c>
      <c r="C273" s="70">
        <v>42613</v>
      </c>
      <c r="D273" s="32" t="s">
        <v>73</v>
      </c>
      <c r="E273" s="32" t="s">
        <v>31</v>
      </c>
      <c r="F273" s="73">
        <v>6.1168579383561648</v>
      </c>
      <c r="G273" s="73">
        <v>6.1957438801369857</v>
      </c>
      <c r="H273" s="73">
        <v>6.2628386940639276</v>
      </c>
      <c r="I273" s="73">
        <v>6.2796307260273965</v>
      </c>
      <c r="J273" s="73">
        <v>6.2974815079908648</v>
      </c>
      <c r="M273" s="66" t="s">
        <v>5</v>
      </c>
      <c r="N273" s="66" t="s">
        <v>4</v>
      </c>
      <c r="O273" s="66">
        <v>42643</v>
      </c>
      <c r="P273" s="28" t="s">
        <v>84</v>
      </c>
      <c r="Q273" s="28" t="s">
        <v>33</v>
      </c>
      <c r="R273" s="68">
        <v>0.49497612912500005</v>
      </c>
      <c r="S273" s="68">
        <v>0.50866910850000013</v>
      </c>
      <c r="T273" s="68" t="s">
        <v>90</v>
      </c>
    </row>
    <row r="274" spans="1:20" x14ac:dyDescent="0.3">
      <c r="A274" s="70" t="s">
        <v>5</v>
      </c>
      <c r="B274" s="70" t="s">
        <v>6</v>
      </c>
      <c r="C274" s="70">
        <v>42613</v>
      </c>
      <c r="D274" s="32" t="s">
        <v>73</v>
      </c>
      <c r="E274" s="32" t="s">
        <v>34</v>
      </c>
      <c r="F274" s="73">
        <v>5.9168579383561646</v>
      </c>
      <c r="G274" s="73">
        <v>5.9957438801369864</v>
      </c>
      <c r="H274" s="73">
        <v>6.0628386940639274</v>
      </c>
      <c r="I274" s="73">
        <v>6.0796307260273963</v>
      </c>
      <c r="J274" s="73">
        <v>6.0974815079908655</v>
      </c>
      <c r="M274" s="66" t="s">
        <v>5</v>
      </c>
      <c r="N274" s="66" t="s">
        <v>4</v>
      </c>
      <c r="O274" s="66">
        <v>42643</v>
      </c>
      <c r="P274" s="28" t="s">
        <v>84</v>
      </c>
      <c r="Q274" s="28" t="s">
        <v>35</v>
      </c>
      <c r="R274" s="68">
        <v>0.47497612912500015</v>
      </c>
      <c r="S274" s="68">
        <v>0.48866910850000017</v>
      </c>
      <c r="T274" s="68" t="s">
        <v>90</v>
      </c>
    </row>
    <row r="275" spans="1:20" x14ac:dyDescent="0.3">
      <c r="A275" s="70" t="s">
        <v>5</v>
      </c>
      <c r="B275" s="70" t="s">
        <v>6</v>
      </c>
      <c r="C275" s="70">
        <v>42613</v>
      </c>
      <c r="D275" s="32" t="s">
        <v>73</v>
      </c>
      <c r="E275" s="32" t="s">
        <v>36</v>
      </c>
      <c r="F275" s="73">
        <v>5.5668579383561649</v>
      </c>
      <c r="G275" s="73">
        <v>5.6457438801369859</v>
      </c>
      <c r="H275" s="73">
        <v>5.7128386940639277</v>
      </c>
      <c r="I275" s="73">
        <v>5.7296307260273966</v>
      </c>
      <c r="J275" s="73">
        <v>5.747481507990865</v>
      </c>
      <c r="M275" s="66" t="s">
        <v>5</v>
      </c>
      <c r="N275" s="66" t="s">
        <v>4</v>
      </c>
      <c r="O275" s="66">
        <v>42643</v>
      </c>
      <c r="P275" s="28" t="s">
        <v>84</v>
      </c>
      <c r="Q275" s="28" t="s">
        <v>37</v>
      </c>
      <c r="R275" s="68">
        <v>0.43997612912500006</v>
      </c>
      <c r="S275" s="68">
        <v>0.45366910850000008</v>
      </c>
      <c r="T275" s="68" t="s">
        <v>90</v>
      </c>
    </row>
    <row r="276" spans="1:20" x14ac:dyDescent="0.3">
      <c r="A276" s="70" t="s">
        <v>5</v>
      </c>
      <c r="B276" s="70" t="s">
        <v>6</v>
      </c>
      <c r="C276" s="70">
        <v>42613</v>
      </c>
      <c r="D276" s="32" t="s">
        <v>73</v>
      </c>
      <c r="E276" s="32" t="s">
        <v>38</v>
      </c>
      <c r="F276" s="73">
        <v>5.4418579383561649</v>
      </c>
      <c r="G276" s="73">
        <v>5.5207438801369859</v>
      </c>
      <c r="H276" s="73">
        <v>5.5878386940639277</v>
      </c>
      <c r="I276" s="73">
        <v>5.6046307260273966</v>
      </c>
      <c r="J276" s="73">
        <v>5.622481507990865</v>
      </c>
      <c r="M276" s="66" t="s">
        <v>5</v>
      </c>
      <c r="N276" s="66" t="s">
        <v>4</v>
      </c>
      <c r="O276" s="66">
        <v>42643</v>
      </c>
      <c r="P276" s="28" t="s">
        <v>84</v>
      </c>
      <c r="Q276" s="28" t="s">
        <v>39</v>
      </c>
      <c r="R276" s="68">
        <v>0.42997612912500011</v>
      </c>
      <c r="S276" s="68">
        <v>0.44366910850000013</v>
      </c>
      <c r="T276" s="68" t="s">
        <v>90</v>
      </c>
    </row>
    <row r="277" spans="1:20" x14ac:dyDescent="0.3">
      <c r="A277" s="70" t="s">
        <v>5</v>
      </c>
      <c r="B277" s="70" t="s">
        <v>6</v>
      </c>
      <c r="C277" s="70">
        <v>42613</v>
      </c>
      <c r="D277" s="32" t="s">
        <v>73</v>
      </c>
      <c r="E277" s="32" t="s">
        <v>40</v>
      </c>
      <c r="F277" s="72">
        <v>5.3168579383561649</v>
      </c>
      <c r="G277" s="72">
        <v>5.3957438801369859</v>
      </c>
      <c r="H277" s="72">
        <v>5.4628386940639277</v>
      </c>
      <c r="I277" s="72">
        <v>5.4796307260273966</v>
      </c>
      <c r="J277" s="72">
        <v>5.497481507990865</v>
      </c>
      <c r="M277" s="66" t="s">
        <v>5</v>
      </c>
      <c r="N277" s="66" t="s">
        <v>4</v>
      </c>
      <c r="O277" s="66">
        <v>42643</v>
      </c>
      <c r="P277" s="28" t="s">
        <v>84</v>
      </c>
      <c r="Q277" s="28" t="s">
        <v>41</v>
      </c>
      <c r="R277" s="68">
        <v>0.41497612912500009</v>
      </c>
      <c r="S277" s="68">
        <v>0.42866910850000012</v>
      </c>
      <c r="T277" s="68" t="s">
        <v>90</v>
      </c>
    </row>
    <row r="278" spans="1:20" x14ac:dyDescent="0.3">
      <c r="A278" s="70" t="s">
        <v>5</v>
      </c>
      <c r="B278" s="70" t="s">
        <v>6</v>
      </c>
      <c r="C278" s="70">
        <v>42613</v>
      </c>
      <c r="D278" s="32" t="s">
        <v>74</v>
      </c>
      <c r="E278" s="32" t="s">
        <v>31</v>
      </c>
      <c r="F278" s="73">
        <v>6.4994114383561641</v>
      </c>
      <c r="G278" s="73">
        <v>6.5791811301369858</v>
      </c>
      <c r="H278" s="73">
        <v>6.6534526940639269</v>
      </c>
      <c r="I278" s="73">
        <v>6.6709097260273982</v>
      </c>
      <c r="J278" s="73">
        <v>6.6909509246575336</v>
      </c>
      <c r="M278" s="66" t="s">
        <v>5</v>
      </c>
      <c r="N278" s="66" t="s">
        <v>4</v>
      </c>
      <c r="O278" s="66">
        <v>42643</v>
      </c>
      <c r="P278" s="28" t="s">
        <v>47</v>
      </c>
      <c r="Q278" s="28" t="s">
        <v>33</v>
      </c>
      <c r="R278" s="68">
        <v>0.46985401025000006</v>
      </c>
      <c r="S278" s="68">
        <v>0.48070257724999993</v>
      </c>
      <c r="T278" s="68" t="s">
        <v>90</v>
      </c>
    </row>
    <row r="279" spans="1:20" x14ac:dyDescent="0.3">
      <c r="A279" s="70" t="s">
        <v>5</v>
      </c>
      <c r="B279" s="70" t="s">
        <v>6</v>
      </c>
      <c r="C279" s="70">
        <v>42613</v>
      </c>
      <c r="D279" s="32" t="s">
        <v>74</v>
      </c>
      <c r="E279" s="32" t="s">
        <v>34</v>
      </c>
      <c r="F279" s="73">
        <v>6.2994114383561639</v>
      </c>
      <c r="G279" s="73">
        <v>6.3791811301369865</v>
      </c>
      <c r="H279" s="73">
        <v>6.4534526940639267</v>
      </c>
      <c r="I279" s="73">
        <v>6.470909726027398</v>
      </c>
      <c r="J279" s="73">
        <v>6.4909509246575343</v>
      </c>
      <c r="M279" s="66" t="s">
        <v>5</v>
      </c>
      <c r="N279" s="66" t="s">
        <v>4</v>
      </c>
      <c r="O279" s="66">
        <v>42643</v>
      </c>
      <c r="P279" s="28" t="s">
        <v>47</v>
      </c>
      <c r="Q279" s="28" t="s">
        <v>35</v>
      </c>
      <c r="R279" s="68">
        <v>0.44985401025000005</v>
      </c>
      <c r="S279" s="68">
        <v>0.46070257725000002</v>
      </c>
      <c r="T279" s="68" t="s">
        <v>90</v>
      </c>
    </row>
    <row r="280" spans="1:20" x14ac:dyDescent="0.3">
      <c r="A280" s="70" t="s">
        <v>5</v>
      </c>
      <c r="B280" s="70" t="s">
        <v>6</v>
      </c>
      <c r="C280" s="70">
        <v>42613</v>
      </c>
      <c r="D280" s="32" t="s">
        <v>74</v>
      </c>
      <c r="E280" s="32" t="s">
        <v>36</v>
      </c>
      <c r="F280" s="73">
        <v>5.9494114383561634</v>
      </c>
      <c r="G280" s="73">
        <v>6.029181130136986</v>
      </c>
      <c r="H280" s="73">
        <v>6.1034526940639271</v>
      </c>
      <c r="I280" s="73">
        <v>6.1209097260273975</v>
      </c>
      <c r="J280" s="73">
        <v>6.1409509246575338</v>
      </c>
      <c r="M280" s="66" t="s">
        <v>5</v>
      </c>
      <c r="N280" s="66" t="s">
        <v>4</v>
      </c>
      <c r="O280" s="66">
        <v>42643</v>
      </c>
      <c r="P280" s="28" t="s">
        <v>47</v>
      </c>
      <c r="Q280" s="28" t="s">
        <v>37</v>
      </c>
      <c r="R280" s="68">
        <v>0.41485401025000002</v>
      </c>
      <c r="S280" s="68">
        <v>0.42570257724999994</v>
      </c>
      <c r="T280" s="68" t="s">
        <v>90</v>
      </c>
    </row>
    <row r="281" spans="1:20" x14ac:dyDescent="0.3">
      <c r="A281" s="70" t="s">
        <v>5</v>
      </c>
      <c r="B281" s="70" t="s">
        <v>6</v>
      </c>
      <c r="C281" s="70">
        <v>42613</v>
      </c>
      <c r="D281" s="32" t="s">
        <v>74</v>
      </c>
      <c r="E281" s="32" t="s">
        <v>38</v>
      </c>
      <c r="F281" s="73">
        <v>5.8244114383561634</v>
      </c>
      <c r="G281" s="73">
        <v>5.904181130136986</v>
      </c>
      <c r="H281" s="73">
        <v>5.9784526940639271</v>
      </c>
      <c r="I281" s="73">
        <v>5.9959097260273975</v>
      </c>
      <c r="J281" s="73">
        <v>6.0159509246575338</v>
      </c>
      <c r="M281" s="66" t="s">
        <v>5</v>
      </c>
      <c r="N281" s="66" t="s">
        <v>4</v>
      </c>
      <c r="O281" s="66">
        <v>42643</v>
      </c>
      <c r="P281" s="28" t="s">
        <v>47</v>
      </c>
      <c r="Q281" s="28" t="s">
        <v>39</v>
      </c>
      <c r="R281" s="68">
        <v>0.40485401025000006</v>
      </c>
      <c r="S281" s="68">
        <v>0.41570257724999998</v>
      </c>
      <c r="T281" s="68" t="s">
        <v>90</v>
      </c>
    </row>
    <row r="282" spans="1:20" x14ac:dyDescent="0.3">
      <c r="A282" s="70" t="s">
        <v>5</v>
      </c>
      <c r="B282" s="70" t="s">
        <v>6</v>
      </c>
      <c r="C282" s="70">
        <v>42613</v>
      </c>
      <c r="D282" s="32" t="s">
        <v>74</v>
      </c>
      <c r="E282" s="32" t="s">
        <v>40</v>
      </c>
      <c r="F282" s="72">
        <v>5.6994114383561634</v>
      </c>
      <c r="G282" s="72">
        <v>5.779181130136986</v>
      </c>
      <c r="H282" s="72">
        <v>5.8534526940639271</v>
      </c>
      <c r="I282" s="72">
        <v>5.8709097260273975</v>
      </c>
      <c r="J282" s="72">
        <v>5.8909509246575338</v>
      </c>
      <c r="M282" s="66" t="s">
        <v>5</v>
      </c>
      <c r="N282" s="66" t="s">
        <v>4</v>
      </c>
      <c r="O282" s="66">
        <v>42643</v>
      </c>
      <c r="P282" s="28" t="s">
        <v>47</v>
      </c>
      <c r="Q282" s="28" t="s">
        <v>41</v>
      </c>
      <c r="R282" s="68">
        <v>0.38985401025000005</v>
      </c>
      <c r="S282" s="68">
        <v>0.40070257724999997</v>
      </c>
      <c r="T282" s="68" t="s">
        <v>90</v>
      </c>
    </row>
    <row r="283" spans="1:20" x14ac:dyDescent="0.3">
      <c r="A283" s="70" t="s">
        <v>5</v>
      </c>
      <c r="B283" s="70" t="s">
        <v>6</v>
      </c>
      <c r="C283" s="70">
        <v>42613</v>
      </c>
      <c r="D283" s="32" t="s">
        <v>75</v>
      </c>
      <c r="E283" s="32" t="s">
        <v>31</v>
      </c>
      <c r="F283" s="73">
        <v>6.9471393835616437</v>
      </c>
      <c r="G283" s="73">
        <v>7.0188321917808221</v>
      </c>
      <c r="H283" s="73">
        <v>7.091893127853881</v>
      </c>
      <c r="I283" s="73">
        <v>7.0940535958904105</v>
      </c>
      <c r="J283" s="73">
        <v>7.1281807305936056</v>
      </c>
      <c r="M283" s="70" t="s">
        <v>5</v>
      </c>
      <c r="N283" s="70" t="s">
        <v>4</v>
      </c>
      <c r="O283" s="70">
        <v>42674</v>
      </c>
      <c r="P283" s="32" t="s">
        <v>32</v>
      </c>
      <c r="Q283" s="32" t="s">
        <v>33</v>
      </c>
      <c r="R283" s="71">
        <v>0.51768876802401953</v>
      </c>
      <c r="S283" s="71">
        <v>0.5287576805240195</v>
      </c>
      <c r="T283" s="71" t="s">
        <v>90</v>
      </c>
    </row>
    <row r="284" spans="1:20" x14ac:dyDescent="0.3">
      <c r="A284" s="70" t="s">
        <v>5</v>
      </c>
      <c r="B284" s="70" t="s">
        <v>6</v>
      </c>
      <c r="C284" s="70">
        <v>42613</v>
      </c>
      <c r="D284" s="32" t="s">
        <v>75</v>
      </c>
      <c r="E284" s="32" t="s">
        <v>34</v>
      </c>
      <c r="F284" s="73">
        <v>6.7471393835616436</v>
      </c>
      <c r="G284" s="73">
        <v>6.8188321917808228</v>
      </c>
      <c r="H284" s="73">
        <v>6.8918931278538809</v>
      </c>
      <c r="I284" s="73">
        <v>6.8940535958904103</v>
      </c>
      <c r="J284" s="73">
        <v>6.9281807305936054</v>
      </c>
      <c r="M284" s="70" t="s">
        <v>5</v>
      </c>
      <c r="N284" s="70" t="s">
        <v>4</v>
      </c>
      <c r="O284" s="70">
        <v>42674</v>
      </c>
      <c r="P284" s="32" t="s">
        <v>32</v>
      </c>
      <c r="Q284" s="32" t="s">
        <v>35</v>
      </c>
      <c r="R284" s="71">
        <v>0.49768876802401951</v>
      </c>
      <c r="S284" s="71">
        <v>0.50875768052401948</v>
      </c>
      <c r="T284" s="71" t="s">
        <v>90</v>
      </c>
    </row>
    <row r="285" spans="1:20" x14ac:dyDescent="0.3">
      <c r="A285" s="70" t="s">
        <v>5</v>
      </c>
      <c r="B285" s="70" t="s">
        <v>6</v>
      </c>
      <c r="C285" s="70">
        <v>42613</v>
      </c>
      <c r="D285" s="32" t="s">
        <v>75</v>
      </c>
      <c r="E285" s="32" t="s">
        <v>36</v>
      </c>
      <c r="F285" s="73">
        <v>6.3971393835616439</v>
      </c>
      <c r="G285" s="73">
        <v>6.4688321917808222</v>
      </c>
      <c r="H285" s="73">
        <v>6.5418931278538803</v>
      </c>
      <c r="I285" s="73">
        <v>6.5440535958904107</v>
      </c>
      <c r="J285" s="73">
        <v>6.5781807305936058</v>
      </c>
      <c r="M285" s="70" t="s">
        <v>5</v>
      </c>
      <c r="N285" s="70" t="s">
        <v>4</v>
      </c>
      <c r="O285" s="70">
        <v>42674</v>
      </c>
      <c r="P285" s="32" t="s">
        <v>32</v>
      </c>
      <c r="Q285" s="32" t="s">
        <v>37</v>
      </c>
      <c r="R285" s="71">
        <v>0.46268876802401959</v>
      </c>
      <c r="S285" s="71">
        <v>0.47375768052401951</v>
      </c>
      <c r="T285" s="71" t="s">
        <v>90</v>
      </c>
    </row>
    <row r="286" spans="1:20" x14ac:dyDescent="0.3">
      <c r="A286" s="70" t="s">
        <v>5</v>
      </c>
      <c r="B286" s="70" t="s">
        <v>6</v>
      </c>
      <c r="C286" s="70">
        <v>42613</v>
      </c>
      <c r="D286" s="32" t="s">
        <v>75</v>
      </c>
      <c r="E286" s="32" t="s">
        <v>38</v>
      </c>
      <c r="F286" s="73">
        <v>6.2721393835616439</v>
      </c>
      <c r="G286" s="73">
        <v>6.3438321917808222</v>
      </c>
      <c r="H286" s="73">
        <v>6.4168931278538803</v>
      </c>
      <c r="I286" s="73">
        <v>6.4190535958904107</v>
      </c>
      <c r="J286" s="73">
        <v>6.4531807305936058</v>
      </c>
      <c r="M286" s="70" t="s">
        <v>5</v>
      </c>
      <c r="N286" s="70" t="s">
        <v>4</v>
      </c>
      <c r="O286" s="70">
        <v>42674</v>
      </c>
      <c r="P286" s="32" t="s">
        <v>32</v>
      </c>
      <c r="Q286" s="32" t="s">
        <v>39</v>
      </c>
      <c r="R286" s="71">
        <v>0.45268876802401953</v>
      </c>
      <c r="S286" s="71">
        <v>0.46375768052401944</v>
      </c>
      <c r="T286" s="71" t="s">
        <v>90</v>
      </c>
    </row>
    <row r="287" spans="1:20" x14ac:dyDescent="0.3">
      <c r="A287" s="70" t="s">
        <v>5</v>
      </c>
      <c r="B287" s="70" t="s">
        <v>6</v>
      </c>
      <c r="C287" s="70">
        <v>42613</v>
      </c>
      <c r="D287" s="32" t="s">
        <v>75</v>
      </c>
      <c r="E287" s="32" t="s">
        <v>40</v>
      </c>
      <c r="F287" s="72">
        <v>6.1471393835616439</v>
      </c>
      <c r="G287" s="72">
        <v>6.2188321917808222</v>
      </c>
      <c r="H287" s="72">
        <v>6.2918931278538803</v>
      </c>
      <c r="I287" s="72">
        <v>6.2940535958904107</v>
      </c>
      <c r="J287" s="72">
        <v>6.3281807305936058</v>
      </c>
      <c r="M287" s="70" t="s">
        <v>5</v>
      </c>
      <c r="N287" s="70" t="s">
        <v>4</v>
      </c>
      <c r="O287" s="70">
        <v>42674</v>
      </c>
      <c r="P287" s="32" t="s">
        <v>32</v>
      </c>
      <c r="Q287" s="32" t="s">
        <v>41</v>
      </c>
      <c r="R287" s="71">
        <v>0.43768876802401957</v>
      </c>
      <c r="S287" s="71">
        <v>0.44875768052401954</v>
      </c>
      <c r="T287" s="71" t="s">
        <v>90</v>
      </c>
    </row>
    <row r="288" spans="1:20" x14ac:dyDescent="0.3">
      <c r="A288" s="70" t="s">
        <v>5</v>
      </c>
      <c r="B288" s="70" t="s">
        <v>6</v>
      </c>
      <c r="C288" s="70">
        <v>42613</v>
      </c>
      <c r="D288" s="32" t="s">
        <v>76</v>
      </c>
      <c r="E288" s="32" t="s">
        <v>31</v>
      </c>
      <c r="F288" s="73">
        <v>7.115371987096343</v>
      </c>
      <c r="G288" s="73">
        <v>7.1873552955758742</v>
      </c>
      <c r="H288" s="73">
        <v>7.2658798482288161</v>
      </c>
      <c r="I288" s="73">
        <v>7.2829012438520282</v>
      </c>
      <c r="J288" s="73">
        <v>7.3322024176852434</v>
      </c>
      <c r="M288" s="70" t="s">
        <v>5</v>
      </c>
      <c r="N288" s="70" t="s">
        <v>4</v>
      </c>
      <c r="O288" s="70">
        <v>42674</v>
      </c>
      <c r="P288" s="32" t="s">
        <v>42</v>
      </c>
      <c r="Q288" s="32" t="s">
        <v>33</v>
      </c>
      <c r="R288" s="71">
        <v>0.33860033734416739</v>
      </c>
      <c r="S288" s="71">
        <v>0.35555571234416739</v>
      </c>
      <c r="T288" s="71" t="s">
        <v>90</v>
      </c>
    </row>
    <row r="289" spans="1:20" x14ac:dyDescent="0.3">
      <c r="A289" s="70" t="s">
        <v>5</v>
      </c>
      <c r="B289" s="70" t="s">
        <v>6</v>
      </c>
      <c r="C289" s="70">
        <v>42613</v>
      </c>
      <c r="D289" s="32" t="s">
        <v>76</v>
      </c>
      <c r="E289" s="32" t="s">
        <v>34</v>
      </c>
      <c r="F289" s="73">
        <v>6.9153719870963428</v>
      </c>
      <c r="G289" s="73">
        <v>6.987355295575874</v>
      </c>
      <c r="H289" s="73">
        <v>7.0658798482288159</v>
      </c>
      <c r="I289" s="73">
        <v>7.082901243852028</v>
      </c>
      <c r="J289" s="73">
        <v>7.1322024176852441</v>
      </c>
      <c r="M289" s="70" t="s">
        <v>5</v>
      </c>
      <c r="N289" s="70" t="s">
        <v>4</v>
      </c>
      <c r="O289" s="70">
        <v>42674</v>
      </c>
      <c r="P289" s="32" t="s">
        <v>42</v>
      </c>
      <c r="Q289" s="32" t="s">
        <v>35</v>
      </c>
      <c r="R289" s="71">
        <v>0.31860033734416737</v>
      </c>
      <c r="S289" s="71">
        <v>0.33555571234416737</v>
      </c>
      <c r="T289" s="71" t="s">
        <v>90</v>
      </c>
    </row>
    <row r="290" spans="1:20" x14ac:dyDescent="0.3">
      <c r="A290" s="70" t="s">
        <v>5</v>
      </c>
      <c r="B290" s="70" t="s">
        <v>6</v>
      </c>
      <c r="C290" s="70">
        <v>42613</v>
      </c>
      <c r="D290" s="32" t="s">
        <v>76</v>
      </c>
      <c r="E290" s="32" t="s">
        <v>36</v>
      </c>
      <c r="F290" s="73">
        <v>6.5653719870963432</v>
      </c>
      <c r="G290" s="73">
        <v>6.6373552955758743</v>
      </c>
      <c r="H290" s="73">
        <v>6.7158798482288162</v>
      </c>
      <c r="I290" s="73">
        <v>6.7329012438520284</v>
      </c>
      <c r="J290" s="73">
        <v>6.7822024176852436</v>
      </c>
      <c r="M290" s="70" t="s">
        <v>5</v>
      </c>
      <c r="N290" s="70" t="s">
        <v>4</v>
      </c>
      <c r="O290" s="70">
        <v>42674</v>
      </c>
      <c r="P290" s="32" t="s">
        <v>42</v>
      </c>
      <c r="Q290" s="32" t="s">
        <v>37</v>
      </c>
      <c r="R290" s="71">
        <v>0.2836003373441674</v>
      </c>
      <c r="S290" s="71">
        <v>0.30055571234416734</v>
      </c>
      <c r="T290" s="71" t="s">
        <v>90</v>
      </c>
    </row>
    <row r="291" spans="1:20" x14ac:dyDescent="0.3">
      <c r="A291" s="70" t="s">
        <v>5</v>
      </c>
      <c r="B291" s="70" t="s">
        <v>6</v>
      </c>
      <c r="C291" s="70">
        <v>42613</v>
      </c>
      <c r="D291" s="32" t="s">
        <v>76</v>
      </c>
      <c r="E291" s="32" t="s">
        <v>38</v>
      </c>
      <c r="F291" s="73">
        <v>6.4403719870963432</v>
      </c>
      <c r="G291" s="73">
        <v>6.5123552955758743</v>
      </c>
      <c r="H291" s="73">
        <v>6.5908798482288162</v>
      </c>
      <c r="I291" s="73">
        <v>6.6079012438520284</v>
      </c>
      <c r="J291" s="73">
        <v>6.6572024176852436</v>
      </c>
      <c r="M291" s="70" t="s">
        <v>5</v>
      </c>
      <c r="N291" s="70" t="s">
        <v>4</v>
      </c>
      <c r="O291" s="70">
        <v>42674</v>
      </c>
      <c r="P291" s="32" t="s">
        <v>42</v>
      </c>
      <c r="Q291" s="32" t="s">
        <v>39</v>
      </c>
      <c r="R291" s="71">
        <v>0.27360033734416739</v>
      </c>
      <c r="S291" s="71">
        <v>0.29055571234416738</v>
      </c>
      <c r="T291" s="71" t="s">
        <v>90</v>
      </c>
    </row>
    <row r="292" spans="1:20" x14ac:dyDescent="0.3">
      <c r="A292" s="70" t="s">
        <v>5</v>
      </c>
      <c r="B292" s="70" t="s">
        <v>6</v>
      </c>
      <c r="C292" s="70">
        <v>42613</v>
      </c>
      <c r="D292" s="32" t="s">
        <v>76</v>
      </c>
      <c r="E292" s="32" t="s">
        <v>40</v>
      </c>
      <c r="F292" s="72">
        <v>6.3153719870963432</v>
      </c>
      <c r="G292" s="72">
        <v>6.3873552955758743</v>
      </c>
      <c r="H292" s="72">
        <v>6.4658798482288162</v>
      </c>
      <c r="I292" s="72">
        <v>6.4829012438520284</v>
      </c>
      <c r="J292" s="72">
        <v>6.5322024176852436</v>
      </c>
      <c r="M292" s="70" t="s">
        <v>5</v>
      </c>
      <c r="N292" s="70" t="s">
        <v>4</v>
      </c>
      <c r="O292" s="70">
        <v>42674</v>
      </c>
      <c r="P292" s="32" t="s">
        <v>42</v>
      </c>
      <c r="Q292" s="32" t="s">
        <v>41</v>
      </c>
      <c r="R292" s="71">
        <v>0.25860033734416737</v>
      </c>
      <c r="S292" s="71">
        <v>0.27555571234416737</v>
      </c>
      <c r="T292" s="71" t="s">
        <v>90</v>
      </c>
    </row>
    <row r="293" spans="1:20" x14ac:dyDescent="0.3">
      <c r="A293" s="70" t="s">
        <v>5</v>
      </c>
      <c r="B293" s="70" t="s">
        <v>6</v>
      </c>
      <c r="C293" s="70">
        <v>42613</v>
      </c>
      <c r="D293" s="32" t="s">
        <v>77</v>
      </c>
      <c r="E293" s="32" t="s">
        <v>31</v>
      </c>
      <c r="F293" s="73">
        <v>7.115371987096343</v>
      </c>
      <c r="G293" s="73">
        <v>7.1873552955758742</v>
      </c>
      <c r="H293" s="73">
        <v>7.2658798482288161</v>
      </c>
      <c r="I293" s="73">
        <v>7.2829012438520282</v>
      </c>
      <c r="J293" s="73">
        <v>7.3322024176852434</v>
      </c>
      <c r="M293" s="70" t="s">
        <v>5</v>
      </c>
      <c r="N293" s="70" t="s">
        <v>4</v>
      </c>
      <c r="O293" s="70">
        <v>42674</v>
      </c>
      <c r="P293" s="32" t="s">
        <v>43</v>
      </c>
      <c r="Q293" s="32" t="s">
        <v>33</v>
      </c>
      <c r="R293" s="71">
        <v>0.47681361962499996</v>
      </c>
      <c r="S293" s="71">
        <v>0.49295178018749991</v>
      </c>
      <c r="T293" s="71" t="s">
        <v>90</v>
      </c>
    </row>
    <row r="294" spans="1:20" x14ac:dyDescent="0.3">
      <c r="A294" s="70" t="s">
        <v>5</v>
      </c>
      <c r="B294" s="70" t="s">
        <v>6</v>
      </c>
      <c r="C294" s="70">
        <v>42613</v>
      </c>
      <c r="D294" s="32" t="s">
        <v>77</v>
      </c>
      <c r="E294" s="32" t="s">
        <v>34</v>
      </c>
      <c r="F294" s="73">
        <v>6.9153719870963428</v>
      </c>
      <c r="G294" s="73">
        <v>6.987355295575874</v>
      </c>
      <c r="H294" s="73">
        <v>7.0658798482288159</v>
      </c>
      <c r="I294" s="73">
        <v>7.082901243852028</v>
      </c>
      <c r="J294" s="73">
        <v>7.1322024176852441</v>
      </c>
      <c r="M294" s="70" t="s">
        <v>5</v>
      </c>
      <c r="N294" s="70" t="s">
        <v>4</v>
      </c>
      <c r="O294" s="70">
        <v>42674</v>
      </c>
      <c r="P294" s="32" t="s">
        <v>43</v>
      </c>
      <c r="Q294" s="32" t="s">
        <v>35</v>
      </c>
      <c r="R294" s="71">
        <v>0.45681361962499994</v>
      </c>
      <c r="S294" s="71">
        <v>0.47295178018749995</v>
      </c>
      <c r="T294" s="71" t="s">
        <v>90</v>
      </c>
    </row>
    <row r="295" spans="1:20" x14ac:dyDescent="0.3">
      <c r="A295" s="70" t="s">
        <v>5</v>
      </c>
      <c r="B295" s="70" t="s">
        <v>6</v>
      </c>
      <c r="C295" s="70">
        <v>42613</v>
      </c>
      <c r="D295" s="32" t="s">
        <v>77</v>
      </c>
      <c r="E295" s="32" t="s">
        <v>36</v>
      </c>
      <c r="F295" s="73">
        <v>6.5653719870963432</v>
      </c>
      <c r="G295" s="73">
        <v>6.6373552955758743</v>
      </c>
      <c r="H295" s="73">
        <v>6.7158798482288162</v>
      </c>
      <c r="I295" s="73">
        <v>6.7329012438520284</v>
      </c>
      <c r="J295" s="73">
        <v>6.7822024176852436</v>
      </c>
      <c r="M295" s="70" t="s">
        <v>5</v>
      </c>
      <c r="N295" s="70" t="s">
        <v>4</v>
      </c>
      <c r="O295" s="70">
        <v>42674</v>
      </c>
      <c r="P295" s="32" t="s">
        <v>43</v>
      </c>
      <c r="Q295" s="32" t="s">
        <v>37</v>
      </c>
      <c r="R295" s="71">
        <v>0.42181361962499997</v>
      </c>
      <c r="S295" s="71">
        <v>0.43795178018749992</v>
      </c>
      <c r="T295" s="71" t="s">
        <v>90</v>
      </c>
    </row>
    <row r="296" spans="1:20" x14ac:dyDescent="0.3">
      <c r="A296" s="70" t="s">
        <v>5</v>
      </c>
      <c r="B296" s="70" t="s">
        <v>6</v>
      </c>
      <c r="C296" s="70">
        <v>42613</v>
      </c>
      <c r="D296" s="32" t="s">
        <v>77</v>
      </c>
      <c r="E296" s="32" t="s">
        <v>38</v>
      </c>
      <c r="F296" s="73">
        <v>6.4403719870963432</v>
      </c>
      <c r="G296" s="73">
        <v>6.5123552955758743</v>
      </c>
      <c r="H296" s="73">
        <v>6.5908798482288162</v>
      </c>
      <c r="I296" s="73">
        <v>6.6079012438520284</v>
      </c>
      <c r="J296" s="73">
        <v>6.6572024176852436</v>
      </c>
      <c r="M296" s="70" t="s">
        <v>5</v>
      </c>
      <c r="N296" s="70" t="s">
        <v>4</v>
      </c>
      <c r="O296" s="70">
        <v>42674</v>
      </c>
      <c r="P296" s="32" t="s">
        <v>43</v>
      </c>
      <c r="Q296" s="32" t="s">
        <v>39</v>
      </c>
      <c r="R296" s="71">
        <v>0.4118136196249999</v>
      </c>
      <c r="S296" s="71">
        <v>0.42795178018749996</v>
      </c>
      <c r="T296" s="71" t="s">
        <v>90</v>
      </c>
    </row>
    <row r="297" spans="1:20" x14ac:dyDescent="0.3">
      <c r="A297" s="70" t="s">
        <v>5</v>
      </c>
      <c r="B297" s="70" t="s">
        <v>6</v>
      </c>
      <c r="C297" s="70">
        <v>42613</v>
      </c>
      <c r="D297" s="32" t="s">
        <v>77</v>
      </c>
      <c r="E297" s="32" t="s">
        <v>40</v>
      </c>
      <c r="F297" s="72">
        <v>6.3153719870963432</v>
      </c>
      <c r="G297" s="72">
        <v>6.3873552955758743</v>
      </c>
      <c r="H297" s="72">
        <v>6.4658798482288162</v>
      </c>
      <c r="I297" s="72">
        <v>6.4829012438520284</v>
      </c>
      <c r="J297" s="72">
        <v>6.5322024176852436</v>
      </c>
      <c r="M297" s="70" t="s">
        <v>5</v>
      </c>
      <c r="N297" s="70" t="s">
        <v>4</v>
      </c>
      <c r="O297" s="70">
        <v>42674</v>
      </c>
      <c r="P297" s="32" t="s">
        <v>43</v>
      </c>
      <c r="Q297" s="32" t="s">
        <v>41</v>
      </c>
      <c r="R297" s="71">
        <v>0.39681361962499995</v>
      </c>
      <c r="S297" s="71">
        <v>0.4129517801874999</v>
      </c>
      <c r="T297" s="71" t="s">
        <v>90</v>
      </c>
    </row>
    <row r="298" spans="1:20" x14ac:dyDescent="0.3">
      <c r="A298" s="70" t="s">
        <v>5</v>
      </c>
      <c r="B298" s="70" t="s">
        <v>6</v>
      </c>
      <c r="C298" s="70">
        <v>42613</v>
      </c>
      <c r="D298" s="32" t="s">
        <v>78</v>
      </c>
      <c r="E298" s="32" t="s">
        <v>31</v>
      </c>
      <c r="F298" s="73">
        <v>7.8783593706104851</v>
      </c>
      <c r="G298" s="73">
        <v>7.9971528650963135</v>
      </c>
      <c r="H298" s="73">
        <v>8.0943840290348259</v>
      </c>
      <c r="I298" s="73">
        <v>8.1342408624727405</v>
      </c>
      <c r="J298" s="73">
        <v>8.2048102105972411</v>
      </c>
      <c r="M298" s="70" t="s">
        <v>5</v>
      </c>
      <c r="N298" s="70" t="s">
        <v>4</v>
      </c>
      <c r="O298" s="70">
        <v>42674</v>
      </c>
      <c r="P298" s="32" t="s">
        <v>44</v>
      </c>
      <c r="Q298" s="32" t="s">
        <v>33</v>
      </c>
      <c r="R298" s="71">
        <v>0.38314000255665126</v>
      </c>
      <c r="S298" s="71">
        <v>0.39786412755665135</v>
      </c>
      <c r="T298" s="71" t="s">
        <v>90</v>
      </c>
    </row>
    <row r="299" spans="1:20" x14ac:dyDescent="0.3">
      <c r="A299" s="70" t="s">
        <v>5</v>
      </c>
      <c r="B299" s="70" t="s">
        <v>6</v>
      </c>
      <c r="C299" s="70">
        <v>42613</v>
      </c>
      <c r="D299" s="32" t="s">
        <v>78</v>
      </c>
      <c r="E299" s="32" t="s">
        <v>34</v>
      </c>
      <c r="F299" s="73">
        <v>7.6783593706104849</v>
      </c>
      <c r="G299" s="73">
        <v>7.7971528650963133</v>
      </c>
      <c r="H299" s="73">
        <v>7.8943840290348266</v>
      </c>
      <c r="I299" s="73">
        <v>7.9342408624727412</v>
      </c>
      <c r="J299" s="73">
        <v>8.0048102105972418</v>
      </c>
      <c r="M299" s="70" t="s">
        <v>5</v>
      </c>
      <c r="N299" s="70" t="s">
        <v>4</v>
      </c>
      <c r="O299" s="70">
        <v>42674</v>
      </c>
      <c r="P299" s="32" t="s">
        <v>44</v>
      </c>
      <c r="Q299" s="32" t="s">
        <v>35</v>
      </c>
      <c r="R299" s="71">
        <v>0.36314000255665124</v>
      </c>
      <c r="S299" s="71">
        <v>0.37786412755665133</v>
      </c>
      <c r="T299" s="71" t="s">
        <v>90</v>
      </c>
    </row>
    <row r="300" spans="1:20" x14ac:dyDescent="0.3">
      <c r="A300" s="70" t="s">
        <v>5</v>
      </c>
      <c r="B300" s="70" t="s">
        <v>6</v>
      </c>
      <c r="C300" s="70">
        <v>42613</v>
      </c>
      <c r="D300" s="35" t="s">
        <v>78</v>
      </c>
      <c r="E300" s="32" t="s">
        <v>36</v>
      </c>
      <c r="F300" s="73">
        <v>7.3283593706104853</v>
      </c>
      <c r="G300" s="73">
        <v>7.4471528650963137</v>
      </c>
      <c r="H300" s="73">
        <v>7.5443840290348261</v>
      </c>
      <c r="I300" s="73">
        <v>7.5842408624727415</v>
      </c>
      <c r="J300" s="73">
        <v>7.6548102105972422</v>
      </c>
      <c r="M300" s="70" t="s">
        <v>5</v>
      </c>
      <c r="N300" s="70" t="s">
        <v>4</v>
      </c>
      <c r="O300" s="70">
        <v>42674</v>
      </c>
      <c r="P300" s="32" t="s">
        <v>44</v>
      </c>
      <c r="Q300" s="32" t="s">
        <v>37</v>
      </c>
      <c r="R300" s="71">
        <v>0.32814000255665121</v>
      </c>
      <c r="S300" s="71">
        <v>0.34286412755665135</v>
      </c>
      <c r="T300" s="71" t="s">
        <v>90</v>
      </c>
    </row>
    <row r="301" spans="1:20" x14ac:dyDescent="0.3">
      <c r="A301" s="70" t="s">
        <v>5</v>
      </c>
      <c r="B301" s="70" t="s">
        <v>6</v>
      </c>
      <c r="C301" s="70">
        <v>42613</v>
      </c>
      <c r="D301" s="35" t="s">
        <v>78</v>
      </c>
      <c r="E301" s="32" t="s">
        <v>38</v>
      </c>
      <c r="F301" s="73">
        <v>7.2033593706104853</v>
      </c>
      <c r="G301" s="73">
        <v>7.3221528650963137</v>
      </c>
      <c r="H301" s="73">
        <v>7.4193840290348261</v>
      </c>
      <c r="I301" s="73">
        <v>7.4592408624727415</v>
      </c>
      <c r="J301" s="73">
        <v>7.5298102105972422</v>
      </c>
      <c r="M301" s="70" t="s">
        <v>5</v>
      </c>
      <c r="N301" s="70" t="s">
        <v>4</v>
      </c>
      <c r="O301" s="70">
        <v>42674</v>
      </c>
      <c r="P301" s="32" t="s">
        <v>44</v>
      </c>
      <c r="Q301" s="32" t="s">
        <v>39</v>
      </c>
      <c r="R301" s="71">
        <v>0.31814000255665126</v>
      </c>
      <c r="S301" s="71">
        <v>0.33286412755665135</v>
      </c>
      <c r="T301" s="71" t="s">
        <v>90</v>
      </c>
    </row>
    <row r="302" spans="1:20" x14ac:dyDescent="0.3">
      <c r="A302" s="74" t="s">
        <v>5</v>
      </c>
      <c r="B302" s="74" t="s">
        <v>6</v>
      </c>
      <c r="C302" s="74">
        <v>42613</v>
      </c>
      <c r="D302" s="46" t="s">
        <v>78</v>
      </c>
      <c r="E302" s="38" t="s">
        <v>40</v>
      </c>
      <c r="F302" s="76">
        <v>7.0783593706104853</v>
      </c>
      <c r="G302" s="76">
        <v>7.1971528650963137</v>
      </c>
      <c r="H302" s="76">
        <v>7.2943840290348261</v>
      </c>
      <c r="I302" s="76">
        <v>7.3342408624727415</v>
      </c>
      <c r="J302" s="76">
        <v>7.4048102105972422</v>
      </c>
      <c r="M302" s="70" t="s">
        <v>5</v>
      </c>
      <c r="N302" s="70" t="s">
        <v>4</v>
      </c>
      <c r="O302" s="70">
        <v>42674</v>
      </c>
      <c r="P302" s="32" t="s">
        <v>44</v>
      </c>
      <c r="Q302" s="32" t="s">
        <v>41</v>
      </c>
      <c r="R302" s="71">
        <v>0.30314000255665124</v>
      </c>
      <c r="S302" s="71">
        <v>0.31786412755665133</v>
      </c>
      <c r="T302" s="71" t="s">
        <v>90</v>
      </c>
    </row>
    <row r="303" spans="1:20" x14ac:dyDescent="0.3">
      <c r="A303" s="77" t="s">
        <v>5</v>
      </c>
      <c r="B303" s="77" t="s">
        <v>6</v>
      </c>
      <c r="C303" s="77">
        <v>42643</v>
      </c>
      <c r="D303" s="78" t="s">
        <v>69</v>
      </c>
      <c r="E303" s="78" t="s">
        <v>31</v>
      </c>
      <c r="F303" s="79">
        <v>6.0354018264840175</v>
      </c>
      <c r="G303" s="79">
        <v>6.2550826940639279</v>
      </c>
      <c r="H303" s="79">
        <v>6.2794611567732135</v>
      </c>
      <c r="I303" s="79">
        <v>6.295036757990867</v>
      </c>
      <c r="J303" s="80" t="s">
        <v>90</v>
      </c>
      <c r="M303" s="70" t="s">
        <v>5</v>
      </c>
      <c r="N303" s="70" t="s">
        <v>4</v>
      </c>
      <c r="O303" s="70">
        <v>42674</v>
      </c>
      <c r="P303" s="32" t="s">
        <v>45</v>
      </c>
      <c r="Q303" s="32" t="s">
        <v>33</v>
      </c>
      <c r="R303" s="71">
        <v>0.40568906727180121</v>
      </c>
      <c r="S303" s="71">
        <v>0.41669975477180116</v>
      </c>
      <c r="T303" s="71" t="s">
        <v>90</v>
      </c>
    </row>
    <row r="304" spans="1:20" x14ac:dyDescent="0.3">
      <c r="A304" s="77" t="s">
        <v>5</v>
      </c>
      <c r="B304" s="77" t="s">
        <v>6</v>
      </c>
      <c r="C304" s="77">
        <v>42643</v>
      </c>
      <c r="D304" s="78" t="s">
        <v>69</v>
      </c>
      <c r="E304" s="78" t="s">
        <v>34</v>
      </c>
      <c r="F304" s="79">
        <v>5.8354018264840182</v>
      </c>
      <c r="G304" s="79">
        <v>6.0550826940639286</v>
      </c>
      <c r="H304" s="79">
        <v>6.0794611567732133</v>
      </c>
      <c r="I304" s="79">
        <v>6.0950367579908669</v>
      </c>
      <c r="J304" s="80" t="s">
        <v>90</v>
      </c>
      <c r="M304" s="70" t="s">
        <v>5</v>
      </c>
      <c r="N304" s="70" t="s">
        <v>4</v>
      </c>
      <c r="O304" s="70">
        <v>42674</v>
      </c>
      <c r="P304" s="32" t="s">
        <v>45</v>
      </c>
      <c r="Q304" s="32" t="s">
        <v>35</v>
      </c>
      <c r="R304" s="71">
        <v>0.38568906727180119</v>
      </c>
      <c r="S304" s="71">
        <v>0.39669975477180125</v>
      </c>
      <c r="T304" s="71" t="s">
        <v>90</v>
      </c>
    </row>
    <row r="305" spans="1:20" x14ac:dyDescent="0.3">
      <c r="A305" s="77" t="s">
        <v>5</v>
      </c>
      <c r="B305" s="77" t="s">
        <v>6</v>
      </c>
      <c r="C305" s="77">
        <v>42643</v>
      </c>
      <c r="D305" s="78" t="s">
        <v>69</v>
      </c>
      <c r="E305" s="78" t="s">
        <v>36</v>
      </c>
      <c r="F305" s="79">
        <v>5.4854018264840176</v>
      </c>
      <c r="G305" s="79">
        <v>5.7050826940639281</v>
      </c>
      <c r="H305" s="79">
        <v>5.7294611567732137</v>
      </c>
      <c r="I305" s="79">
        <v>5.7450367579908672</v>
      </c>
      <c r="J305" s="80" t="s">
        <v>90</v>
      </c>
      <c r="M305" s="70" t="s">
        <v>5</v>
      </c>
      <c r="N305" s="70" t="s">
        <v>4</v>
      </c>
      <c r="O305" s="70">
        <v>42674</v>
      </c>
      <c r="P305" s="32" t="s">
        <v>45</v>
      </c>
      <c r="Q305" s="32" t="s">
        <v>37</v>
      </c>
      <c r="R305" s="71">
        <v>0.35068906727180121</v>
      </c>
      <c r="S305" s="71">
        <v>0.36169975477180116</v>
      </c>
      <c r="T305" s="71" t="s">
        <v>90</v>
      </c>
    </row>
    <row r="306" spans="1:20" x14ac:dyDescent="0.3">
      <c r="A306" s="77" t="s">
        <v>5</v>
      </c>
      <c r="B306" s="77" t="s">
        <v>6</v>
      </c>
      <c r="C306" s="77">
        <v>42643</v>
      </c>
      <c r="D306" s="78" t="s">
        <v>69</v>
      </c>
      <c r="E306" s="78" t="s">
        <v>38</v>
      </c>
      <c r="F306" s="79">
        <v>5.3604018264840176</v>
      </c>
      <c r="G306" s="79">
        <v>5.5800826940639281</v>
      </c>
      <c r="H306" s="79">
        <v>5.6044611567732137</v>
      </c>
      <c r="I306" s="79">
        <v>5.6200367579908672</v>
      </c>
      <c r="J306" s="80" t="s">
        <v>90</v>
      </c>
      <c r="M306" s="70" t="s">
        <v>5</v>
      </c>
      <c r="N306" s="70" t="s">
        <v>4</v>
      </c>
      <c r="O306" s="70">
        <v>42674</v>
      </c>
      <c r="P306" s="32" t="s">
        <v>45</v>
      </c>
      <c r="Q306" s="32" t="s">
        <v>39</v>
      </c>
      <c r="R306" s="71">
        <v>0.3406890672718012</v>
      </c>
      <c r="S306" s="71">
        <v>0.35169975477180121</v>
      </c>
      <c r="T306" s="71" t="s">
        <v>90</v>
      </c>
    </row>
    <row r="307" spans="1:20" x14ac:dyDescent="0.3">
      <c r="A307" s="77" t="s">
        <v>5</v>
      </c>
      <c r="B307" s="77" t="s">
        <v>6</v>
      </c>
      <c r="C307" s="77">
        <v>42643</v>
      </c>
      <c r="D307" s="78" t="s">
        <v>69</v>
      </c>
      <c r="E307" s="78" t="s">
        <v>40</v>
      </c>
      <c r="F307" s="81">
        <v>5.2354018264840176</v>
      </c>
      <c r="G307" s="81">
        <v>5.4550826940639281</v>
      </c>
      <c r="H307" s="81">
        <v>5.4794611567732137</v>
      </c>
      <c r="I307" s="81">
        <v>5.4950367579908672</v>
      </c>
      <c r="J307" s="80" t="s">
        <v>90</v>
      </c>
      <c r="M307" s="70" t="s">
        <v>5</v>
      </c>
      <c r="N307" s="70" t="s">
        <v>4</v>
      </c>
      <c r="O307" s="70">
        <v>42674</v>
      </c>
      <c r="P307" s="32" t="s">
        <v>45</v>
      </c>
      <c r="Q307" s="32" t="s">
        <v>41</v>
      </c>
      <c r="R307" s="71">
        <v>0.32568906727180125</v>
      </c>
      <c r="S307" s="71">
        <v>0.33669975477180125</v>
      </c>
      <c r="T307" s="71" t="s">
        <v>90</v>
      </c>
    </row>
    <row r="308" spans="1:20" x14ac:dyDescent="0.3">
      <c r="A308" s="77" t="s">
        <v>5</v>
      </c>
      <c r="B308" s="77" t="s">
        <v>6</v>
      </c>
      <c r="C308" s="77">
        <v>42643</v>
      </c>
      <c r="D308" s="78" t="s">
        <v>70</v>
      </c>
      <c r="E308" s="78" t="s">
        <v>31</v>
      </c>
      <c r="F308" s="79">
        <v>5.6852044264840185</v>
      </c>
      <c r="G308" s="79">
        <v>5.8995407940639284</v>
      </c>
      <c r="H308" s="79">
        <v>5.9198762901065436</v>
      </c>
      <c r="I308" s="79">
        <v>5.9388725579908677</v>
      </c>
      <c r="J308" s="80" t="s">
        <v>90</v>
      </c>
      <c r="M308" s="70" t="s">
        <v>5</v>
      </c>
      <c r="N308" s="70" t="s">
        <v>4</v>
      </c>
      <c r="O308" s="70">
        <v>42674</v>
      </c>
      <c r="P308" s="32" t="s">
        <v>46</v>
      </c>
      <c r="Q308" s="32" t="s">
        <v>33</v>
      </c>
      <c r="R308" s="71">
        <v>0.36599357624837581</v>
      </c>
      <c r="S308" s="71">
        <v>0.37789357624837583</v>
      </c>
      <c r="T308" s="71" t="s">
        <v>90</v>
      </c>
    </row>
    <row r="309" spans="1:20" x14ac:dyDescent="0.3">
      <c r="A309" s="77" t="s">
        <v>5</v>
      </c>
      <c r="B309" s="77" t="s">
        <v>6</v>
      </c>
      <c r="C309" s="77">
        <v>42643</v>
      </c>
      <c r="D309" s="78" t="s">
        <v>70</v>
      </c>
      <c r="E309" s="78" t="s">
        <v>34</v>
      </c>
      <c r="F309" s="79">
        <v>5.4852044264840192</v>
      </c>
      <c r="G309" s="79">
        <v>5.6995407940639282</v>
      </c>
      <c r="H309" s="79">
        <v>5.7198762901065434</v>
      </c>
      <c r="I309" s="79">
        <v>5.7388725579908684</v>
      </c>
      <c r="J309" s="80" t="s">
        <v>90</v>
      </c>
      <c r="M309" s="70" t="s">
        <v>5</v>
      </c>
      <c r="N309" s="70" t="s">
        <v>4</v>
      </c>
      <c r="O309" s="70">
        <v>42674</v>
      </c>
      <c r="P309" s="32" t="s">
        <v>46</v>
      </c>
      <c r="Q309" s="32" t="s">
        <v>35</v>
      </c>
      <c r="R309" s="71">
        <v>0.34599357624837584</v>
      </c>
      <c r="S309" s="71">
        <v>0.35789357624837581</v>
      </c>
      <c r="T309" s="71" t="s">
        <v>90</v>
      </c>
    </row>
    <row r="310" spans="1:20" x14ac:dyDescent="0.3">
      <c r="A310" s="77" t="s">
        <v>5</v>
      </c>
      <c r="B310" s="77" t="s">
        <v>6</v>
      </c>
      <c r="C310" s="77">
        <v>42643</v>
      </c>
      <c r="D310" s="78" t="s">
        <v>70</v>
      </c>
      <c r="E310" s="78" t="s">
        <v>36</v>
      </c>
      <c r="F310" s="79">
        <v>5.1352044264840186</v>
      </c>
      <c r="G310" s="79">
        <v>5.3495407940639286</v>
      </c>
      <c r="H310" s="79">
        <v>5.3698762901065438</v>
      </c>
      <c r="I310" s="79">
        <v>5.3888725579908678</v>
      </c>
      <c r="J310" s="80" t="s">
        <v>90</v>
      </c>
      <c r="M310" s="70" t="s">
        <v>5</v>
      </c>
      <c r="N310" s="70" t="s">
        <v>4</v>
      </c>
      <c r="O310" s="70">
        <v>42674</v>
      </c>
      <c r="P310" s="32" t="s">
        <v>46</v>
      </c>
      <c r="Q310" s="32" t="s">
        <v>37</v>
      </c>
      <c r="R310" s="71">
        <v>0.31099357624837581</v>
      </c>
      <c r="S310" s="71">
        <v>0.32289357624837578</v>
      </c>
      <c r="T310" s="71" t="s">
        <v>90</v>
      </c>
    </row>
    <row r="311" spans="1:20" x14ac:dyDescent="0.3">
      <c r="A311" s="77" t="s">
        <v>5</v>
      </c>
      <c r="B311" s="77" t="s">
        <v>6</v>
      </c>
      <c r="C311" s="77">
        <v>42643</v>
      </c>
      <c r="D311" s="78" t="s">
        <v>70</v>
      </c>
      <c r="E311" s="78" t="s">
        <v>38</v>
      </c>
      <c r="F311" s="79">
        <v>5.0102044264840186</v>
      </c>
      <c r="G311" s="79">
        <v>5.2245407940639286</v>
      </c>
      <c r="H311" s="79">
        <v>5.2448762901065438</v>
      </c>
      <c r="I311" s="79">
        <v>5.2638725579908678</v>
      </c>
      <c r="J311" s="80" t="s">
        <v>90</v>
      </c>
      <c r="M311" s="70" t="s">
        <v>5</v>
      </c>
      <c r="N311" s="70" t="s">
        <v>4</v>
      </c>
      <c r="O311" s="70">
        <v>42674</v>
      </c>
      <c r="P311" s="32" t="s">
        <v>46</v>
      </c>
      <c r="Q311" s="32" t="s">
        <v>39</v>
      </c>
      <c r="R311" s="71">
        <v>0.30099357624837586</v>
      </c>
      <c r="S311" s="71">
        <v>0.31289357624837583</v>
      </c>
      <c r="T311" s="71" t="s">
        <v>90</v>
      </c>
    </row>
    <row r="312" spans="1:20" x14ac:dyDescent="0.3">
      <c r="A312" s="77" t="s">
        <v>5</v>
      </c>
      <c r="B312" s="77" t="s">
        <v>6</v>
      </c>
      <c r="C312" s="77">
        <v>42643</v>
      </c>
      <c r="D312" s="78" t="s">
        <v>70</v>
      </c>
      <c r="E312" s="78" t="s">
        <v>40</v>
      </c>
      <c r="F312" s="81">
        <v>4.8852044264840186</v>
      </c>
      <c r="G312" s="81">
        <v>5.0995407940639286</v>
      </c>
      <c r="H312" s="81">
        <v>5.1198762901065438</v>
      </c>
      <c r="I312" s="81">
        <v>5.1388725579908678</v>
      </c>
      <c r="J312" s="80" t="s">
        <v>90</v>
      </c>
      <c r="M312" s="70" t="s">
        <v>5</v>
      </c>
      <c r="N312" s="70" t="s">
        <v>4</v>
      </c>
      <c r="O312" s="70">
        <v>42674</v>
      </c>
      <c r="P312" s="32" t="s">
        <v>46</v>
      </c>
      <c r="Q312" s="32" t="s">
        <v>41</v>
      </c>
      <c r="R312" s="71">
        <v>0.28599357624837585</v>
      </c>
      <c r="S312" s="71">
        <v>0.29789357624837581</v>
      </c>
      <c r="T312" s="71" t="s">
        <v>90</v>
      </c>
    </row>
    <row r="313" spans="1:20" x14ac:dyDescent="0.3">
      <c r="A313" s="77" t="s">
        <v>5</v>
      </c>
      <c r="B313" s="77" t="s">
        <v>6</v>
      </c>
      <c r="C313" s="77">
        <v>42643</v>
      </c>
      <c r="D313" s="78" t="s">
        <v>71</v>
      </c>
      <c r="E313" s="78" t="s">
        <v>31</v>
      </c>
      <c r="F313" s="79">
        <v>5.8132918264840168</v>
      </c>
      <c r="G313" s="79">
        <v>5.9765876940639258</v>
      </c>
      <c r="H313" s="79">
        <v>6.0334694901065449</v>
      </c>
      <c r="I313" s="79">
        <v>6.0740817579908661</v>
      </c>
      <c r="J313" s="80" t="s">
        <v>90</v>
      </c>
      <c r="M313" s="70" t="s">
        <v>5</v>
      </c>
      <c r="N313" s="70" t="s">
        <v>4</v>
      </c>
      <c r="O313" s="70">
        <v>42674</v>
      </c>
      <c r="P313" s="32" t="s">
        <v>84</v>
      </c>
      <c r="Q313" s="32" t="s">
        <v>33</v>
      </c>
      <c r="R313" s="71">
        <v>0.4959414698750001</v>
      </c>
      <c r="S313" s="71">
        <v>0.50920914112500015</v>
      </c>
      <c r="T313" s="71" t="s">
        <v>90</v>
      </c>
    </row>
    <row r="314" spans="1:20" x14ac:dyDescent="0.3">
      <c r="A314" s="77" t="s">
        <v>5</v>
      </c>
      <c r="B314" s="77" t="s">
        <v>6</v>
      </c>
      <c r="C314" s="77">
        <v>42643</v>
      </c>
      <c r="D314" s="78" t="s">
        <v>71</v>
      </c>
      <c r="E314" s="78" t="s">
        <v>34</v>
      </c>
      <c r="F314" s="79">
        <v>5.6132918264840175</v>
      </c>
      <c r="G314" s="79">
        <v>5.7765876940639256</v>
      </c>
      <c r="H314" s="79">
        <v>5.8334694901065447</v>
      </c>
      <c r="I314" s="79">
        <v>5.8740817579908668</v>
      </c>
      <c r="J314" s="80" t="s">
        <v>90</v>
      </c>
      <c r="M314" s="70" t="s">
        <v>5</v>
      </c>
      <c r="N314" s="70" t="s">
        <v>4</v>
      </c>
      <c r="O314" s="70">
        <v>42674</v>
      </c>
      <c r="P314" s="32" t="s">
        <v>84</v>
      </c>
      <c r="Q314" s="32" t="s">
        <v>35</v>
      </c>
      <c r="R314" s="71">
        <v>0.47594146987500008</v>
      </c>
      <c r="S314" s="71">
        <v>0.48920914112500008</v>
      </c>
      <c r="T314" s="71" t="s">
        <v>90</v>
      </c>
    </row>
    <row r="315" spans="1:20" x14ac:dyDescent="0.3">
      <c r="A315" s="77" t="s">
        <v>5</v>
      </c>
      <c r="B315" s="77" t="s">
        <v>6</v>
      </c>
      <c r="C315" s="77">
        <v>42643</v>
      </c>
      <c r="D315" s="78" t="s">
        <v>71</v>
      </c>
      <c r="E315" s="78" t="s">
        <v>36</v>
      </c>
      <c r="F315" s="79">
        <v>5.2632918264840169</v>
      </c>
      <c r="G315" s="79">
        <v>5.4265876940639259</v>
      </c>
      <c r="H315" s="79">
        <v>5.4834694901065451</v>
      </c>
      <c r="I315" s="79">
        <v>5.5240817579908663</v>
      </c>
      <c r="J315" s="80" t="s">
        <v>90</v>
      </c>
      <c r="M315" s="70" t="s">
        <v>5</v>
      </c>
      <c r="N315" s="70" t="s">
        <v>4</v>
      </c>
      <c r="O315" s="70">
        <v>42674</v>
      </c>
      <c r="P315" s="32" t="s">
        <v>84</v>
      </c>
      <c r="Q315" s="32" t="s">
        <v>37</v>
      </c>
      <c r="R315" s="71">
        <v>0.4409414698750001</v>
      </c>
      <c r="S315" s="71">
        <v>0.45420914112500005</v>
      </c>
      <c r="T315" s="71" t="s">
        <v>90</v>
      </c>
    </row>
    <row r="316" spans="1:20" x14ac:dyDescent="0.3">
      <c r="A316" s="77" t="s">
        <v>5</v>
      </c>
      <c r="B316" s="77" t="s">
        <v>6</v>
      </c>
      <c r="C316" s="77">
        <v>42643</v>
      </c>
      <c r="D316" s="78" t="s">
        <v>71</v>
      </c>
      <c r="E316" s="78" t="s">
        <v>38</v>
      </c>
      <c r="F316" s="79">
        <v>5.1382918264840169</v>
      </c>
      <c r="G316" s="79">
        <v>5.3015876940639259</v>
      </c>
      <c r="H316" s="79">
        <v>5.3584694901065451</v>
      </c>
      <c r="I316" s="79">
        <v>5.3990817579908663</v>
      </c>
      <c r="J316" s="80" t="s">
        <v>90</v>
      </c>
      <c r="M316" s="70" t="s">
        <v>5</v>
      </c>
      <c r="N316" s="70" t="s">
        <v>4</v>
      </c>
      <c r="O316" s="70">
        <v>42674</v>
      </c>
      <c r="P316" s="32" t="s">
        <v>84</v>
      </c>
      <c r="Q316" s="32" t="s">
        <v>39</v>
      </c>
      <c r="R316" s="71">
        <v>0.43094146987500004</v>
      </c>
      <c r="S316" s="71">
        <v>0.4442091411250001</v>
      </c>
      <c r="T316" s="71" t="s">
        <v>90</v>
      </c>
    </row>
    <row r="317" spans="1:20" x14ac:dyDescent="0.3">
      <c r="A317" s="77" t="s">
        <v>5</v>
      </c>
      <c r="B317" s="77" t="s">
        <v>6</v>
      </c>
      <c r="C317" s="77">
        <v>42643</v>
      </c>
      <c r="D317" s="78" t="s">
        <v>71</v>
      </c>
      <c r="E317" s="78" t="s">
        <v>40</v>
      </c>
      <c r="F317" s="81">
        <v>5.0132918264840169</v>
      </c>
      <c r="G317" s="81">
        <v>5.1765876940639259</v>
      </c>
      <c r="H317" s="81">
        <v>5.2334694901065451</v>
      </c>
      <c r="I317" s="81">
        <v>5.2740817579908663</v>
      </c>
      <c r="J317" s="80" t="s">
        <v>90</v>
      </c>
      <c r="M317" s="70" t="s">
        <v>5</v>
      </c>
      <c r="N317" s="70" t="s">
        <v>4</v>
      </c>
      <c r="O317" s="70">
        <v>42674</v>
      </c>
      <c r="P317" s="32" t="s">
        <v>84</v>
      </c>
      <c r="Q317" s="32" t="s">
        <v>41</v>
      </c>
      <c r="R317" s="71">
        <v>0.41594146987500008</v>
      </c>
      <c r="S317" s="71">
        <v>0.42920914112500003</v>
      </c>
      <c r="T317" s="71" t="s">
        <v>90</v>
      </c>
    </row>
    <row r="318" spans="1:20" x14ac:dyDescent="0.3">
      <c r="A318" s="77" t="s">
        <v>5</v>
      </c>
      <c r="B318" s="77" t="s">
        <v>6</v>
      </c>
      <c r="C318" s="77">
        <v>42643</v>
      </c>
      <c r="D318" s="78" t="s">
        <v>72</v>
      </c>
      <c r="E318" s="78" t="s">
        <v>31</v>
      </c>
      <c r="F318" s="79">
        <v>6.0713240764840162</v>
      </c>
      <c r="G318" s="79">
        <v>5.8687124440639264</v>
      </c>
      <c r="H318" s="79">
        <v>6.0183757401065447</v>
      </c>
      <c r="I318" s="79">
        <v>5.9259508204908684</v>
      </c>
      <c r="J318" s="80" t="s">
        <v>90</v>
      </c>
      <c r="M318" s="70" t="s">
        <v>5</v>
      </c>
      <c r="N318" s="70" t="s">
        <v>4</v>
      </c>
      <c r="O318" s="70">
        <v>42674</v>
      </c>
      <c r="P318" s="32" t="s">
        <v>47</v>
      </c>
      <c r="Q318" s="32" t="s">
        <v>33</v>
      </c>
      <c r="R318" s="71">
        <v>0.47062989025000002</v>
      </c>
      <c r="S318" s="71">
        <v>0.48111889874999997</v>
      </c>
      <c r="T318" s="71" t="s">
        <v>90</v>
      </c>
    </row>
    <row r="319" spans="1:20" x14ac:dyDescent="0.3">
      <c r="A319" s="77" t="s">
        <v>5</v>
      </c>
      <c r="B319" s="77" t="s">
        <v>6</v>
      </c>
      <c r="C319" s="77">
        <v>42643</v>
      </c>
      <c r="D319" s="78" t="s">
        <v>72</v>
      </c>
      <c r="E319" s="78" t="s">
        <v>34</v>
      </c>
      <c r="F319" s="79">
        <v>5.8713240764840169</v>
      </c>
      <c r="G319" s="79">
        <v>5.6687124440639263</v>
      </c>
      <c r="H319" s="79">
        <v>5.8183757401065446</v>
      </c>
      <c r="I319" s="79">
        <v>5.7259508204908682</v>
      </c>
      <c r="J319" s="80" t="s">
        <v>90</v>
      </c>
      <c r="M319" s="70" t="s">
        <v>5</v>
      </c>
      <c r="N319" s="70" t="s">
        <v>4</v>
      </c>
      <c r="O319" s="70">
        <v>42674</v>
      </c>
      <c r="P319" s="32" t="s">
        <v>47</v>
      </c>
      <c r="Q319" s="32" t="s">
        <v>35</v>
      </c>
      <c r="R319" s="71">
        <v>0.45062989025</v>
      </c>
      <c r="S319" s="71">
        <v>0.46111889875000001</v>
      </c>
      <c r="T319" s="71" t="s">
        <v>90</v>
      </c>
    </row>
    <row r="320" spans="1:20" x14ac:dyDescent="0.3">
      <c r="A320" s="77" t="s">
        <v>5</v>
      </c>
      <c r="B320" s="77" t="s">
        <v>6</v>
      </c>
      <c r="C320" s="77">
        <v>42643</v>
      </c>
      <c r="D320" s="78" t="s">
        <v>72</v>
      </c>
      <c r="E320" s="78" t="s">
        <v>36</v>
      </c>
      <c r="F320" s="79">
        <v>5.5213240764840164</v>
      </c>
      <c r="G320" s="79">
        <v>5.3187124440639266</v>
      </c>
      <c r="H320" s="79">
        <v>5.4683757401065449</v>
      </c>
      <c r="I320" s="79">
        <v>5.3759508204908686</v>
      </c>
      <c r="J320" s="80" t="s">
        <v>90</v>
      </c>
      <c r="M320" s="70" t="s">
        <v>5</v>
      </c>
      <c r="N320" s="70" t="s">
        <v>4</v>
      </c>
      <c r="O320" s="70">
        <v>42674</v>
      </c>
      <c r="P320" s="32" t="s">
        <v>47</v>
      </c>
      <c r="Q320" s="32" t="s">
        <v>37</v>
      </c>
      <c r="R320" s="71">
        <v>0.41562989025000008</v>
      </c>
      <c r="S320" s="71">
        <v>0.42611889874999997</v>
      </c>
      <c r="T320" s="71" t="s">
        <v>90</v>
      </c>
    </row>
    <row r="321" spans="1:20" x14ac:dyDescent="0.3">
      <c r="A321" s="77" t="s">
        <v>5</v>
      </c>
      <c r="B321" s="77" t="s">
        <v>6</v>
      </c>
      <c r="C321" s="77">
        <v>42643</v>
      </c>
      <c r="D321" s="78" t="s">
        <v>72</v>
      </c>
      <c r="E321" s="78" t="s">
        <v>38</v>
      </c>
      <c r="F321" s="79">
        <v>5.3963240764840164</v>
      </c>
      <c r="G321" s="79">
        <v>5.1937124440639266</v>
      </c>
      <c r="H321" s="79">
        <v>5.3433757401065449</v>
      </c>
      <c r="I321" s="79">
        <v>5.2509508204908686</v>
      </c>
      <c r="J321" s="80" t="s">
        <v>90</v>
      </c>
      <c r="M321" s="70" t="s">
        <v>5</v>
      </c>
      <c r="N321" s="70" t="s">
        <v>4</v>
      </c>
      <c r="O321" s="70">
        <v>42674</v>
      </c>
      <c r="P321" s="32" t="s">
        <v>47</v>
      </c>
      <c r="Q321" s="32" t="s">
        <v>39</v>
      </c>
      <c r="R321" s="71">
        <v>0.40562989025000001</v>
      </c>
      <c r="S321" s="71">
        <v>0.41611889875000002</v>
      </c>
      <c r="T321" s="71" t="s">
        <v>90</v>
      </c>
    </row>
    <row r="322" spans="1:20" x14ac:dyDescent="0.3">
      <c r="A322" s="77" t="s">
        <v>5</v>
      </c>
      <c r="B322" s="77" t="s">
        <v>6</v>
      </c>
      <c r="C322" s="77">
        <v>42643</v>
      </c>
      <c r="D322" s="78" t="s">
        <v>72</v>
      </c>
      <c r="E322" s="78" t="s">
        <v>40</v>
      </c>
      <c r="F322" s="81">
        <v>5.2713240764840164</v>
      </c>
      <c r="G322" s="81">
        <v>5.0687124440639266</v>
      </c>
      <c r="H322" s="81">
        <v>5.2183757401065449</v>
      </c>
      <c r="I322" s="81">
        <v>5.1259508204908686</v>
      </c>
      <c r="J322" s="80" t="s">
        <v>90</v>
      </c>
      <c r="M322" s="70" t="s">
        <v>5</v>
      </c>
      <c r="N322" s="70" t="s">
        <v>4</v>
      </c>
      <c r="O322" s="70">
        <v>42674</v>
      </c>
      <c r="P322" s="32" t="s">
        <v>47</v>
      </c>
      <c r="Q322" s="32" t="s">
        <v>41</v>
      </c>
      <c r="R322" s="71">
        <v>0.39062989025000006</v>
      </c>
      <c r="S322" s="71">
        <v>0.40111889874999995</v>
      </c>
      <c r="T322" s="71" t="s">
        <v>90</v>
      </c>
    </row>
    <row r="323" spans="1:20" x14ac:dyDescent="0.3">
      <c r="A323" s="77" t="s">
        <v>5</v>
      </c>
      <c r="B323" s="77" t="s">
        <v>6</v>
      </c>
      <c r="C323" s="77">
        <v>42643</v>
      </c>
      <c r="D323" s="78" t="s">
        <v>73</v>
      </c>
      <c r="E323" s="78" t="s">
        <v>31</v>
      </c>
      <c r="F323" s="79">
        <v>6.4515343264840181</v>
      </c>
      <c r="G323" s="79">
        <v>6.224566194063927</v>
      </c>
      <c r="H323" s="79">
        <v>6.3853069901065451</v>
      </c>
      <c r="I323" s="79">
        <v>6.2837308829908665</v>
      </c>
      <c r="J323" s="80" t="s">
        <v>90</v>
      </c>
      <c r="M323" s="66" t="s">
        <v>5</v>
      </c>
      <c r="N323" s="66" t="s">
        <v>4</v>
      </c>
      <c r="O323" s="66">
        <v>42704</v>
      </c>
      <c r="P323" s="28" t="s">
        <v>32</v>
      </c>
      <c r="Q323" s="28" t="s">
        <v>33</v>
      </c>
      <c r="R323" s="68">
        <v>0.5208431180240195</v>
      </c>
      <c r="S323" s="68">
        <v>0.53054374302401963</v>
      </c>
      <c r="T323" s="68" t="s">
        <v>90</v>
      </c>
    </row>
    <row r="324" spans="1:20" x14ac:dyDescent="0.3">
      <c r="A324" s="77" t="s">
        <v>5</v>
      </c>
      <c r="B324" s="77" t="s">
        <v>6</v>
      </c>
      <c r="C324" s="77">
        <v>42643</v>
      </c>
      <c r="D324" s="78" t="s">
        <v>73</v>
      </c>
      <c r="E324" s="78" t="s">
        <v>34</v>
      </c>
      <c r="F324" s="79">
        <v>6.251534326484018</v>
      </c>
      <c r="G324" s="79">
        <v>6.0245661940639268</v>
      </c>
      <c r="H324" s="79">
        <v>6.1853069901065449</v>
      </c>
      <c r="I324" s="79">
        <v>6.0837308829908663</v>
      </c>
      <c r="J324" s="80" t="s">
        <v>90</v>
      </c>
      <c r="M324" s="66" t="s">
        <v>5</v>
      </c>
      <c r="N324" s="66" t="s">
        <v>4</v>
      </c>
      <c r="O324" s="66">
        <v>42704</v>
      </c>
      <c r="P324" s="28" t="s">
        <v>32</v>
      </c>
      <c r="Q324" s="28" t="s">
        <v>35</v>
      </c>
      <c r="R324" s="68">
        <v>0.50084311802401948</v>
      </c>
      <c r="S324" s="68">
        <v>0.51054374302401961</v>
      </c>
      <c r="T324" s="68" t="s">
        <v>90</v>
      </c>
    </row>
    <row r="325" spans="1:20" x14ac:dyDescent="0.3">
      <c r="A325" s="77" t="s">
        <v>5</v>
      </c>
      <c r="B325" s="77" t="s">
        <v>6</v>
      </c>
      <c r="C325" s="77">
        <v>42643</v>
      </c>
      <c r="D325" s="78" t="s">
        <v>73</v>
      </c>
      <c r="E325" s="78" t="s">
        <v>36</v>
      </c>
      <c r="F325" s="79">
        <v>5.9015343264840183</v>
      </c>
      <c r="G325" s="79">
        <v>5.6745661940639263</v>
      </c>
      <c r="H325" s="79">
        <v>5.8353069901065453</v>
      </c>
      <c r="I325" s="79">
        <v>5.7337308829908666</v>
      </c>
      <c r="J325" s="80" t="s">
        <v>90</v>
      </c>
      <c r="M325" s="66" t="s">
        <v>5</v>
      </c>
      <c r="N325" s="66" t="s">
        <v>4</v>
      </c>
      <c r="O325" s="66">
        <v>42704</v>
      </c>
      <c r="P325" s="28" t="s">
        <v>32</v>
      </c>
      <c r="Q325" s="28" t="s">
        <v>37</v>
      </c>
      <c r="R325" s="68">
        <v>0.46584311802401956</v>
      </c>
      <c r="S325" s="68">
        <v>0.47554374302401958</v>
      </c>
      <c r="T325" s="68" t="s">
        <v>90</v>
      </c>
    </row>
    <row r="326" spans="1:20" x14ac:dyDescent="0.3">
      <c r="A326" s="77" t="s">
        <v>5</v>
      </c>
      <c r="B326" s="77" t="s">
        <v>6</v>
      </c>
      <c r="C326" s="77">
        <v>42643</v>
      </c>
      <c r="D326" s="78" t="s">
        <v>73</v>
      </c>
      <c r="E326" s="78" t="s">
        <v>38</v>
      </c>
      <c r="F326" s="79">
        <v>5.7765343264840183</v>
      </c>
      <c r="G326" s="79">
        <v>5.5495661940639263</v>
      </c>
      <c r="H326" s="79">
        <v>5.7103069901065453</v>
      </c>
      <c r="I326" s="79">
        <v>5.6087308829908666</v>
      </c>
      <c r="J326" s="80" t="s">
        <v>90</v>
      </c>
      <c r="M326" s="66" t="s">
        <v>5</v>
      </c>
      <c r="N326" s="66" t="s">
        <v>4</v>
      </c>
      <c r="O326" s="66">
        <v>42704</v>
      </c>
      <c r="P326" s="28" t="s">
        <v>32</v>
      </c>
      <c r="Q326" s="28" t="s">
        <v>39</v>
      </c>
      <c r="R326" s="68">
        <v>0.4558431180240195</v>
      </c>
      <c r="S326" s="68">
        <v>0.46554374302401957</v>
      </c>
      <c r="T326" s="68" t="s">
        <v>90</v>
      </c>
    </row>
    <row r="327" spans="1:20" x14ac:dyDescent="0.3">
      <c r="A327" s="77" t="s">
        <v>5</v>
      </c>
      <c r="B327" s="77" t="s">
        <v>6</v>
      </c>
      <c r="C327" s="77">
        <v>42643</v>
      </c>
      <c r="D327" s="78" t="s">
        <v>73</v>
      </c>
      <c r="E327" s="78" t="s">
        <v>40</v>
      </c>
      <c r="F327" s="81">
        <v>5.6515343264840183</v>
      </c>
      <c r="G327" s="81">
        <v>5.4245661940639263</v>
      </c>
      <c r="H327" s="81">
        <v>5.5853069901065453</v>
      </c>
      <c r="I327" s="81">
        <v>5.4837308829908666</v>
      </c>
      <c r="J327" s="80" t="s">
        <v>90</v>
      </c>
      <c r="M327" s="66" t="s">
        <v>5</v>
      </c>
      <c r="N327" s="66" t="s">
        <v>4</v>
      </c>
      <c r="O327" s="66">
        <v>42704</v>
      </c>
      <c r="P327" s="28" t="s">
        <v>32</v>
      </c>
      <c r="Q327" s="28" t="s">
        <v>41</v>
      </c>
      <c r="R327" s="68">
        <v>0.44084311802401954</v>
      </c>
      <c r="S327" s="68">
        <v>0.45054374302401962</v>
      </c>
      <c r="T327" s="68" t="s">
        <v>90</v>
      </c>
    </row>
    <row r="328" spans="1:20" x14ac:dyDescent="0.3">
      <c r="A328" s="77" t="s">
        <v>5</v>
      </c>
      <c r="B328" s="77" t="s">
        <v>6</v>
      </c>
      <c r="C328" s="77">
        <v>42643</v>
      </c>
      <c r="D328" s="78" t="s">
        <v>74</v>
      </c>
      <c r="E328" s="78" t="s">
        <v>31</v>
      </c>
      <c r="F328" s="79">
        <v>6.9056068264840178</v>
      </c>
      <c r="G328" s="79">
        <v>6.6089676940639261</v>
      </c>
      <c r="H328" s="79">
        <v>6.8022794901065442</v>
      </c>
      <c r="I328" s="79">
        <v>6.6739380079908681</v>
      </c>
      <c r="J328" s="80" t="s">
        <v>90</v>
      </c>
      <c r="M328" s="66" t="s">
        <v>5</v>
      </c>
      <c r="N328" s="66" t="s">
        <v>4</v>
      </c>
      <c r="O328" s="66">
        <v>42704</v>
      </c>
      <c r="P328" s="28" t="s">
        <v>42</v>
      </c>
      <c r="Q328" s="28" t="s">
        <v>33</v>
      </c>
      <c r="R328" s="68">
        <v>0.34278233734416735</v>
      </c>
      <c r="S328" s="68">
        <v>0.3580164623441674</v>
      </c>
      <c r="T328" s="68" t="s">
        <v>90</v>
      </c>
    </row>
    <row r="329" spans="1:20" x14ac:dyDescent="0.3">
      <c r="A329" s="77" t="s">
        <v>5</v>
      </c>
      <c r="B329" s="77" t="s">
        <v>6</v>
      </c>
      <c r="C329" s="77">
        <v>42643</v>
      </c>
      <c r="D329" s="78" t="s">
        <v>74</v>
      </c>
      <c r="E329" s="78" t="s">
        <v>34</v>
      </c>
      <c r="F329" s="79">
        <v>6.7056068264840176</v>
      </c>
      <c r="G329" s="79">
        <v>6.4089676940639269</v>
      </c>
      <c r="H329" s="79">
        <v>6.602279490106544</v>
      </c>
      <c r="I329" s="79">
        <v>6.4739380079908688</v>
      </c>
      <c r="J329" s="80" t="s">
        <v>90</v>
      </c>
      <c r="M329" s="66" t="s">
        <v>5</v>
      </c>
      <c r="N329" s="66" t="s">
        <v>4</v>
      </c>
      <c r="O329" s="66">
        <v>42704</v>
      </c>
      <c r="P329" s="28" t="s">
        <v>42</v>
      </c>
      <c r="Q329" s="28" t="s">
        <v>35</v>
      </c>
      <c r="R329" s="68">
        <v>0.32278233734416739</v>
      </c>
      <c r="S329" s="68">
        <v>0.33801646234416738</v>
      </c>
      <c r="T329" s="68" t="s">
        <v>90</v>
      </c>
    </row>
    <row r="330" spans="1:20" x14ac:dyDescent="0.3">
      <c r="A330" s="77" t="s">
        <v>5</v>
      </c>
      <c r="B330" s="77" t="s">
        <v>6</v>
      </c>
      <c r="C330" s="77">
        <v>42643</v>
      </c>
      <c r="D330" s="78" t="s">
        <v>74</v>
      </c>
      <c r="E330" s="78" t="s">
        <v>36</v>
      </c>
      <c r="F330" s="79">
        <v>6.355606826484018</v>
      </c>
      <c r="G330" s="79">
        <v>6.0589676940639263</v>
      </c>
      <c r="H330" s="79">
        <v>6.2522794901065435</v>
      </c>
      <c r="I330" s="79">
        <v>6.1239380079908683</v>
      </c>
      <c r="J330" s="80" t="s">
        <v>90</v>
      </c>
      <c r="M330" s="66" t="s">
        <v>5</v>
      </c>
      <c r="N330" s="66" t="s">
        <v>4</v>
      </c>
      <c r="O330" s="66">
        <v>42704</v>
      </c>
      <c r="P330" s="28" t="s">
        <v>42</v>
      </c>
      <c r="Q330" s="28" t="s">
        <v>37</v>
      </c>
      <c r="R330" s="68">
        <v>0.28778233734416736</v>
      </c>
      <c r="S330" s="68">
        <v>0.30301646234416735</v>
      </c>
      <c r="T330" s="68" t="s">
        <v>90</v>
      </c>
    </row>
    <row r="331" spans="1:20" x14ac:dyDescent="0.3">
      <c r="A331" s="77" t="s">
        <v>5</v>
      </c>
      <c r="B331" s="77" t="s">
        <v>6</v>
      </c>
      <c r="C331" s="77">
        <v>42643</v>
      </c>
      <c r="D331" s="78" t="s">
        <v>74</v>
      </c>
      <c r="E331" s="78" t="s">
        <v>38</v>
      </c>
      <c r="F331" s="79">
        <v>6.230606826484018</v>
      </c>
      <c r="G331" s="79">
        <v>5.9339676940639263</v>
      </c>
      <c r="H331" s="79">
        <v>6.1272794901065435</v>
      </c>
      <c r="I331" s="79">
        <v>5.9989380079908683</v>
      </c>
      <c r="J331" s="80" t="s">
        <v>90</v>
      </c>
      <c r="M331" s="66" t="s">
        <v>5</v>
      </c>
      <c r="N331" s="66" t="s">
        <v>4</v>
      </c>
      <c r="O331" s="66">
        <v>42704</v>
      </c>
      <c r="P331" s="28" t="s">
        <v>42</v>
      </c>
      <c r="Q331" s="28" t="s">
        <v>39</v>
      </c>
      <c r="R331" s="68">
        <v>0.27778233734416735</v>
      </c>
      <c r="S331" s="68">
        <v>0.29301646234416739</v>
      </c>
      <c r="T331" s="68" t="s">
        <v>90</v>
      </c>
    </row>
    <row r="332" spans="1:20" x14ac:dyDescent="0.3">
      <c r="A332" s="77" t="s">
        <v>5</v>
      </c>
      <c r="B332" s="77" t="s">
        <v>6</v>
      </c>
      <c r="C332" s="77">
        <v>42643</v>
      </c>
      <c r="D332" s="78" t="s">
        <v>74</v>
      </c>
      <c r="E332" s="78" t="s">
        <v>40</v>
      </c>
      <c r="F332" s="81">
        <v>6.105606826484018</v>
      </c>
      <c r="G332" s="81">
        <v>5.8089676940639263</v>
      </c>
      <c r="H332" s="81">
        <v>6.0022794901065435</v>
      </c>
      <c r="I332" s="81">
        <v>5.8739380079908683</v>
      </c>
      <c r="J332" s="80" t="s">
        <v>90</v>
      </c>
      <c r="M332" s="66" t="s">
        <v>5</v>
      </c>
      <c r="N332" s="66" t="s">
        <v>4</v>
      </c>
      <c r="O332" s="66">
        <v>42704</v>
      </c>
      <c r="P332" s="28" t="s">
        <v>42</v>
      </c>
      <c r="Q332" s="28" t="s">
        <v>41</v>
      </c>
      <c r="R332" s="68">
        <v>0.26278233734416739</v>
      </c>
      <c r="S332" s="68">
        <v>0.27801646234416738</v>
      </c>
      <c r="T332" s="68" t="s">
        <v>90</v>
      </c>
    </row>
    <row r="333" spans="1:20" x14ac:dyDescent="0.3">
      <c r="A333" s="77" t="s">
        <v>5</v>
      </c>
      <c r="B333" s="77" t="s">
        <v>6</v>
      </c>
      <c r="C333" s="77">
        <v>42643</v>
      </c>
      <c r="D333" s="78" t="s">
        <v>75</v>
      </c>
      <c r="E333" s="78" t="s">
        <v>31</v>
      </c>
      <c r="F333" s="79">
        <v>7.0798734018264842</v>
      </c>
      <c r="G333" s="79">
        <v>7.0463814611872149</v>
      </c>
      <c r="H333" s="79">
        <v>7.1585378006088307</v>
      </c>
      <c r="I333" s="79">
        <v>7.0946594805936085</v>
      </c>
      <c r="J333" s="80" t="s">
        <v>90</v>
      </c>
      <c r="M333" s="66" t="s">
        <v>5</v>
      </c>
      <c r="N333" s="66" t="s">
        <v>4</v>
      </c>
      <c r="O333" s="66">
        <v>42704</v>
      </c>
      <c r="P333" s="28" t="s">
        <v>43</v>
      </c>
      <c r="Q333" s="28" t="s">
        <v>33</v>
      </c>
      <c r="R333" s="68">
        <v>0.47895280824999986</v>
      </c>
      <c r="S333" s="68">
        <v>0.49420027612499984</v>
      </c>
      <c r="T333" s="68" t="s">
        <v>90</v>
      </c>
    </row>
    <row r="334" spans="1:20" x14ac:dyDescent="0.3">
      <c r="A334" s="77" t="s">
        <v>5</v>
      </c>
      <c r="B334" s="77" t="s">
        <v>6</v>
      </c>
      <c r="C334" s="77">
        <v>42643</v>
      </c>
      <c r="D334" s="78" t="s">
        <v>75</v>
      </c>
      <c r="E334" s="78" t="s">
        <v>34</v>
      </c>
      <c r="F334" s="79">
        <v>6.879873401826484</v>
      </c>
      <c r="G334" s="79">
        <v>6.8463814611872156</v>
      </c>
      <c r="H334" s="79">
        <v>6.9585378006088305</v>
      </c>
      <c r="I334" s="79">
        <v>6.8946594805936083</v>
      </c>
      <c r="J334" s="80" t="s">
        <v>90</v>
      </c>
      <c r="M334" s="66" t="s">
        <v>5</v>
      </c>
      <c r="N334" s="66" t="s">
        <v>4</v>
      </c>
      <c r="O334" s="66">
        <v>42704</v>
      </c>
      <c r="P334" s="28" t="s">
        <v>43</v>
      </c>
      <c r="Q334" s="28" t="s">
        <v>35</v>
      </c>
      <c r="R334" s="68">
        <v>0.45895280824999996</v>
      </c>
      <c r="S334" s="68">
        <v>0.47420027612499993</v>
      </c>
      <c r="T334" s="68" t="s">
        <v>90</v>
      </c>
    </row>
    <row r="335" spans="1:20" x14ac:dyDescent="0.3">
      <c r="A335" s="77" t="s">
        <v>5</v>
      </c>
      <c r="B335" s="77" t="s">
        <v>6</v>
      </c>
      <c r="C335" s="77">
        <v>42643</v>
      </c>
      <c r="D335" s="78" t="s">
        <v>75</v>
      </c>
      <c r="E335" s="78" t="s">
        <v>36</v>
      </c>
      <c r="F335" s="79">
        <v>6.5298734018264835</v>
      </c>
      <c r="G335" s="79">
        <v>6.496381461187215</v>
      </c>
      <c r="H335" s="79">
        <v>6.6085378006088309</v>
      </c>
      <c r="I335" s="79">
        <v>6.5446594805936087</v>
      </c>
      <c r="J335" s="80" t="s">
        <v>90</v>
      </c>
      <c r="M335" s="66" t="s">
        <v>5</v>
      </c>
      <c r="N335" s="66" t="s">
        <v>4</v>
      </c>
      <c r="O335" s="66">
        <v>42704</v>
      </c>
      <c r="P335" s="28" t="s">
        <v>43</v>
      </c>
      <c r="Q335" s="28" t="s">
        <v>37</v>
      </c>
      <c r="R335" s="68">
        <v>0.42395280824999987</v>
      </c>
      <c r="S335" s="68">
        <v>0.4392002761249999</v>
      </c>
      <c r="T335" s="68" t="s">
        <v>90</v>
      </c>
    </row>
    <row r="336" spans="1:20" x14ac:dyDescent="0.3">
      <c r="A336" s="77" t="s">
        <v>5</v>
      </c>
      <c r="B336" s="77" t="s">
        <v>6</v>
      </c>
      <c r="C336" s="77">
        <v>42643</v>
      </c>
      <c r="D336" s="78" t="s">
        <v>75</v>
      </c>
      <c r="E336" s="78" t="s">
        <v>38</v>
      </c>
      <c r="F336" s="79">
        <v>6.4048734018264835</v>
      </c>
      <c r="G336" s="79">
        <v>6.371381461187215</v>
      </c>
      <c r="H336" s="79">
        <v>6.4835378006088309</v>
      </c>
      <c r="I336" s="79">
        <v>6.4196594805936087</v>
      </c>
      <c r="J336" s="80" t="s">
        <v>90</v>
      </c>
      <c r="M336" s="66" t="s">
        <v>5</v>
      </c>
      <c r="N336" s="66" t="s">
        <v>4</v>
      </c>
      <c r="O336" s="66">
        <v>42704</v>
      </c>
      <c r="P336" s="28" t="s">
        <v>43</v>
      </c>
      <c r="Q336" s="28" t="s">
        <v>39</v>
      </c>
      <c r="R336" s="68">
        <v>0.41395280824999992</v>
      </c>
      <c r="S336" s="68">
        <v>0.42920027612499989</v>
      </c>
      <c r="T336" s="68" t="s">
        <v>90</v>
      </c>
    </row>
    <row r="337" spans="1:20" x14ac:dyDescent="0.3">
      <c r="A337" s="77" t="s">
        <v>5</v>
      </c>
      <c r="B337" s="77" t="s">
        <v>6</v>
      </c>
      <c r="C337" s="77">
        <v>42643</v>
      </c>
      <c r="D337" s="78" t="s">
        <v>75</v>
      </c>
      <c r="E337" s="78" t="s">
        <v>40</v>
      </c>
      <c r="F337" s="81">
        <v>6.2798734018264835</v>
      </c>
      <c r="G337" s="81">
        <v>6.246381461187215</v>
      </c>
      <c r="H337" s="81">
        <v>6.3585378006088309</v>
      </c>
      <c r="I337" s="81">
        <v>6.2946594805936087</v>
      </c>
      <c r="J337" s="80" t="s">
        <v>90</v>
      </c>
      <c r="M337" s="66" t="s">
        <v>5</v>
      </c>
      <c r="N337" s="66" t="s">
        <v>4</v>
      </c>
      <c r="O337" s="66">
        <v>42704</v>
      </c>
      <c r="P337" s="28" t="s">
        <v>43</v>
      </c>
      <c r="Q337" s="28" t="s">
        <v>41</v>
      </c>
      <c r="R337" s="68">
        <v>0.3989528082499999</v>
      </c>
      <c r="S337" s="68">
        <v>0.41420027612499988</v>
      </c>
      <c r="T337" s="68" t="s">
        <v>90</v>
      </c>
    </row>
    <row r="338" spans="1:20" x14ac:dyDescent="0.3">
      <c r="A338" s="77" t="s">
        <v>5</v>
      </c>
      <c r="B338" s="77" t="s">
        <v>6</v>
      </c>
      <c r="C338" s="77">
        <v>42643</v>
      </c>
      <c r="D338" s="78" t="s">
        <v>76</v>
      </c>
      <c r="E338" s="78" t="s">
        <v>31</v>
      </c>
      <c r="F338" s="79">
        <v>7.2513627590061258</v>
      </c>
      <c r="G338" s="79">
        <v>7.2173310240976765</v>
      </c>
      <c r="H338" s="79">
        <v>7.336721430427934</v>
      </c>
      <c r="I338" s="79">
        <v>7.2893122306901192</v>
      </c>
      <c r="J338" s="80" t="s">
        <v>90</v>
      </c>
      <c r="M338" s="66" t="s">
        <v>5</v>
      </c>
      <c r="N338" s="66" t="s">
        <v>4</v>
      </c>
      <c r="O338" s="66">
        <v>42704</v>
      </c>
      <c r="P338" s="28" t="s">
        <v>44</v>
      </c>
      <c r="Q338" s="28" t="s">
        <v>33</v>
      </c>
      <c r="R338" s="68">
        <v>0.38802325255665127</v>
      </c>
      <c r="S338" s="68">
        <v>0.40067550255665124</v>
      </c>
      <c r="T338" s="68" t="s">
        <v>90</v>
      </c>
    </row>
    <row r="339" spans="1:20" x14ac:dyDescent="0.3">
      <c r="A339" s="77" t="s">
        <v>5</v>
      </c>
      <c r="B339" s="77" t="s">
        <v>6</v>
      </c>
      <c r="C339" s="77">
        <v>42643</v>
      </c>
      <c r="D339" s="78" t="s">
        <v>76</v>
      </c>
      <c r="E339" s="78" t="s">
        <v>34</v>
      </c>
      <c r="F339" s="79">
        <v>7.0513627590061265</v>
      </c>
      <c r="G339" s="79">
        <v>7.0173310240976763</v>
      </c>
      <c r="H339" s="79">
        <v>7.1367214304279347</v>
      </c>
      <c r="I339" s="79">
        <v>7.0893122306901191</v>
      </c>
      <c r="J339" s="80" t="s">
        <v>90</v>
      </c>
      <c r="M339" s="66" t="s">
        <v>5</v>
      </c>
      <c r="N339" s="66" t="s">
        <v>4</v>
      </c>
      <c r="O339" s="66">
        <v>42704</v>
      </c>
      <c r="P339" s="28" t="s">
        <v>44</v>
      </c>
      <c r="Q339" s="28" t="s">
        <v>35</v>
      </c>
      <c r="R339" s="68">
        <v>0.36802325255665125</v>
      </c>
      <c r="S339" s="68">
        <v>0.38067550255665122</v>
      </c>
      <c r="T339" s="68" t="s">
        <v>90</v>
      </c>
    </row>
    <row r="340" spans="1:20" x14ac:dyDescent="0.3">
      <c r="A340" s="77" t="s">
        <v>5</v>
      </c>
      <c r="B340" s="77" t="s">
        <v>6</v>
      </c>
      <c r="C340" s="77">
        <v>42643</v>
      </c>
      <c r="D340" s="78" t="s">
        <v>76</v>
      </c>
      <c r="E340" s="78" t="s">
        <v>36</v>
      </c>
      <c r="F340" s="79">
        <v>6.701362759006126</v>
      </c>
      <c r="G340" s="79">
        <v>6.6673310240976758</v>
      </c>
      <c r="H340" s="79">
        <v>6.7867214304279342</v>
      </c>
      <c r="I340" s="79">
        <v>6.7393122306901194</v>
      </c>
      <c r="J340" s="80" t="s">
        <v>90</v>
      </c>
      <c r="M340" s="66" t="s">
        <v>5</v>
      </c>
      <c r="N340" s="66" t="s">
        <v>4</v>
      </c>
      <c r="O340" s="66">
        <v>42704</v>
      </c>
      <c r="P340" s="28" t="s">
        <v>44</v>
      </c>
      <c r="Q340" s="28" t="s">
        <v>37</v>
      </c>
      <c r="R340" s="68">
        <v>0.33302325255665127</v>
      </c>
      <c r="S340" s="68">
        <v>0.34567550255665125</v>
      </c>
      <c r="T340" s="68" t="s">
        <v>90</v>
      </c>
    </row>
    <row r="341" spans="1:20" x14ac:dyDescent="0.3">
      <c r="A341" s="77" t="s">
        <v>5</v>
      </c>
      <c r="B341" s="77" t="s">
        <v>6</v>
      </c>
      <c r="C341" s="77">
        <v>42643</v>
      </c>
      <c r="D341" s="78" t="s">
        <v>76</v>
      </c>
      <c r="E341" s="78" t="s">
        <v>38</v>
      </c>
      <c r="F341" s="79">
        <v>6.576362759006126</v>
      </c>
      <c r="G341" s="79">
        <v>6.5423310240976758</v>
      </c>
      <c r="H341" s="79">
        <v>6.6617214304279342</v>
      </c>
      <c r="I341" s="79">
        <v>6.6143122306901194</v>
      </c>
      <c r="J341" s="80" t="s">
        <v>90</v>
      </c>
      <c r="M341" s="66" t="s">
        <v>5</v>
      </c>
      <c r="N341" s="66" t="s">
        <v>4</v>
      </c>
      <c r="O341" s="66">
        <v>42704</v>
      </c>
      <c r="P341" s="28" t="s">
        <v>44</v>
      </c>
      <c r="Q341" s="28" t="s">
        <v>39</v>
      </c>
      <c r="R341" s="68">
        <v>0.32302325255665126</v>
      </c>
      <c r="S341" s="68">
        <v>0.33567550255665124</v>
      </c>
      <c r="T341" s="68" t="s">
        <v>90</v>
      </c>
    </row>
    <row r="342" spans="1:20" x14ac:dyDescent="0.3">
      <c r="A342" s="77" t="s">
        <v>5</v>
      </c>
      <c r="B342" s="77" t="s">
        <v>6</v>
      </c>
      <c r="C342" s="77">
        <v>42643</v>
      </c>
      <c r="D342" s="78" t="s">
        <v>76</v>
      </c>
      <c r="E342" s="78" t="s">
        <v>40</v>
      </c>
      <c r="F342" s="81">
        <v>6.451362759006126</v>
      </c>
      <c r="G342" s="81">
        <v>6.4173310240976758</v>
      </c>
      <c r="H342" s="81">
        <v>6.5367214304279342</v>
      </c>
      <c r="I342" s="81">
        <v>6.4893122306901194</v>
      </c>
      <c r="J342" s="80" t="s">
        <v>90</v>
      </c>
      <c r="M342" s="66" t="s">
        <v>5</v>
      </c>
      <c r="N342" s="66" t="s">
        <v>4</v>
      </c>
      <c r="O342" s="66">
        <v>42704</v>
      </c>
      <c r="P342" s="28" t="s">
        <v>44</v>
      </c>
      <c r="Q342" s="28" t="s">
        <v>41</v>
      </c>
      <c r="R342" s="68">
        <v>0.30802325255665125</v>
      </c>
      <c r="S342" s="68">
        <v>0.32067550255665128</v>
      </c>
      <c r="T342" s="68" t="s">
        <v>90</v>
      </c>
    </row>
    <row r="343" spans="1:20" x14ac:dyDescent="0.3">
      <c r="A343" s="77" t="s">
        <v>5</v>
      </c>
      <c r="B343" s="77" t="s">
        <v>6</v>
      </c>
      <c r="C343" s="77">
        <v>42643</v>
      </c>
      <c r="D343" s="78" t="s">
        <v>77</v>
      </c>
      <c r="E343" s="78" t="s">
        <v>31</v>
      </c>
      <c r="F343" s="79">
        <v>7.2513627590061258</v>
      </c>
      <c r="G343" s="79">
        <v>7.2173310240976765</v>
      </c>
      <c r="H343" s="79">
        <v>7.336721430427934</v>
      </c>
      <c r="I343" s="79">
        <v>7.2893122306901192</v>
      </c>
      <c r="J343" s="80" t="s">
        <v>90</v>
      </c>
      <c r="M343" s="66" t="s">
        <v>5</v>
      </c>
      <c r="N343" s="66" t="s">
        <v>4</v>
      </c>
      <c r="O343" s="66">
        <v>42704</v>
      </c>
      <c r="P343" s="28" t="s">
        <v>45</v>
      </c>
      <c r="Q343" s="28" t="s">
        <v>33</v>
      </c>
      <c r="R343" s="68">
        <v>0.40891226727180124</v>
      </c>
      <c r="S343" s="68">
        <v>0.41850642977180125</v>
      </c>
      <c r="T343" s="68" t="s">
        <v>90</v>
      </c>
    </row>
    <row r="344" spans="1:20" x14ac:dyDescent="0.3">
      <c r="A344" s="77" t="s">
        <v>5</v>
      </c>
      <c r="B344" s="77" t="s">
        <v>6</v>
      </c>
      <c r="C344" s="77">
        <v>42643</v>
      </c>
      <c r="D344" s="78" t="s">
        <v>77</v>
      </c>
      <c r="E344" s="78" t="s">
        <v>34</v>
      </c>
      <c r="F344" s="79">
        <v>7.0513627590061265</v>
      </c>
      <c r="G344" s="79">
        <v>7.0173310240976763</v>
      </c>
      <c r="H344" s="79">
        <v>7.1367214304279347</v>
      </c>
      <c r="I344" s="79">
        <v>7.0893122306901191</v>
      </c>
      <c r="J344" s="80" t="s">
        <v>90</v>
      </c>
      <c r="M344" s="66" t="s">
        <v>5</v>
      </c>
      <c r="N344" s="66" t="s">
        <v>4</v>
      </c>
      <c r="O344" s="66">
        <v>42704</v>
      </c>
      <c r="P344" s="28" t="s">
        <v>45</v>
      </c>
      <c r="Q344" s="28" t="s">
        <v>35</v>
      </c>
      <c r="R344" s="68">
        <v>0.38891226727180123</v>
      </c>
      <c r="S344" s="68">
        <v>0.39850642977180123</v>
      </c>
      <c r="T344" s="68" t="s">
        <v>90</v>
      </c>
    </row>
    <row r="345" spans="1:20" x14ac:dyDescent="0.3">
      <c r="A345" s="77" t="s">
        <v>5</v>
      </c>
      <c r="B345" s="77" t="s">
        <v>6</v>
      </c>
      <c r="C345" s="77">
        <v>42643</v>
      </c>
      <c r="D345" s="78" t="s">
        <v>77</v>
      </c>
      <c r="E345" s="78" t="s">
        <v>36</v>
      </c>
      <c r="F345" s="79">
        <v>6.701362759006126</v>
      </c>
      <c r="G345" s="79">
        <v>6.6673310240976758</v>
      </c>
      <c r="H345" s="79">
        <v>6.7867214304279342</v>
      </c>
      <c r="I345" s="79">
        <v>6.7393122306901194</v>
      </c>
      <c r="J345" s="80" t="s">
        <v>90</v>
      </c>
      <c r="M345" s="66" t="s">
        <v>5</v>
      </c>
      <c r="N345" s="66" t="s">
        <v>4</v>
      </c>
      <c r="O345" s="66">
        <v>42704</v>
      </c>
      <c r="P345" s="28" t="s">
        <v>45</v>
      </c>
      <c r="Q345" s="28" t="s">
        <v>37</v>
      </c>
      <c r="R345" s="68">
        <v>0.3539122672718012</v>
      </c>
      <c r="S345" s="68">
        <v>0.3635064297718012</v>
      </c>
      <c r="T345" s="68" t="s">
        <v>90</v>
      </c>
    </row>
    <row r="346" spans="1:20" x14ac:dyDescent="0.3">
      <c r="A346" s="77" t="s">
        <v>5</v>
      </c>
      <c r="B346" s="77" t="s">
        <v>6</v>
      </c>
      <c r="C346" s="77">
        <v>42643</v>
      </c>
      <c r="D346" s="78" t="s">
        <v>77</v>
      </c>
      <c r="E346" s="78" t="s">
        <v>38</v>
      </c>
      <c r="F346" s="79">
        <v>6.576362759006126</v>
      </c>
      <c r="G346" s="79">
        <v>6.5423310240976758</v>
      </c>
      <c r="H346" s="79">
        <v>6.6617214304279342</v>
      </c>
      <c r="I346" s="79">
        <v>6.6143122306901194</v>
      </c>
      <c r="J346" s="80" t="s">
        <v>90</v>
      </c>
      <c r="M346" s="66" t="s">
        <v>5</v>
      </c>
      <c r="N346" s="66" t="s">
        <v>4</v>
      </c>
      <c r="O346" s="66">
        <v>42704</v>
      </c>
      <c r="P346" s="28" t="s">
        <v>45</v>
      </c>
      <c r="Q346" s="28" t="s">
        <v>39</v>
      </c>
      <c r="R346" s="68">
        <v>0.34391226727180124</v>
      </c>
      <c r="S346" s="68">
        <v>0.35350642977180124</v>
      </c>
      <c r="T346" s="68" t="s">
        <v>90</v>
      </c>
    </row>
    <row r="347" spans="1:20" x14ac:dyDescent="0.3">
      <c r="A347" s="77" t="s">
        <v>5</v>
      </c>
      <c r="B347" s="77" t="s">
        <v>6</v>
      </c>
      <c r="C347" s="77">
        <v>42643</v>
      </c>
      <c r="D347" s="78" t="s">
        <v>77</v>
      </c>
      <c r="E347" s="78" t="s">
        <v>40</v>
      </c>
      <c r="F347" s="81">
        <v>6.451362759006126</v>
      </c>
      <c r="G347" s="81">
        <v>6.4173310240976758</v>
      </c>
      <c r="H347" s="81">
        <v>6.5367214304279342</v>
      </c>
      <c r="I347" s="81">
        <v>6.4893122306901194</v>
      </c>
      <c r="J347" s="80" t="s">
        <v>90</v>
      </c>
      <c r="M347" s="66" t="s">
        <v>5</v>
      </c>
      <c r="N347" s="66" t="s">
        <v>4</v>
      </c>
      <c r="O347" s="66">
        <v>42704</v>
      </c>
      <c r="P347" s="28" t="s">
        <v>45</v>
      </c>
      <c r="Q347" s="28" t="s">
        <v>41</v>
      </c>
      <c r="R347" s="68">
        <v>0.32891226727180123</v>
      </c>
      <c r="S347" s="68">
        <v>0.33850642977180123</v>
      </c>
      <c r="T347" s="68" t="s">
        <v>90</v>
      </c>
    </row>
    <row r="348" spans="1:20" x14ac:dyDescent="0.3">
      <c r="A348" s="77" t="s">
        <v>5</v>
      </c>
      <c r="B348" s="77" t="s">
        <v>6</v>
      </c>
      <c r="C348" s="77">
        <v>42643</v>
      </c>
      <c r="D348" s="78" t="s">
        <v>78</v>
      </c>
      <c r="E348" s="78" t="s">
        <v>31</v>
      </c>
      <c r="F348" s="79">
        <v>7.8374342644660988</v>
      </c>
      <c r="G348" s="79">
        <v>8.044829856137488</v>
      </c>
      <c r="H348" s="79">
        <v>8.1080773264526407</v>
      </c>
      <c r="I348" s="79">
        <v>8.1544743656036509</v>
      </c>
      <c r="J348" s="80" t="s">
        <v>90</v>
      </c>
      <c r="M348" s="66" t="s">
        <v>5</v>
      </c>
      <c r="N348" s="66" t="s">
        <v>4</v>
      </c>
      <c r="O348" s="66">
        <v>42704</v>
      </c>
      <c r="P348" s="28" t="s">
        <v>46</v>
      </c>
      <c r="Q348" s="28" t="s">
        <v>33</v>
      </c>
      <c r="R348" s="68">
        <v>0.36956357624837582</v>
      </c>
      <c r="S348" s="68">
        <v>0.37994632624837582</v>
      </c>
      <c r="T348" s="68" t="s">
        <v>90</v>
      </c>
    </row>
    <row r="349" spans="1:20" x14ac:dyDescent="0.3">
      <c r="A349" s="77" t="s">
        <v>5</v>
      </c>
      <c r="B349" s="77" t="s">
        <v>6</v>
      </c>
      <c r="C349" s="77">
        <v>42643</v>
      </c>
      <c r="D349" s="78" t="s">
        <v>78</v>
      </c>
      <c r="E349" s="78" t="s">
        <v>34</v>
      </c>
      <c r="F349" s="79">
        <v>7.6374342644660986</v>
      </c>
      <c r="G349" s="79">
        <v>7.8448298561374887</v>
      </c>
      <c r="H349" s="79">
        <v>7.9080773264526396</v>
      </c>
      <c r="I349" s="79">
        <v>7.9544743656036516</v>
      </c>
      <c r="J349" s="80" t="s">
        <v>90</v>
      </c>
      <c r="M349" s="66" t="s">
        <v>5</v>
      </c>
      <c r="N349" s="66" t="s">
        <v>4</v>
      </c>
      <c r="O349" s="66">
        <v>42704</v>
      </c>
      <c r="P349" s="28" t="s">
        <v>46</v>
      </c>
      <c r="Q349" s="28" t="s">
        <v>35</v>
      </c>
      <c r="R349" s="68">
        <v>0.34956357624837581</v>
      </c>
      <c r="S349" s="68">
        <v>0.35994632624837586</v>
      </c>
      <c r="T349" s="68" t="s">
        <v>90</v>
      </c>
    </row>
    <row r="350" spans="1:20" x14ac:dyDescent="0.3">
      <c r="A350" s="77" t="s">
        <v>5</v>
      </c>
      <c r="B350" s="77" t="s">
        <v>6</v>
      </c>
      <c r="C350" s="77">
        <v>42643</v>
      </c>
      <c r="D350" s="82" t="s">
        <v>78</v>
      </c>
      <c r="E350" s="78" t="s">
        <v>36</v>
      </c>
      <c r="F350" s="79">
        <v>7.2874342644660981</v>
      </c>
      <c r="G350" s="79">
        <v>7.4948298561374882</v>
      </c>
      <c r="H350" s="79">
        <v>7.55807732645264</v>
      </c>
      <c r="I350" s="79">
        <v>7.604474365603652</v>
      </c>
      <c r="J350" s="80" t="s">
        <v>90</v>
      </c>
      <c r="M350" s="66" t="s">
        <v>5</v>
      </c>
      <c r="N350" s="66" t="s">
        <v>4</v>
      </c>
      <c r="O350" s="66">
        <v>42704</v>
      </c>
      <c r="P350" s="28" t="s">
        <v>46</v>
      </c>
      <c r="Q350" s="28" t="s">
        <v>37</v>
      </c>
      <c r="R350" s="68">
        <v>0.31456357624837583</v>
      </c>
      <c r="S350" s="68">
        <v>0.32494632624837577</v>
      </c>
      <c r="T350" s="68" t="s">
        <v>90</v>
      </c>
    </row>
    <row r="351" spans="1:20" x14ac:dyDescent="0.3">
      <c r="A351" s="77" t="s">
        <v>5</v>
      </c>
      <c r="B351" s="77" t="s">
        <v>6</v>
      </c>
      <c r="C351" s="77">
        <v>42643</v>
      </c>
      <c r="D351" s="82" t="s">
        <v>78</v>
      </c>
      <c r="E351" s="78" t="s">
        <v>38</v>
      </c>
      <c r="F351" s="79">
        <v>7.1624342644660981</v>
      </c>
      <c r="G351" s="79">
        <v>7.3698298561374882</v>
      </c>
      <c r="H351" s="79">
        <v>7.43307732645264</v>
      </c>
      <c r="I351" s="79">
        <v>7.479474365603652</v>
      </c>
      <c r="J351" s="80" t="s">
        <v>90</v>
      </c>
      <c r="M351" s="66" t="s">
        <v>5</v>
      </c>
      <c r="N351" s="66" t="s">
        <v>4</v>
      </c>
      <c r="O351" s="66">
        <v>42704</v>
      </c>
      <c r="P351" s="28" t="s">
        <v>46</v>
      </c>
      <c r="Q351" s="28" t="s">
        <v>39</v>
      </c>
      <c r="R351" s="68">
        <v>0.30456357624837582</v>
      </c>
      <c r="S351" s="68">
        <v>0.31494632624837582</v>
      </c>
      <c r="T351" s="68" t="s">
        <v>90</v>
      </c>
    </row>
    <row r="352" spans="1:20" x14ac:dyDescent="0.3">
      <c r="A352" s="83" t="s">
        <v>5</v>
      </c>
      <c r="B352" s="83" t="s">
        <v>6</v>
      </c>
      <c r="C352" s="83">
        <v>42643</v>
      </c>
      <c r="D352" s="84" t="s">
        <v>78</v>
      </c>
      <c r="E352" s="85" t="s">
        <v>40</v>
      </c>
      <c r="F352" s="86">
        <v>7.0374342644660981</v>
      </c>
      <c r="G352" s="86">
        <v>7.2448298561374882</v>
      </c>
      <c r="H352" s="86">
        <v>7.30807732645264</v>
      </c>
      <c r="I352" s="86">
        <v>7.354474365603652</v>
      </c>
      <c r="J352" s="87" t="s">
        <v>90</v>
      </c>
      <c r="M352" s="66" t="s">
        <v>5</v>
      </c>
      <c r="N352" s="66" t="s">
        <v>4</v>
      </c>
      <c r="O352" s="66">
        <v>42704</v>
      </c>
      <c r="P352" s="28" t="s">
        <v>46</v>
      </c>
      <c r="Q352" s="28" t="s">
        <v>41</v>
      </c>
      <c r="R352" s="68">
        <v>0.28956357624837581</v>
      </c>
      <c r="S352" s="68">
        <v>0.29994632624837581</v>
      </c>
      <c r="T352" s="68" t="s">
        <v>90</v>
      </c>
    </row>
    <row r="353" spans="1:20" x14ac:dyDescent="0.3">
      <c r="A353" s="70" t="s">
        <v>5</v>
      </c>
      <c r="B353" s="70" t="s">
        <v>6</v>
      </c>
      <c r="C353" s="70">
        <v>42674</v>
      </c>
      <c r="D353" s="32" t="s">
        <v>69</v>
      </c>
      <c r="E353" s="32" t="s">
        <v>31</v>
      </c>
      <c r="F353" s="73">
        <v>6.0952022146118718</v>
      </c>
      <c r="G353" s="73">
        <v>6.2871617579908685</v>
      </c>
      <c r="H353" s="73">
        <v>6.2937596194824961</v>
      </c>
      <c r="I353" s="73">
        <v>6.307305039954338</v>
      </c>
      <c r="J353" s="36" t="s">
        <v>90</v>
      </c>
      <c r="M353" s="66" t="s">
        <v>5</v>
      </c>
      <c r="N353" s="66" t="s">
        <v>4</v>
      </c>
      <c r="O353" s="66">
        <v>42704</v>
      </c>
      <c r="P353" s="28" t="s">
        <v>84</v>
      </c>
      <c r="Q353" s="28" t="s">
        <v>33</v>
      </c>
      <c r="R353" s="68">
        <v>0.49766550150000005</v>
      </c>
      <c r="S353" s="68">
        <v>0.51014995512500005</v>
      </c>
      <c r="T353" s="68" t="s">
        <v>90</v>
      </c>
    </row>
    <row r="354" spans="1:20" x14ac:dyDescent="0.3">
      <c r="A354" s="70" t="s">
        <v>5</v>
      </c>
      <c r="B354" s="70" t="s">
        <v>6</v>
      </c>
      <c r="C354" s="70">
        <v>42674</v>
      </c>
      <c r="D354" s="32" t="s">
        <v>69</v>
      </c>
      <c r="E354" s="32" t="s">
        <v>34</v>
      </c>
      <c r="F354" s="73">
        <v>5.8952022146118725</v>
      </c>
      <c r="G354" s="73">
        <v>6.0871617579908683</v>
      </c>
      <c r="H354" s="73">
        <v>6.0937596194824959</v>
      </c>
      <c r="I354" s="73">
        <v>6.1073050399543378</v>
      </c>
      <c r="J354" s="36" t="s">
        <v>90</v>
      </c>
      <c r="M354" s="66" t="s">
        <v>5</v>
      </c>
      <c r="N354" s="66" t="s">
        <v>4</v>
      </c>
      <c r="O354" s="66">
        <v>42704</v>
      </c>
      <c r="P354" s="28" t="s">
        <v>84</v>
      </c>
      <c r="Q354" s="28" t="s">
        <v>35</v>
      </c>
      <c r="R354" s="68">
        <v>0.47766550150000009</v>
      </c>
      <c r="S354" s="68">
        <v>0.49014995512500015</v>
      </c>
      <c r="T354" s="68" t="s">
        <v>90</v>
      </c>
    </row>
    <row r="355" spans="1:20" x14ac:dyDescent="0.3">
      <c r="A355" s="70" t="s">
        <v>5</v>
      </c>
      <c r="B355" s="70" t="s">
        <v>6</v>
      </c>
      <c r="C355" s="70">
        <v>42674</v>
      </c>
      <c r="D355" s="32" t="s">
        <v>69</v>
      </c>
      <c r="E355" s="32" t="s">
        <v>36</v>
      </c>
      <c r="F355" s="73">
        <v>5.545202214611872</v>
      </c>
      <c r="G355" s="73">
        <v>5.7371617579908687</v>
      </c>
      <c r="H355" s="73">
        <v>5.7437596194824962</v>
      </c>
      <c r="I355" s="73">
        <v>5.7573050399543373</v>
      </c>
      <c r="J355" s="36" t="s">
        <v>90</v>
      </c>
      <c r="M355" s="66" t="s">
        <v>5</v>
      </c>
      <c r="N355" s="66" t="s">
        <v>4</v>
      </c>
      <c r="O355" s="66">
        <v>42704</v>
      </c>
      <c r="P355" s="28" t="s">
        <v>84</v>
      </c>
      <c r="Q355" s="28" t="s">
        <v>37</v>
      </c>
      <c r="R355" s="68">
        <v>0.44266550150000006</v>
      </c>
      <c r="S355" s="68">
        <v>0.45514995512500012</v>
      </c>
      <c r="T355" s="68" t="s">
        <v>90</v>
      </c>
    </row>
    <row r="356" spans="1:20" x14ac:dyDescent="0.3">
      <c r="A356" s="70" t="s">
        <v>5</v>
      </c>
      <c r="B356" s="70" t="s">
        <v>6</v>
      </c>
      <c r="C356" s="70">
        <v>42674</v>
      </c>
      <c r="D356" s="32" t="s">
        <v>69</v>
      </c>
      <c r="E356" s="32" t="s">
        <v>38</v>
      </c>
      <c r="F356" s="73">
        <v>5.420202214611872</v>
      </c>
      <c r="G356" s="73">
        <v>5.6121617579908687</v>
      </c>
      <c r="H356" s="73">
        <v>5.6187596194824962</v>
      </c>
      <c r="I356" s="73">
        <v>5.6323050399543373</v>
      </c>
      <c r="J356" s="36" t="s">
        <v>90</v>
      </c>
      <c r="M356" s="66" t="s">
        <v>5</v>
      </c>
      <c r="N356" s="66" t="s">
        <v>4</v>
      </c>
      <c r="O356" s="66">
        <v>42704</v>
      </c>
      <c r="P356" s="28" t="s">
        <v>84</v>
      </c>
      <c r="Q356" s="28" t="s">
        <v>39</v>
      </c>
      <c r="R356" s="68">
        <v>0.4326655015000001</v>
      </c>
      <c r="S356" s="68">
        <v>0.44514995512500011</v>
      </c>
      <c r="T356" s="68" t="s">
        <v>90</v>
      </c>
    </row>
    <row r="357" spans="1:20" x14ac:dyDescent="0.3">
      <c r="A357" s="70" t="s">
        <v>5</v>
      </c>
      <c r="B357" s="70" t="s">
        <v>6</v>
      </c>
      <c r="C357" s="70">
        <v>42674</v>
      </c>
      <c r="D357" s="32" t="s">
        <v>69</v>
      </c>
      <c r="E357" s="32" t="s">
        <v>40</v>
      </c>
      <c r="F357" s="72">
        <v>5.295202214611872</v>
      </c>
      <c r="G357" s="72">
        <v>5.4871617579908687</v>
      </c>
      <c r="H357" s="72">
        <v>5.4937596194824962</v>
      </c>
      <c r="I357" s="72">
        <v>5.5073050399543373</v>
      </c>
      <c r="J357" s="36" t="s">
        <v>90</v>
      </c>
      <c r="M357" s="66" t="s">
        <v>5</v>
      </c>
      <c r="N357" s="66" t="s">
        <v>4</v>
      </c>
      <c r="O357" s="66">
        <v>42704</v>
      </c>
      <c r="P357" s="28" t="s">
        <v>84</v>
      </c>
      <c r="Q357" s="28" t="s">
        <v>41</v>
      </c>
      <c r="R357" s="68">
        <v>0.41766550150000004</v>
      </c>
      <c r="S357" s="68">
        <v>0.43014995512500009</v>
      </c>
      <c r="T357" s="68" t="s">
        <v>90</v>
      </c>
    </row>
    <row r="358" spans="1:20" x14ac:dyDescent="0.3">
      <c r="A358" s="70" t="s">
        <v>5</v>
      </c>
      <c r="B358" s="70" t="s">
        <v>6</v>
      </c>
      <c r="C358" s="70">
        <v>42674</v>
      </c>
      <c r="D358" s="32" t="s">
        <v>70</v>
      </c>
      <c r="E358" s="32" t="s">
        <v>31</v>
      </c>
      <c r="F358" s="73">
        <v>5.7367262646118728</v>
      </c>
      <c r="G358" s="73">
        <v>5.9316811079908689</v>
      </c>
      <c r="H358" s="73">
        <v>5.9306987861491631</v>
      </c>
      <c r="I358" s="73">
        <v>5.9519263274543395</v>
      </c>
      <c r="J358" s="36" t="s">
        <v>90</v>
      </c>
      <c r="M358" s="66" t="s">
        <v>5</v>
      </c>
      <c r="N358" s="66" t="s">
        <v>4</v>
      </c>
      <c r="O358" s="66">
        <v>42704</v>
      </c>
      <c r="P358" s="28" t="s">
        <v>47</v>
      </c>
      <c r="Q358" s="28" t="s">
        <v>33</v>
      </c>
      <c r="R358" s="68">
        <v>0.47254026949999994</v>
      </c>
      <c r="S358" s="68">
        <v>0.48212493324999989</v>
      </c>
      <c r="T358" s="68" t="s">
        <v>90</v>
      </c>
    </row>
    <row r="359" spans="1:20" x14ac:dyDescent="0.3">
      <c r="A359" s="70" t="s">
        <v>5</v>
      </c>
      <c r="B359" s="70" t="s">
        <v>6</v>
      </c>
      <c r="C359" s="70">
        <v>42674</v>
      </c>
      <c r="D359" s="32" t="s">
        <v>70</v>
      </c>
      <c r="E359" s="32" t="s">
        <v>34</v>
      </c>
      <c r="F359" s="73">
        <v>5.5367262646118736</v>
      </c>
      <c r="G359" s="73">
        <v>5.7316811079908687</v>
      </c>
      <c r="H359" s="73">
        <v>5.7306987861491638</v>
      </c>
      <c r="I359" s="73">
        <v>5.7519263274543393</v>
      </c>
      <c r="J359" s="36" t="s">
        <v>90</v>
      </c>
      <c r="M359" s="66" t="s">
        <v>5</v>
      </c>
      <c r="N359" s="66" t="s">
        <v>4</v>
      </c>
      <c r="O359" s="66">
        <v>42704</v>
      </c>
      <c r="P359" s="28" t="s">
        <v>47</v>
      </c>
      <c r="Q359" s="28" t="s">
        <v>35</v>
      </c>
      <c r="R359" s="68">
        <v>0.45254026950000004</v>
      </c>
      <c r="S359" s="68">
        <v>0.46212493324999998</v>
      </c>
      <c r="T359" s="68" t="s">
        <v>90</v>
      </c>
    </row>
    <row r="360" spans="1:20" x14ac:dyDescent="0.3">
      <c r="A360" s="70" t="s">
        <v>5</v>
      </c>
      <c r="B360" s="70" t="s">
        <v>6</v>
      </c>
      <c r="C360" s="70">
        <v>42674</v>
      </c>
      <c r="D360" s="32" t="s">
        <v>70</v>
      </c>
      <c r="E360" s="32" t="s">
        <v>36</v>
      </c>
      <c r="F360" s="73">
        <v>5.186726264611873</v>
      </c>
      <c r="G360" s="73">
        <v>5.3816811079908691</v>
      </c>
      <c r="H360" s="73">
        <v>5.3806987861491633</v>
      </c>
      <c r="I360" s="73">
        <v>5.4019263274543388</v>
      </c>
      <c r="J360" s="36" t="s">
        <v>90</v>
      </c>
      <c r="M360" s="66" t="s">
        <v>5</v>
      </c>
      <c r="N360" s="66" t="s">
        <v>4</v>
      </c>
      <c r="O360" s="66">
        <v>42704</v>
      </c>
      <c r="P360" s="28" t="s">
        <v>47</v>
      </c>
      <c r="Q360" s="28" t="s">
        <v>37</v>
      </c>
      <c r="R360" s="68">
        <v>0.41754026950000001</v>
      </c>
      <c r="S360" s="68">
        <v>0.42712493324999989</v>
      </c>
      <c r="T360" s="68" t="s">
        <v>90</v>
      </c>
    </row>
    <row r="361" spans="1:20" x14ac:dyDescent="0.3">
      <c r="A361" s="70" t="s">
        <v>5</v>
      </c>
      <c r="B361" s="70" t="s">
        <v>6</v>
      </c>
      <c r="C361" s="70">
        <v>42674</v>
      </c>
      <c r="D361" s="32" t="s">
        <v>70</v>
      </c>
      <c r="E361" s="32" t="s">
        <v>38</v>
      </c>
      <c r="F361" s="73">
        <v>5.061726264611873</v>
      </c>
      <c r="G361" s="73">
        <v>5.2566811079908691</v>
      </c>
      <c r="H361" s="73">
        <v>5.2556987861491633</v>
      </c>
      <c r="I361" s="73">
        <v>5.2769263274543388</v>
      </c>
      <c r="J361" s="36" t="s">
        <v>90</v>
      </c>
      <c r="M361" s="66" t="s">
        <v>5</v>
      </c>
      <c r="N361" s="66" t="s">
        <v>4</v>
      </c>
      <c r="O361" s="66">
        <v>42704</v>
      </c>
      <c r="P361" s="28" t="s">
        <v>47</v>
      </c>
      <c r="Q361" s="28" t="s">
        <v>39</v>
      </c>
      <c r="R361" s="68">
        <v>0.4075402695</v>
      </c>
      <c r="S361" s="68">
        <v>0.41712493324999994</v>
      </c>
      <c r="T361" s="68" t="s">
        <v>90</v>
      </c>
    </row>
    <row r="362" spans="1:20" x14ac:dyDescent="0.3">
      <c r="A362" s="70" t="s">
        <v>5</v>
      </c>
      <c r="B362" s="70" t="s">
        <v>6</v>
      </c>
      <c r="C362" s="70">
        <v>42674</v>
      </c>
      <c r="D362" s="32" t="s">
        <v>70</v>
      </c>
      <c r="E362" s="32" t="s">
        <v>40</v>
      </c>
      <c r="F362" s="72">
        <v>4.936726264611873</v>
      </c>
      <c r="G362" s="72">
        <v>5.1316811079908691</v>
      </c>
      <c r="H362" s="72">
        <v>5.1306987861491633</v>
      </c>
      <c r="I362" s="72">
        <v>5.1519263274543388</v>
      </c>
      <c r="J362" s="36" t="s">
        <v>90</v>
      </c>
      <c r="M362" s="66" t="s">
        <v>5</v>
      </c>
      <c r="N362" s="66" t="s">
        <v>4</v>
      </c>
      <c r="O362" s="66">
        <v>42704</v>
      </c>
      <c r="P362" s="28" t="s">
        <v>47</v>
      </c>
      <c r="Q362" s="28" t="s">
        <v>41</v>
      </c>
      <c r="R362" s="68">
        <v>0.39254026950000004</v>
      </c>
      <c r="S362" s="68">
        <v>0.40212493324999993</v>
      </c>
      <c r="T362" s="68" t="s">
        <v>90</v>
      </c>
    </row>
    <row r="363" spans="1:20" x14ac:dyDescent="0.3">
      <c r="A363" s="70" t="s">
        <v>5</v>
      </c>
      <c r="B363" s="70" t="s">
        <v>6</v>
      </c>
      <c r="C363" s="70">
        <v>42674</v>
      </c>
      <c r="D363" s="32" t="s">
        <v>71</v>
      </c>
      <c r="E363" s="32" t="s">
        <v>31</v>
      </c>
      <c r="F363" s="73">
        <v>5.8880722146118725</v>
      </c>
      <c r="G363" s="73">
        <v>6.0185017579908671</v>
      </c>
      <c r="H363" s="73">
        <v>6.0589562861491615</v>
      </c>
      <c r="I363" s="73">
        <v>6.0963775399543367</v>
      </c>
      <c r="J363" s="36" t="s">
        <v>90</v>
      </c>
      <c r="M363" s="70" t="s">
        <v>5</v>
      </c>
      <c r="N363" s="70" t="s">
        <v>4</v>
      </c>
      <c r="O363" s="70">
        <v>42735</v>
      </c>
      <c r="P363" s="32" t="s">
        <v>32</v>
      </c>
      <c r="Q363" s="32" t="s">
        <v>33</v>
      </c>
      <c r="R363" s="71">
        <v>0.52445349302401956</v>
      </c>
      <c r="S363" s="71">
        <v>0.53262645552401955</v>
      </c>
      <c r="T363" s="71" t="s">
        <v>90</v>
      </c>
    </row>
    <row r="364" spans="1:20" x14ac:dyDescent="0.3">
      <c r="A364" s="70" t="s">
        <v>5</v>
      </c>
      <c r="B364" s="70" t="s">
        <v>6</v>
      </c>
      <c r="C364" s="70">
        <v>42674</v>
      </c>
      <c r="D364" s="32" t="s">
        <v>71</v>
      </c>
      <c r="E364" s="32" t="s">
        <v>34</v>
      </c>
      <c r="F364" s="73">
        <v>5.6880722146118732</v>
      </c>
      <c r="G364" s="73">
        <v>5.8185017579908678</v>
      </c>
      <c r="H364" s="73">
        <v>5.8589562861491613</v>
      </c>
      <c r="I364" s="73">
        <v>5.8963775399543366</v>
      </c>
      <c r="J364" s="36" t="s">
        <v>90</v>
      </c>
      <c r="M364" s="70" t="s">
        <v>5</v>
      </c>
      <c r="N364" s="70" t="s">
        <v>4</v>
      </c>
      <c r="O364" s="70">
        <v>42735</v>
      </c>
      <c r="P364" s="32" t="s">
        <v>32</v>
      </c>
      <c r="Q364" s="32" t="s">
        <v>35</v>
      </c>
      <c r="R364" s="71">
        <v>0.50445349302401954</v>
      </c>
      <c r="S364" s="71">
        <v>0.51262645552401953</v>
      </c>
      <c r="T364" s="71" t="s">
        <v>90</v>
      </c>
    </row>
    <row r="365" spans="1:20" x14ac:dyDescent="0.3">
      <c r="A365" s="70" t="s">
        <v>5</v>
      </c>
      <c r="B365" s="70" t="s">
        <v>6</v>
      </c>
      <c r="C365" s="70">
        <v>42674</v>
      </c>
      <c r="D365" s="32" t="s">
        <v>71</v>
      </c>
      <c r="E365" s="32" t="s">
        <v>36</v>
      </c>
      <c r="F365" s="73">
        <v>5.3380722146118726</v>
      </c>
      <c r="G365" s="73">
        <v>5.4685017579908672</v>
      </c>
      <c r="H365" s="73">
        <v>5.5089562861491617</v>
      </c>
      <c r="I365" s="73">
        <v>5.5463775399543369</v>
      </c>
      <c r="J365" s="36" t="s">
        <v>90</v>
      </c>
      <c r="M365" s="70" t="s">
        <v>5</v>
      </c>
      <c r="N365" s="70" t="s">
        <v>4</v>
      </c>
      <c r="O365" s="70">
        <v>42735</v>
      </c>
      <c r="P365" s="32" t="s">
        <v>32</v>
      </c>
      <c r="Q365" s="32" t="s">
        <v>37</v>
      </c>
      <c r="R365" s="71">
        <v>0.46945349302401951</v>
      </c>
      <c r="S365" s="71">
        <v>0.47762645552401956</v>
      </c>
      <c r="T365" s="71" t="s">
        <v>90</v>
      </c>
    </row>
    <row r="366" spans="1:20" x14ac:dyDescent="0.3">
      <c r="A366" s="70" t="s">
        <v>5</v>
      </c>
      <c r="B366" s="70" t="s">
        <v>6</v>
      </c>
      <c r="C366" s="70">
        <v>42674</v>
      </c>
      <c r="D366" s="32" t="s">
        <v>71</v>
      </c>
      <c r="E366" s="32" t="s">
        <v>38</v>
      </c>
      <c r="F366" s="73">
        <v>5.2130722146118726</v>
      </c>
      <c r="G366" s="73">
        <v>5.3435017579908672</v>
      </c>
      <c r="H366" s="73">
        <v>5.3839562861491617</v>
      </c>
      <c r="I366" s="73">
        <v>5.4213775399543369</v>
      </c>
      <c r="J366" s="36" t="s">
        <v>90</v>
      </c>
      <c r="M366" s="70" t="s">
        <v>5</v>
      </c>
      <c r="N366" s="70" t="s">
        <v>4</v>
      </c>
      <c r="O366" s="70">
        <v>42735</v>
      </c>
      <c r="P366" s="32" t="s">
        <v>32</v>
      </c>
      <c r="Q366" s="32" t="s">
        <v>39</v>
      </c>
      <c r="R366" s="71">
        <v>0.45945349302401955</v>
      </c>
      <c r="S366" s="71">
        <v>0.46762645552401949</v>
      </c>
      <c r="T366" s="71" t="s">
        <v>90</v>
      </c>
    </row>
    <row r="367" spans="1:20" x14ac:dyDescent="0.3">
      <c r="A367" s="70" t="s">
        <v>5</v>
      </c>
      <c r="B367" s="70" t="s">
        <v>6</v>
      </c>
      <c r="C367" s="70">
        <v>42674</v>
      </c>
      <c r="D367" s="32" t="s">
        <v>71</v>
      </c>
      <c r="E367" s="32" t="s">
        <v>40</v>
      </c>
      <c r="F367" s="72">
        <v>5.0880722146118726</v>
      </c>
      <c r="G367" s="72">
        <v>5.2185017579908672</v>
      </c>
      <c r="H367" s="72">
        <v>5.2589562861491617</v>
      </c>
      <c r="I367" s="72">
        <v>5.2963775399543369</v>
      </c>
      <c r="J367" s="36" t="s">
        <v>90</v>
      </c>
      <c r="M367" s="70" t="s">
        <v>5</v>
      </c>
      <c r="N367" s="70" t="s">
        <v>4</v>
      </c>
      <c r="O367" s="70">
        <v>42735</v>
      </c>
      <c r="P367" s="32" t="s">
        <v>32</v>
      </c>
      <c r="Q367" s="32" t="s">
        <v>41</v>
      </c>
      <c r="R367" s="71">
        <v>0.44445349302401949</v>
      </c>
      <c r="S367" s="71">
        <v>0.45262645552401953</v>
      </c>
      <c r="T367" s="71" t="s">
        <v>90</v>
      </c>
    </row>
    <row r="368" spans="1:20" x14ac:dyDescent="0.3">
      <c r="A368" s="70" t="s">
        <v>5</v>
      </c>
      <c r="B368" s="70" t="s">
        <v>6</v>
      </c>
      <c r="C368" s="70">
        <v>42674</v>
      </c>
      <c r="D368" s="32" t="s">
        <v>72</v>
      </c>
      <c r="E368" s="32" t="s">
        <v>31</v>
      </c>
      <c r="F368" s="73">
        <v>6.1947982146118719</v>
      </c>
      <c r="G368" s="73">
        <v>5.9059837579908674</v>
      </c>
      <c r="H368" s="73">
        <v>6.0651582861491633</v>
      </c>
      <c r="I368" s="73">
        <v>5.9427564149543386</v>
      </c>
      <c r="J368" s="36" t="s">
        <v>90</v>
      </c>
      <c r="M368" s="70" t="s">
        <v>5</v>
      </c>
      <c r="N368" s="70" t="s">
        <v>4</v>
      </c>
      <c r="O368" s="70">
        <v>42735</v>
      </c>
      <c r="P368" s="32" t="s">
        <v>42</v>
      </c>
      <c r="Q368" s="32" t="s">
        <v>33</v>
      </c>
      <c r="R368" s="71">
        <v>0.34788658734416739</v>
      </c>
      <c r="S368" s="71">
        <v>0.36149296234416733</v>
      </c>
      <c r="T368" s="71" t="s">
        <v>90</v>
      </c>
    </row>
    <row r="369" spans="1:20" x14ac:dyDescent="0.3">
      <c r="A369" s="70" t="s">
        <v>5</v>
      </c>
      <c r="B369" s="70" t="s">
        <v>6</v>
      </c>
      <c r="C369" s="70">
        <v>42674</v>
      </c>
      <c r="D369" s="32" t="s">
        <v>72</v>
      </c>
      <c r="E369" s="32" t="s">
        <v>34</v>
      </c>
      <c r="F369" s="73">
        <v>5.9947982146118717</v>
      </c>
      <c r="G369" s="73">
        <v>5.7059837579908672</v>
      </c>
      <c r="H369" s="73">
        <v>5.8651582861491631</v>
      </c>
      <c r="I369" s="73">
        <v>5.7427564149543384</v>
      </c>
      <c r="J369" s="36" t="s">
        <v>90</v>
      </c>
      <c r="M369" s="70" t="s">
        <v>5</v>
      </c>
      <c r="N369" s="70" t="s">
        <v>4</v>
      </c>
      <c r="O369" s="70">
        <v>42735</v>
      </c>
      <c r="P369" s="32" t="s">
        <v>42</v>
      </c>
      <c r="Q369" s="32" t="s">
        <v>35</v>
      </c>
      <c r="R369" s="71">
        <v>0.32788658734416742</v>
      </c>
      <c r="S369" s="71">
        <v>0.34149296234416732</v>
      </c>
      <c r="T369" s="71" t="s">
        <v>90</v>
      </c>
    </row>
    <row r="370" spans="1:20" x14ac:dyDescent="0.3">
      <c r="A370" s="70" t="s">
        <v>5</v>
      </c>
      <c r="B370" s="70" t="s">
        <v>6</v>
      </c>
      <c r="C370" s="70">
        <v>42674</v>
      </c>
      <c r="D370" s="32" t="s">
        <v>72</v>
      </c>
      <c r="E370" s="32" t="s">
        <v>36</v>
      </c>
      <c r="F370" s="73">
        <v>5.644798214611872</v>
      </c>
      <c r="G370" s="73">
        <v>5.3559837579908676</v>
      </c>
      <c r="H370" s="73">
        <v>5.5151582861491635</v>
      </c>
      <c r="I370" s="73">
        <v>5.3927564149543388</v>
      </c>
      <c r="J370" s="36" t="s">
        <v>90</v>
      </c>
      <c r="M370" s="70" t="s">
        <v>5</v>
      </c>
      <c r="N370" s="70" t="s">
        <v>4</v>
      </c>
      <c r="O370" s="70">
        <v>42735</v>
      </c>
      <c r="P370" s="32" t="s">
        <v>42</v>
      </c>
      <c r="Q370" s="32" t="s">
        <v>37</v>
      </c>
      <c r="R370" s="71">
        <v>0.29288658734416739</v>
      </c>
      <c r="S370" s="71">
        <v>0.30649296234416734</v>
      </c>
      <c r="T370" s="71" t="s">
        <v>90</v>
      </c>
    </row>
    <row r="371" spans="1:20" x14ac:dyDescent="0.3">
      <c r="A371" s="70" t="s">
        <v>5</v>
      </c>
      <c r="B371" s="70" t="s">
        <v>6</v>
      </c>
      <c r="C371" s="70">
        <v>42674</v>
      </c>
      <c r="D371" s="32" t="s">
        <v>72</v>
      </c>
      <c r="E371" s="32" t="s">
        <v>38</v>
      </c>
      <c r="F371" s="73">
        <v>5.519798214611872</v>
      </c>
      <c r="G371" s="73">
        <v>5.2309837579908676</v>
      </c>
      <c r="H371" s="73">
        <v>5.3901582861491635</v>
      </c>
      <c r="I371" s="73">
        <v>5.2677564149543388</v>
      </c>
      <c r="J371" s="36" t="s">
        <v>90</v>
      </c>
      <c r="M371" s="70" t="s">
        <v>5</v>
      </c>
      <c r="N371" s="70" t="s">
        <v>4</v>
      </c>
      <c r="O371" s="70">
        <v>42735</v>
      </c>
      <c r="P371" s="32" t="s">
        <v>42</v>
      </c>
      <c r="Q371" s="32" t="s">
        <v>39</v>
      </c>
      <c r="R371" s="71">
        <v>0.28288658734416738</v>
      </c>
      <c r="S371" s="71">
        <v>0.29649296234416733</v>
      </c>
      <c r="T371" s="71" t="s">
        <v>90</v>
      </c>
    </row>
    <row r="372" spans="1:20" x14ac:dyDescent="0.3">
      <c r="A372" s="70" t="s">
        <v>5</v>
      </c>
      <c r="B372" s="70" t="s">
        <v>6</v>
      </c>
      <c r="C372" s="70">
        <v>42674</v>
      </c>
      <c r="D372" s="32" t="s">
        <v>72</v>
      </c>
      <c r="E372" s="32" t="s">
        <v>40</v>
      </c>
      <c r="F372" s="72">
        <v>5.394798214611872</v>
      </c>
      <c r="G372" s="72">
        <v>5.1059837579908676</v>
      </c>
      <c r="H372" s="72">
        <v>5.2651582861491635</v>
      </c>
      <c r="I372" s="72">
        <v>5.1427564149543388</v>
      </c>
      <c r="J372" s="36" t="s">
        <v>90</v>
      </c>
      <c r="M372" s="70" t="s">
        <v>5</v>
      </c>
      <c r="N372" s="70" t="s">
        <v>4</v>
      </c>
      <c r="O372" s="70">
        <v>42735</v>
      </c>
      <c r="P372" s="32" t="s">
        <v>42</v>
      </c>
      <c r="Q372" s="32" t="s">
        <v>41</v>
      </c>
      <c r="R372" s="71">
        <v>0.26788658734416743</v>
      </c>
      <c r="S372" s="71">
        <v>0.28149296234416737</v>
      </c>
      <c r="T372" s="71" t="s">
        <v>90</v>
      </c>
    </row>
    <row r="373" spans="1:20" x14ac:dyDescent="0.3">
      <c r="A373" s="70" t="s">
        <v>5</v>
      </c>
      <c r="B373" s="70" t="s">
        <v>6</v>
      </c>
      <c r="C373" s="70">
        <v>42674</v>
      </c>
      <c r="D373" s="32" t="s">
        <v>73</v>
      </c>
      <c r="E373" s="32" t="s">
        <v>31</v>
      </c>
      <c r="F373" s="73">
        <v>6.5880232146118711</v>
      </c>
      <c r="G373" s="73">
        <v>6.2625077579908677</v>
      </c>
      <c r="H373" s="73">
        <v>6.4367602861491617</v>
      </c>
      <c r="I373" s="73">
        <v>6.3007670399543354</v>
      </c>
      <c r="J373" s="36" t="s">
        <v>90</v>
      </c>
      <c r="M373" s="70" t="s">
        <v>5</v>
      </c>
      <c r="N373" s="70" t="s">
        <v>4</v>
      </c>
      <c r="O373" s="70">
        <v>42735</v>
      </c>
      <c r="P373" s="32" t="s">
        <v>43</v>
      </c>
      <c r="Q373" s="32" t="s">
        <v>33</v>
      </c>
      <c r="R373" s="71">
        <v>0.48308254174999998</v>
      </c>
      <c r="S373" s="71">
        <v>0.49689359037499992</v>
      </c>
      <c r="T373" s="71" t="s">
        <v>90</v>
      </c>
    </row>
    <row r="374" spans="1:20" x14ac:dyDescent="0.3">
      <c r="A374" s="70" t="s">
        <v>5</v>
      </c>
      <c r="B374" s="70" t="s">
        <v>6</v>
      </c>
      <c r="C374" s="70">
        <v>42674</v>
      </c>
      <c r="D374" s="32" t="s">
        <v>73</v>
      </c>
      <c r="E374" s="32" t="s">
        <v>34</v>
      </c>
      <c r="F374" s="73">
        <v>6.3880232146118718</v>
      </c>
      <c r="G374" s="73">
        <v>6.0625077579908675</v>
      </c>
      <c r="H374" s="73">
        <v>6.2367602861491616</v>
      </c>
      <c r="I374" s="73">
        <v>6.1007670399543361</v>
      </c>
      <c r="J374" s="36" t="s">
        <v>90</v>
      </c>
      <c r="M374" s="70" t="s">
        <v>5</v>
      </c>
      <c r="N374" s="70" t="s">
        <v>4</v>
      </c>
      <c r="O374" s="70">
        <v>42735</v>
      </c>
      <c r="P374" s="32" t="s">
        <v>43</v>
      </c>
      <c r="Q374" s="32" t="s">
        <v>35</v>
      </c>
      <c r="R374" s="71">
        <v>0.46308254175000008</v>
      </c>
      <c r="S374" s="71">
        <v>0.47689359037500001</v>
      </c>
      <c r="T374" s="71" t="s">
        <v>90</v>
      </c>
    </row>
    <row r="375" spans="1:20" x14ac:dyDescent="0.3">
      <c r="A375" s="70" t="s">
        <v>5</v>
      </c>
      <c r="B375" s="70" t="s">
        <v>6</v>
      </c>
      <c r="C375" s="70">
        <v>42674</v>
      </c>
      <c r="D375" s="32" t="s">
        <v>73</v>
      </c>
      <c r="E375" s="32" t="s">
        <v>36</v>
      </c>
      <c r="F375" s="73">
        <v>6.0380232146118713</v>
      </c>
      <c r="G375" s="73">
        <v>5.7125077579908679</v>
      </c>
      <c r="H375" s="73">
        <v>5.8867602861491619</v>
      </c>
      <c r="I375" s="73">
        <v>5.7507670399543356</v>
      </c>
      <c r="J375" s="36" t="s">
        <v>90</v>
      </c>
      <c r="M375" s="70" t="s">
        <v>5</v>
      </c>
      <c r="N375" s="70" t="s">
        <v>4</v>
      </c>
      <c r="O375" s="70">
        <v>42735</v>
      </c>
      <c r="P375" s="32" t="s">
        <v>43</v>
      </c>
      <c r="Q375" s="32" t="s">
        <v>37</v>
      </c>
      <c r="R375" s="71">
        <v>0.42808254174999999</v>
      </c>
      <c r="S375" s="71">
        <v>0.44189359037499998</v>
      </c>
      <c r="T375" s="71" t="s">
        <v>90</v>
      </c>
    </row>
    <row r="376" spans="1:20" x14ac:dyDescent="0.3">
      <c r="A376" s="70" t="s">
        <v>5</v>
      </c>
      <c r="B376" s="70" t="s">
        <v>6</v>
      </c>
      <c r="C376" s="70">
        <v>42674</v>
      </c>
      <c r="D376" s="32" t="s">
        <v>73</v>
      </c>
      <c r="E376" s="32" t="s">
        <v>38</v>
      </c>
      <c r="F376" s="73">
        <v>5.9130232146118713</v>
      </c>
      <c r="G376" s="73">
        <v>5.5875077579908679</v>
      </c>
      <c r="H376" s="73">
        <v>5.7617602861491619</v>
      </c>
      <c r="I376" s="73">
        <v>5.6257670399543356</v>
      </c>
      <c r="J376" s="36" t="s">
        <v>90</v>
      </c>
      <c r="M376" s="70" t="s">
        <v>5</v>
      </c>
      <c r="N376" s="70" t="s">
        <v>4</v>
      </c>
      <c r="O376" s="70">
        <v>42735</v>
      </c>
      <c r="P376" s="32" t="s">
        <v>43</v>
      </c>
      <c r="Q376" s="32" t="s">
        <v>39</v>
      </c>
      <c r="R376" s="71">
        <v>0.41808254175000004</v>
      </c>
      <c r="S376" s="71">
        <v>0.43189359037499997</v>
      </c>
      <c r="T376" s="71" t="s">
        <v>90</v>
      </c>
    </row>
    <row r="377" spans="1:20" x14ac:dyDescent="0.3">
      <c r="A377" s="70" t="s">
        <v>5</v>
      </c>
      <c r="B377" s="70" t="s">
        <v>6</v>
      </c>
      <c r="C377" s="70">
        <v>42674</v>
      </c>
      <c r="D377" s="32" t="s">
        <v>73</v>
      </c>
      <c r="E377" s="32" t="s">
        <v>40</v>
      </c>
      <c r="F377" s="72">
        <v>5.7880232146118713</v>
      </c>
      <c r="G377" s="72">
        <v>5.4625077579908679</v>
      </c>
      <c r="H377" s="72">
        <v>5.6367602861491619</v>
      </c>
      <c r="I377" s="72">
        <v>5.5007670399543356</v>
      </c>
      <c r="J377" s="36" t="s">
        <v>90</v>
      </c>
      <c r="M377" s="70" t="s">
        <v>5</v>
      </c>
      <c r="N377" s="70" t="s">
        <v>4</v>
      </c>
      <c r="O377" s="70">
        <v>42735</v>
      </c>
      <c r="P377" s="32" t="s">
        <v>43</v>
      </c>
      <c r="Q377" s="32" t="s">
        <v>41</v>
      </c>
      <c r="R377" s="71">
        <v>0.40308254175000002</v>
      </c>
      <c r="S377" s="71">
        <v>0.41689359037499996</v>
      </c>
      <c r="T377" s="71" t="s">
        <v>90</v>
      </c>
    </row>
    <row r="378" spans="1:20" x14ac:dyDescent="0.3">
      <c r="A378" s="70" t="s">
        <v>5</v>
      </c>
      <c r="B378" s="70" t="s">
        <v>6</v>
      </c>
      <c r="C378" s="70">
        <v>42674</v>
      </c>
      <c r="D378" s="32" t="s">
        <v>74</v>
      </c>
      <c r="E378" s="32" t="s">
        <v>31</v>
      </c>
      <c r="F378" s="73">
        <v>7.0811872146118713</v>
      </c>
      <c r="G378" s="73">
        <v>6.6488167579908675</v>
      </c>
      <c r="H378" s="73">
        <v>6.8674562861491619</v>
      </c>
      <c r="I378" s="73">
        <v>6.6917712899543389</v>
      </c>
      <c r="J378" s="36" t="s">
        <v>90</v>
      </c>
      <c r="M378" s="70" t="s">
        <v>5</v>
      </c>
      <c r="N378" s="70" t="s">
        <v>4</v>
      </c>
      <c r="O378" s="70">
        <v>42735</v>
      </c>
      <c r="P378" s="32" t="s">
        <v>44</v>
      </c>
      <c r="Q378" s="32" t="s">
        <v>33</v>
      </c>
      <c r="R378" s="71">
        <v>0.39155500255665127</v>
      </c>
      <c r="S378" s="71">
        <v>0.40339762755665126</v>
      </c>
      <c r="T378" s="71" t="s">
        <v>90</v>
      </c>
    </row>
    <row r="379" spans="1:20" x14ac:dyDescent="0.3">
      <c r="A379" s="70" t="s">
        <v>5</v>
      </c>
      <c r="B379" s="70" t="s">
        <v>6</v>
      </c>
      <c r="C379" s="70">
        <v>42674</v>
      </c>
      <c r="D379" s="32" t="s">
        <v>74</v>
      </c>
      <c r="E379" s="32" t="s">
        <v>34</v>
      </c>
      <c r="F379" s="73">
        <v>6.881187214611872</v>
      </c>
      <c r="G379" s="73">
        <v>6.4488167579908673</v>
      </c>
      <c r="H379" s="73">
        <v>6.6674562861491626</v>
      </c>
      <c r="I379" s="73">
        <v>6.4917712899543387</v>
      </c>
      <c r="J379" s="36" t="s">
        <v>90</v>
      </c>
      <c r="M379" s="70" t="s">
        <v>5</v>
      </c>
      <c r="N379" s="70" t="s">
        <v>4</v>
      </c>
      <c r="O379" s="70">
        <v>42735</v>
      </c>
      <c r="P379" s="32" t="s">
        <v>44</v>
      </c>
      <c r="Q379" s="32" t="s">
        <v>35</v>
      </c>
      <c r="R379" s="71">
        <v>0.3715550025566513</v>
      </c>
      <c r="S379" s="71">
        <v>0.38339762755665124</v>
      </c>
      <c r="T379" s="71" t="s">
        <v>90</v>
      </c>
    </row>
    <row r="380" spans="1:20" x14ac:dyDescent="0.3">
      <c r="A380" s="70" t="s">
        <v>5</v>
      </c>
      <c r="B380" s="70" t="s">
        <v>6</v>
      </c>
      <c r="C380" s="70">
        <v>42674</v>
      </c>
      <c r="D380" s="32" t="s">
        <v>74</v>
      </c>
      <c r="E380" s="32" t="s">
        <v>36</v>
      </c>
      <c r="F380" s="73">
        <v>6.5311872146118715</v>
      </c>
      <c r="G380" s="73">
        <v>6.0988167579908676</v>
      </c>
      <c r="H380" s="73">
        <v>6.3174562861491621</v>
      </c>
      <c r="I380" s="73">
        <v>6.1417712899543391</v>
      </c>
      <c r="J380" s="36" t="s">
        <v>90</v>
      </c>
      <c r="M380" s="70" t="s">
        <v>5</v>
      </c>
      <c r="N380" s="70" t="s">
        <v>4</v>
      </c>
      <c r="O380" s="70">
        <v>42735</v>
      </c>
      <c r="P380" s="32" t="s">
        <v>44</v>
      </c>
      <c r="Q380" s="32" t="s">
        <v>37</v>
      </c>
      <c r="R380" s="71">
        <v>0.33655500255665122</v>
      </c>
      <c r="S380" s="71">
        <v>0.34839762755665127</v>
      </c>
      <c r="T380" s="71" t="s">
        <v>90</v>
      </c>
    </row>
    <row r="381" spans="1:20" x14ac:dyDescent="0.3">
      <c r="A381" s="70" t="s">
        <v>5</v>
      </c>
      <c r="B381" s="70" t="s">
        <v>6</v>
      </c>
      <c r="C381" s="70">
        <v>42674</v>
      </c>
      <c r="D381" s="32" t="s">
        <v>74</v>
      </c>
      <c r="E381" s="32" t="s">
        <v>38</v>
      </c>
      <c r="F381" s="73">
        <v>6.4061872146118715</v>
      </c>
      <c r="G381" s="73">
        <v>5.9738167579908676</v>
      </c>
      <c r="H381" s="73">
        <v>6.1924562861491621</v>
      </c>
      <c r="I381" s="73">
        <v>6.0167712899543391</v>
      </c>
      <c r="J381" s="36" t="s">
        <v>90</v>
      </c>
      <c r="M381" s="70" t="s">
        <v>5</v>
      </c>
      <c r="N381" s="70" t="s">
        <v>4</v>
      </c>
      <c r="O381" s="70">
        <v>42735</v>
      </c>
      <c r="P381" s="32" t="s">
        <v>44</v>
      </c>
      <c r="Q381" s="32" t="s">
        <v>39</v>
      </c>
      <c r="R381" s="71">
        <v>0.32655500255665126</v>
      </c>
      <c r="S381" s="71">
        <v>0.33839762755665126</v>
      </c>
      <c r="T381" s="71" t="s">
        <v>90</v>
      </c>
    </row>
    <row r="382" spans="1:20" x14ac:dyDescent="0.3">
      <c r="A382" s="70" t="s">
        <v>5</v>
      </c>
      <c r="B382" s="70" t="s">
        <v>6</v>
      </c>
      <c r="C382" s="70">
        <v>42674</v>
      </c>
      <c r="D382" s="32" t="s">
        <v>74</v>
      </c>
      <c r="E382" s="32" t="s">
        <v>40</v>
      </c>
      <c r="F382" s="72">
        <v>6.2811872146118715</v>
      </c>
      <c r="G382" s="72">
        <v>5.8488167579908676</v>
      </c>
      <c r="H382" s="72">
        <v>6.0674562861491621</v>
      </c>
      <c r="I382" s="72">
        <v>5.8917712899543391</v>
      </c>
      <c r="J382" s="36" t="s">
        <v>90</v>
      </c>
      <c r="M382" s="70" t="s">
        <v>5</v>
      </c>
      <c r="N382" s="70" t="s">
        <v>4</v>
      </c>
      <c r="O382" s="70">
        <v>42735</v>
      </c>
      <c r="P382" s="32" t="s">
        <v>44</v>
      </c>
      <c r="Q382" s="32" t="s">
        <v>41</v>
      </c>
      <c r="R382" s="71">
        <v>0.31155500255665125</v>
      </c>
      <c r="S382" s="71">
        <v>0.3233976275566513</v>
      </c>
      <c r="T382" s="71" t="s">
        <v>90</v>
      </c>
    </row>
    <row r="383" spans="1:20" x14ac:dyDescent="0.3">
      <c r="A383" s="70" t="s">
        <v>5</v>
      </c>
      <c r="B383" s="70" t="s">
        <v>6</v>
      </c>
      <c r="C383" s="70">
        <v>42674</v>
      </c>
      <c r="D383" s="32" t="s">
        <v>75</v>
      </c>
      <c r="E383" s="32" t="s">
        <v>31</v>
      </c>
      <c r="F383" s="73">
        <v>7.1310924200913233</v>
      </c>
      <c r="G383" s="73">
        <v>7.068505730593607</v>
      </c>
      <c r="H383" s="73">
        <v>7.1768124733637766</v>
      </c>
      <c r="I383" s="73">
        <v>7.0977153652968052</v>
      </c>
      <c r="J383" s="36" t="s">
        <v>90</v>
      </c>
      <c r="M383" s="70" t="s">
        <v>5</v>
      </c>
      <c r="N383" s="70" t="s">
        <v>4</v>
      </c>
      <c r="O383" s="70">
        <v>42735</v>
      </c>
      <c r="P383" s="32" t="s">
        <v>45</v>
      </c>
      <c r="Q383" s="32" t="s">
        <v>33</v>
      </c>
      <c r="R383" s="71">
        <v>0.41282120477180123</v>
      </c>
      <c r="S383" s="71">
        <v>0.42083181727180125</v>
      </c>
      <c r="T383" s="71" t="s">
        <v>90</v>
      </c>
    </row>
    <row r="384" spans="1:20" x14ac:dyDescent="0.3">
      <c r="A384" s="70" t="s">
        <v>5</v>
      </c>
      <c r="B384" s="70" t="s">
        <v>6</v>
      </c>
      <c r="C384" s="70">
        <v>42674</v>
      </c>
      <c r="D384" s="32" t="s">
        <v>75</v>
      </c>
      <c r="E384" s="32" t="s">
        <v>34</v>
      </c>
      <c r="F384" s="73">
        <v>6.9310924200913231</v>
      </c>
      <c r="G384" s="73">
        <v>6.8685057305936068</v>
      </c>
      <c r="H384" s="73">
        <v>6.9768124733637764</v>
      </c>
      <c r="I384" s="73">
        <v>6.897715365296806</v>
      </c>
      <c r="J384" s="36" t="s">
        <v>90</v>
      </c>
      <c r="M384" s="70" t="s">
        <v>5</v>
      </c>
      <c r="N384" s="70" t="s">
        <v>4</v>
      </c>
      <c r="O384" s="70">
        <v>42735</v>
      </c>
      <c r="P384" s="32" t="s">
        <v>45</v>
      </c>
      <c r="Q384" s="32" t="s">
        <v>35</v>
      </c>
      <c r="R384" s="71">
        <v>0.39282120477180121</v>
      </c>
      <c r="S384" s="71">
        <v>0.40083181727180123</v>
      </c>
      <c r="T384" s="71" t="s">
        <v>90</v>
      </c>
    </row>
    <row r="385" spans="1:20" x14ac:dyDescent="0.3">
      <c r="A385" s="70" t="s">
        <v>5</v>
      </c>
      <c r="B385" s="70" t="s">
        <v>6</v>
      </c>
      <c r="C385" s="70">
        <v>42674</v>
      </c>
      <c r="D385" s="32" t="s">
        <v>75</v>
      </c>
      <c r="E385" s="32" t="s">
        <v>36</v>
      </c>
      <c r="F385" s="73">
        <v>6.5810924200913234</v>
      </c>
      <c r="G385" s="73">
        <v>6.5185057305936072</v>
      </c>
      <c r="H385" s="73">
        <v>6.6268124733637759</v>
      </c>
      <c r="I385" s="73">
        <v>6.5477153652968054</v>
      </c>
      <c r="J385" s="36" t="s">
        <v>90</v>
      </c>
      <c r="M385" s="70" t="s">
        <v>5</v>
      </c>
      <c r="N385" s="70" t="s">
        <v>4</v>
      </c>
      <c r="O385" s="70">
        <v>42735</v>
      </c>
      <c r="P385" s="32" t="s">
        <v>45</v>
      </c>
      <c r="Q385" s="32" t="s">
        <v>37</v>
      </c>
      <c r="R385" s="71">
        <v>0.35782120477180113</v>
      </c>
      <c r="S385" s="71">
        <v>0.3658318172718012</v>
      </c>
      <c r="T385" s="71" t="s">
        <v>90</v>
      </c>
    </row>
    <row r="386" spans="1:20" x14ac:dyDescent="0.3">
      <c r="A386" s="70" t="s">
        <v>5</v>
      </c>
      <c r="B386" s="70" t="s">
        <v>6</v>
      </c>
      <c r="C386" s="70">
        <v>42674</v>
      </c>
      <c r="D386" s="32" t="s">
        <v>75</v>
      </c>
      <c r="E386" s="32" t="s">
        <v>38</v>
      </c>
      <c r="F386" s="73">
        <v>6.4560924200913234</v>
      </c>
      <c r="G386" s="73">
        <v>6.3935057305936072</v>
      </c>
      <c r="H386" s="73">
        <v>6.5018124733637759</v>
      </c>
      <c r="I386" s="73">
        <v>6.4227153652968054</v>
      </c>
      <c r="J386" s="36" t="s">
        <v>90</v>
      </c>
      <c r="M386" s="70" t="s">
        <v>5</v>
      </c>
      <c r="N386" s="70" t="s">
        <v>4</v>
      </c>
      <c r="O386" s="70">
        <v>42735</v>
      </c>
      <c r="P386" s="32" t="s">
        <v>45</v>
      </c>
      <c r="Q386" s="32" t="s">
        <v>39</v>
      </c>
      <c r="R386" s="71">
        <v>0.34782120477180117</v>
      </c>
      <c r="S386" s="71">
        <v>0.35583181727180124</v>
      </c>
      <c r="T386" s="71" t="s">
        <v>90</v>
      </c>
    </row>
    <row r="387" spans="1:20" x14ac:dyDescent="0.3">
      <c r="A387" s="70" t="s">
        <v>5</v>
      </c>
      <c r="B387" s="70" t="s">
        <v>6</v>
      </c>
      <c r="C387" s="70">
        <v>42674</v>
      </c>
      <c r="D387" s="32" t="s">
        <v>75</v>
      </c>
      <c r="E387" s="32" t="s">
        <v>40</v>
      </c>
      <c r="F387" s="72">
        <v>6.3310924200913234</v>
      </c>
      <c r="G387" s="72">
        <v>6.2685057305936072</v>
      </c>
      <c r="H387" s="72">
        <v>6.3768124733637759</v>
      </c>
      <c r="I387" s="72">
        <v>6.2977153652968054</v>
      </c>
      <c r="J387" s="36" t="s">
        <v>90</v>
      </c>
      <c r="M387" s="70" t="s">
        <v>5</v>
      </c>
      <c r="N387" s="70" t="s">
        <v>4</v>
      </c>
      <c r="O387" s="70">
        <v>42735</v>
      </c>
      <c r="P387" s="32" t="s">
        <v>45</v>
      </c>
      <c r="Q387" s="32" t="s">
        <v>41</v>
      </c>
      <c r="R387" s="71">
        <v>0.33282120477180122</v>
      </c>
      <c r="S387" s="71">
        <v>0.34083181727180123</v>
      </c>
      <c r="T387" s="71" t="s">
        <v>90</v>
      </c>
    </row>
    <row r="388" spans="1:20" x14ac:dyDescent="0.3">
      <c r="A388" s="70" t="s">
        <v>5</v>
      </c>
      <c r="B388" s="70" t="s">
        <v>6</v>
      </c>
      <c r="C388" s="70">
        <v>42674</v>
      </c>
      <c r="D388" s="32" t="s">
        <v>76</v>
      </c>
      <c r="E388" s="32" t="s">
        <v>31</v>
      </c>
      <c r="F388" s="73">
        <v>7.2976392610188316</v>
      </c>
      <c r="G388" s="73">
        <v>7.2344016418378088</v>
      </c>
      <c r="H388" s="73">
        <v>7.3548792609955083</v>
      </c>
      <c r="I388" s="73">
        <v>7.2904380867208101</v>
      </c>
      <c r="J388" s="36" t="s">
        <v>90</v>
      </c>
      <c r="M388" s="70" t="s">
        <v>5</v>
      </c>
      <c r="N388" s="70" t="s">
        <v>4</v>
      </c>
      <c r="O388" s="70">
        <v>42735</v>
      </c>
      <c r="P388" s="32" t="s">
        <v>46</v>
      </c>
      <c r="Q388" s="32" t="s">
        <v>33</v>
      </c>
      <c r="R388" s="71">
        <v>0.37368607624837585</v>
      </c>
      <c r="S388" s="71">
        <v>0.38236457624837583</v>
      </c>
      <c r="T388" s="71" t="s">
        <v>90</v>
      </c>
    </row>
    <row r="389" spans="1:20" x14ac:dyDescent="0.3">
      <c r="A389" s="70" t="s">
        <v>5</v>
      </c>
      <c r="B389" s="70" t="s">
        <v>6</v>
      </c>
      <c r="C389" s="70">
        <v>42674</v>
      </c>
      <c r="D389" s="32" t="s">
        <v>76</v>
      </c>
      <c r="E389" s="32" t="s">
        <v>34</v>
      </c>
      <c r="F389" s="73">
        <v>7.0976392610188315</v>
      </c>
      <c r="G389" s="73">
        <v>7.0344016418378086</v>
      </c>
      <c r="H389" s="73">
        <v>7.154879260995509</v>
      </c>
      <c r="I389" s="73">
        <v>7.0904380867208108</v>
      </c>
      <c r="J389" s="36" t="s">
        <v>90</v>
      </c>
      <c r="M389" s="70" t="s">
        <v>5</v>
      </c>
      <c r="N389" s="70" t="s">
        <v>4</v>
      </c>
      <c r="O389" s="70">
        <v>42735</v>
      </c>
      <c r="P389" s="32" t="s">
        <v>46</v>
      </c>
      <c r="Q389" s="32" t="s">
        <v>35</v>
      </c>
      <c r="R389" s="71">
        <v>0.35368607624837589</v>
      </c>
      <c r="S389" s="71">
        <v>0.36236457624837587</v>
      </c>
      <c r="T389" s="71" t="s">
        <v>90</v>
      </c>
    </row>
    <row r="390" spans="1:20" x14ac:dyDescent="0.3">
      <c r="A390" s="70" t="s">
        <v>5</v>
      </c>
      <c r="B390" s="70" t="s">
        <v>6</v>
      </c>
      <c r="C390" s="70">
        <v>42674</v>
      </c>
      <c r="D390" s="32" t="s">
        <v>76</v>
      </c>
      <c r="E390" s="32" t="s">
        <v>36</v>
      </c>
      <c r="F390" s="73">
        <v>6.7476392610188309</v>
      </c>
      <c r="G390" s="73">
        <v>6.6844016418378089</v>
      </c>
      <c r="H390" s="73">
        <v>6.8048792609955084</v>
      </c>
      <c r="I390" s="73">
        <v>6.7404380867208102</v>
      </c>
      <c r="J390" s="36" t="s">
        <v>90</v>
      </c>
      <c r="M390" s="70" t="s">
        <v>5</v>
      </c>
      <c r="N390" s="70" t="s">
        <v>4</v>
      </c>
      <c r="O390" s="70">
        <v>42735</v>
      </c>
      <c r="P390" s="32" t="s">
        <v>46</v>
      </c>
      <c r="Q390" s="32" t="s">
        <v>37</v>
      </c>
      <c r="R390" s="71">
        <v>0.3186860762483758</v>
      </c>
      <c r="S390" s="71">
        <v>0.32736457624837578</v>
      </c>
      <c r="T390" s="71" t="s">
        <v>90</v>
      </c>
    </row>
    <row r="391" spans="1:20" x14ac:dyDescent="0.3">
      <c r="A391" s="70" t="s">
        <v>5</v>
      </c>
      <c r="B391" s="70" t="s">
        <v>6</v>
      </c>
      <c r="C391" s="70">
        <v>42674</v>
      </c>
      <c r="D391" s="32" t="s">
        <v>76</v>
      </c>
      <c r="E391" s="32" t="s">
        <v>38</v>
      </c>
      <c r="F391" s="73">
        <v>6.6226392610188309</v>
      </c>
      <c r="G391" s="73">
        <v>6.5594016418378089</v>
      </c>
      <c r="H391" s="73">
        <v>6.6798792609955084</v>
      </c>
      <c r="I391" s="73">
        <v>6.6154380867208102</v>
      </c>
      <c r="J391" s="36" t="s">
        <v>90</v>
      </c>
      <c r="M391" s="70" t="s">
        <v>5</v>
      </c>
      <c r="N391" s="70" t="s">
        <v>4</v>
      </c>
      <c r="O391" s="70">
        <v>42735</v>
      </c>
      <c r="P391" s="32" t="s">
        <v>46</v>
      </c>
      <c r="Q391" s="32" t="s">
        <v>39</v>
      </c>
      <c r="R391" s="71">
        <v>0.30868607624837585</v>
      </c>
      <c r="S391" s="71">
        <v>0.31736457624837583</v>
      </c>
      <c r="T391" s="71" t="s">
        <v>90</v>
      </c>
    </row>
    <row r="392" spans="1:20" x14ac:dyDescent="0.3">
      <c r="A392" s="70" t="s">
        <v>5</v>
      </c>
      <c r="B392" s="70" t="s">
        <v>6</v>
      </c>
      <c r="C392" s="70">
        <v>42674</v>
      </c>
      <c r="D392" s="32" t="s">
        <v>76</v>
      </c>
      <c r="E392" s="32" t="s">
        <v>40</v>
      </c>
      <c r="F392" s="72">
        <v>6.4976392610188309</v>
      </c>
      <c r="G392" s="72">
        <v>6.4344016418378089</v>
      </c>
      <c r="H392" s="72">
        <v>6.5548792609955084</v>
      </c>
      <c r="I392" s="72">
        <v>6.4904380867208102</v>
      </c>
      <c r="J392" s="36" t="s">
        <v>90</v>
      </c>
      <c r="M392" s="70" t="s">
        <v>5</v>
      </c>
      <c r="N392" s="70" t="s">
        <v>4</v>
      </c>
      <c r="O392" s="70">
        <v>42735</v>
      </c>
      <c r="P392" s="32" t="s">
        <v>46</v>
      </c>
      <c r="Q392" s="32" t="s">
        <v>41</v>
      </c>
      <c r="R392" s="71">
        <v>0.29368607624837584</v>
      </c>
      <c r="S392" s="71">
        <v>0.30236457624837587</v>
      </c>
      <c r="T392" s="71" t="s">
        <v>90</v>
      </c>
    </row>
    <row r="393" spans="1:20" x14ac:dyDescent="0.3">
      <c r="A393" s="70" t="s">
        <v>5</v>
      </c>
      <c r="B393" s="70" t="s">
        <v>6</v>
      </c>
      <c r="C393" s="70">
        <v>42674</v>
      </c>
      <c r="D393" s="32" t="s">
        <v>77</v>
      </c>
      <c r="E393" s="32" t="s">
        <v>31</v>
      </c>
      <c r="F393" s="73">
        <v>7.2976392610188316</v>
      </c>
      <c r="G393" s="73">
        <v>7.2344016418378088</v>
      </c>
      <c r="H393" s="73">
        <v>7.3548792609955083</v>
      </c>
      <c r="I393" s="73">
        <v>7.2904380867208101</v>
      </c>
      <c r="J393" s="36" t="s">
        <v>90</v>
      </c>
      <c r="M393" s="70" t="s">
        <v>5</v>
      </c>
      <c r="N393" s="70" t="s">
        <v>4</v>
      </c>
      <c r="O393" s="70">
        <v>42735</v>
      </c>
      <c r="P393" s="32" t="s">
        <v>84</v>
      </c>
      <c r="Q393" s="32" t="s">
        <v>33</v>
      </c>
      <c r="R393" s="71">
        <v>0.50217360825000001</v>
      </c>
      <c r="S393" s="71">
        <v>0.51278729262500011</v>
      </c>
      <c r="T393" s="71" t="s">
        <v>90</v>
      </c>
    </row>
    <row r="394" spans="1:20" x14ac:dyDescent="0.3">
      <c r="A394" s="70" t="s">
        <v>5</v>
      </c>
      <c r="B394" s="70" t="s">
        <v>6</v>
      </c>
      <c r="C394" s="70">
        <v>42674</v>
      </c>
      <c r="D394" s="32" t="s">
        <v>77</v>
      </c>
      <c r="E394" s="32" t="s">
        <v>34</v>
      </c>
      <c r="F394" s="73">
        <v>7.0976392610188315</v>
      </c>
      <c r="G394" s="73">
        <v>7.0344016418378086</v>
      </c>
      <c r="H394" s="73">
        <v>7.154879260995509</v>
      </c>
      <c r="I394" s="73">
        <v>7.0904380867208108</v>
      </c>
      <c r="J394" s="36" t="s">
        <v>90</v>
      </c>
      <c r="M394" s="70" t="s">
        <v>5</v>
      </c>
      <c r="N394" s="70" t="s">
        <v>4</v>
      </c>
      <c r="O394" s="70">
        <v>42735</v>
      </c>
      <c r="P394" s="32" t="s">
        <v>84</v>
      </c>
      <c r="Q394" s="32" t="s">
        <v>35</v>
      </c>
      <c r="R394" s="71">
        <v>0.48217360825000011</v>
      </c>
      <c r="S394" s="71">
        <v>0.4927872926250001</v>
      </c>
      <c r="T394" s="71" t="s">
        <v>90</v>
      </c>
    </row>
    <row r="395" spans="1:20" x14ac:dyDescent="0.3">
      <c r="A395" s="70" t="s">
        <v>5</v>
      </c>
      <c r="B395" s="70" t="s">
        <v>6</v>
      </c>
      <c r="C395" s="70">
        <v>42674</v>
      </c>
      <c r="D395" s="32" t="s">
        <v>77</v>
      </c>
      <c r="E395" s="32" t="s">
        <v>36</v>
      </c>
      <c r="F395" s="73">
        <v>6.7476392610188309</v>
      </c>
      <c r="G395" s="73">
        <v>6.6844016418378089</v>
      </c>
      <c r="H395" s="73">
        <v>6.8048792609955084</v>
      </c>
      <c r="I395" s="73">
        <v>6.7404380867208102</v>
      </c>
      <c r="J395" s="36" t="s">
        <v>90</v>
      </c>
      <c r="M395" s="70" t="s">
        <v>5</v>
      </c>
      <c r="N395" s="70" t="s">
        <v>4</v>
      </c>
      <c r="O395" s="70">
        <v>42735</v>
      </c>
      <c r="P395" s="32" t="s">
        <v>84</v>
      </c>
      <c r="Q395" s="32" t="s">
        <v>37</v>
      </c>
      <c r="R395" s="71">
        <v>0.44717360825000008</v>
      </c>
      <c r="S395" s="71">
        <v>0.45778729262500012</v>
      </c>
      <c r="T395" s="71" t="s">
        <v>90</v>
      </c>
    </row>
    <row r="396" spans="1:20" x14ac:dyDescent="0.3">
      <c r="A396" s="70" t="s">
        <v>5</v>
      </c>
      <c r="B396" s="70" t="s">
        <v>6</v>
      </c>
      <c r="C396" s="70">
        <v>42674</v>
      </c>
      <c r="D396" s="32" t="s">
        <v>77</v>
      </c>
      <c r="E396" s="32" t="s">
        <v>38</v>
      </c>
      <c r="F396" s="73">
        <v>6.6226392610188309</v>
      </c>
      <c r="G396" s="73">
        <v>6.5594016418378089</v>
      </c>
      <c r="H396" s="73">
        <v>6.6798792609955084</v>
      </c>
      <c r="I396" s="73">
        <v>6.6154380867208102</v>
      </c>
      <c r="J396" s="36" t="s">
        <v>90</v>
      </c>
      <c r="M396" s="70" t="s">
        <v>5</v>
      </c>
      <c r="N396" s="70" t="s">
        <v>4</v>
      </c>
      <c r="O396" s="70">
        <v>42735</v>
      </c>
      <c r="P396" s="32" t="s">
        <v>84</v>
      </c>
      <c r="Q396" s="32" t="s">
        <v>39</v>
      </c>
      <c r="R396" s="71">
        <v>0.43717360825000007</v>
      </c>
      <c r="S396" s="71">
        <v>0.44778729262500006</v>
      </c>
      <c r="T396" s="71" t="s">
        <v>90</v>
      </c>
    </row>
    <row r="397" spans="1:20" x14ac:dyDescent="0.3">
      <c r="A397" s="70" t="s">
        <v>5</v>
      </c>
      <c r="B397" s="70" t="s">
        <v>6</v>
      </c>
      <c r="C397" s="70">
        <v>42674</v>
      </c>
      <c r="D397" s="32" t="s">
        <v>77</v>
      </c>
      <c r="E397" s="32" t="s">
        <v>40</v>
      </c>
      <c r="F397" s="72">
        <v>6.4976392610188309</v>
      </c>
      <c r="G397" s="72">
        <v>6.4344016418378089</v>
      </c>
      <c r="H397" s="72">
        <v>6.5548792609955084</v>
      </c>
      <c r="I397" s="72">
        <v>6.4904380867208102</v>
      </c>
      <c r="J397" s="36" t="s">
        <v>90</v>
      </c>
      <c r="M397" s="70" t="s">
        <v>5</v>
      </c>
      <c r="N397" s="70" t="s">
        <v>4</v>
      </c>
      <c r="O397" s="70">
        <v>42735</v>
      </c>
      <c r="P397" s="32" t="s">
        <v>84</v>
      </c>
      <c r="Q397" s="32" t="s">
        <v>41</v>
      </c>
      <c r="R397" s="71">
        <v>0.42217360825000005</v>
      </c>
      <c r="S397" s="71">
        <v>0.43278729262500015</v>
      </c>
      <c r="T397" s="71" t="s">
        <v>90</v>
      </c>
    </row>
    <row r="398" spans="1:20" x14ac:dyDescent="0.3">
      <c r="A398" s="70" t="s">
        <v>5</v>
      </c>
      <c r="B398" s="70" t="s">
        <v>6</v>
      </c>
      <c r="C398" s="70">
        <v>42674</v>
      </c>
      <c r="D398" s="32" t="s">
        <v>78</v>
      </c>
      <c r="E398" s="32" t="s">
        <v>31</v>
      </c>
      <c r="F398" s="73">
        <v>7.7015191684688045</v>
      </c>
      <c r="G398" s="73">
        <v>8.0725043506500374</v>
      </c>
      <c r="H398" s="73">
        <v>8.067077287510795</v>
      </c>
      <c r="I398" s="73">
        <v>8.1617841196691607</v>
      </c>
      <c r="J398" s="36" t="s">
        <v>90</v>
      </c>
      <c r="M398" s="70" t="s">
        <v>5</v>
      </c>
      <c r="N398" s="70" t="s">
        <v>4</v>
      </c>
      <c r="O398" s="70">
        <v>42735</v>
      </c>
      <c r="P398" s="32" t="s">
        <v>47</v>
      </c>
      <c r="Q398" s="32" t="s">
        <v>33</v>
      </c>
      <c r="R398" s="71">
        <v>0.47646787512500011</v>
      </c>
      <c r="S398" s="71">
        <v>0.48418383512499991</v>
      </c>
      <c r="T398" s="71" t="s">
        <v>90</v>
      </c>
    </row>
    <row r="399" spans="1:20" x14ac:dyDescent="0.3">
      <c r="A399" s="70" t="s">
        <v>5</v>
      </c>
      <c r="B399" s="70" t="s">
        <v>6</v>
      </c>
      <c r="C399" s="70">
        <v>42674</v>
      </c>
      <c r="D399" s="32" t="s">
        <v>78</v>
      </c>
      <c r="E399" s="32" t="s">
        <v>34</v>
      </c>
      <c r="F399" s="73">
        <v>7.5015191684688052</v>
      </c>
      <c r="G399" s="73">
        <v>7.8725043506500372</v>
      </c>
      <c r="H399" s="73">
        <v>7.8670772875107939</v>
      </c>
      <c r="I399" s="73">
        <v>7.9617841196691597</v>
      </c>
      <c r="J399" s="36" t="s">
        <v>90</v>
      </c>
      <c r="M399" s="70" t="s">
        <v>5</v>
      </c>
      <c r="N399" s="70" t="s">
        <v>4</v>
      </c>
      <c r="O399" s="70">
        <v>42735</v>
      </c>
      <c r="P399" s="32" t="s">
        <v>47</v>
      </c>
      <c r="Q399" s="32" t="s">
        <v>35</v>
      </c>
      <c r="R399" s="71">
        <v>0.45646787512500009</v>
      </c>
      <c r="S399" s="71">
        <v>0.46418383512499994</v>
      </c>
      <c r="T399" s="71" t="s">
        <v>90</v>
      </c>
    </row>
    <row r="400" spans="1:20" x14ac:dyDescent="0.3">
      <c r="A400" s="70" t="s">
        <v>5</v>
      </c>
      <c r="B400" s="70" t="s">
        <v>6</v>
      </c>
      <c r="C400" s="70">
        <v>42674</v>
      </c>
      <c r="D400" s="35" t="s">
        <v>78</v>
      </c>
      <c r="E400" s="32" t="s">
        <v>36</v>
      </c>
      <c r="F400" s="73">
        <v>7.1515191684688046</v>
      </c>
      <c r="G400" s="73">
        <v>7.5225043506500366</v>
      </c>
      <c r="H400" s="73">
        <v>7.5170772875107943</v>
      </c>
      <c r="I400" s="73">
        <v>7.61178411966916</v>
      </c>
      <c r="J400" s="36" t="s">
        <v>90</v>
      </c>
      <c r="M400" s="70" t="s">
        <v>5</v>
      </c>
      <c r="N400" s="70" t="s">
        <v>4</v>
      </c>
      <c r="O400" s="70">
        <v>42735</v>
      </c>
      <c r="P400" s="32" t="s">
        <v>47</v>
      </c>
      <c r="Q400" s="32" t="s">
        <v>37</v>
      </c>
      <c r="R400" s="71">
        <v>0.421467875125</v>
      </c>
      <c r="S400" s="71">
        <v>0.42918383512499991</v>
      </c>
      <c r="T400" s="71" t="s">
        <v>90</v>
      </c>
    </row>
    <row r="401" spans="1:20" x14ac:dyDescent="0.3">
      <c r="A401" s="70" t="s">
        <v>5</v>
      </c>
      <c r="B401" s="70" t="s">
        <v>6</v>
      </c>
      <c r="C401" s="70">
        <v>42674</v>
      </c>
      <c r="D401" s="35" t="s">
        <v>78</v>
      </c>
      <c r="E401" s="32" t="s">
        <v>38</v>
      </c>
      <c r="F401" s="73">
        <v>7.0265191684688046</v>
      </c>
      <c r="G401" s="73">
        <v>7.3975043506500366</v>
      </c>
      <c r="H401" s="73">
        <v>7.3920772875107943</v>
      </c>
      <c r="I401" s="73">
        <v>7.48678411966916</v>
      </c>
      <c r="J401" s="36" t="s">
        <v>90</v>
      </c>
      <c r="M401" s="70" t="s">
        <v>5</v>
      </c>
      <c r="N401" s="70" t="s">
        <v>4</v>
      </c>
      <c r="O401" s="70">
        <v>42735</v>
      </c>
      <c r="P401" s="32" t="s">
        <v>47</v>
      </c>
      <c r="Q401" s="32" t="s">
        <v>39</v>
      </c>
      <c r="R401" s="71">
        <v>0.41146787512500005</v>
      </c>
      <c r="S401" s="71">
        <v>0.41918383512499996</v>
      </c>
      <c r="T401" s="71" t="s">
        <v>90</v>
      </c>
    </row>
    <row r="402" spans="1:20" x14ac:dyDescent="0.3">
      <c r="A402" s="74" t="s">
        <v>5</v>
      </c>
      <c r="B402" s="74" t="s">
        <v>6</v>
      </c>
      <c r="C402" s="74">
        <v>42674</v>
      </c>
      <c r="D402" s="46" t="s">
        <v>78</v>
      </c>
      <c r="E402" s="38" t="s">
        <v>40</v>
      </c>
      <c r="F402" s="76">
        <v>6.9015191684688046</v>
      </c>
      <c r="G402" s="76">
        <v>7.2725043506500366</v>
      </c>
      <c r="H402" s="76">
        <v>7.2670772875107943</v>
      </c>
      <c r="I402" s="76">
        <v>7.36178411966916</v>
      </c>
      <c r="J402" s="55" t="s">
        <v>90</v>
      </c>
      <c r="M402" s="70" t="s">
        <v>5</v>
      </c>
      <c r="N402" s="70" t="s">
        <v>4</v>
      </c>
      <c r="O402" s="70">
        <v>42735</v>
      </c>
      <c r="P402" s="32" t="s">
        <v>47</v>
      </c>
      <c r="Q402" s="32" t="s">
        <v>41</v>
      </c>
      <c r="R402" s="71">
        <v>0.39646787512500004</v>
      </c>
      <c r="S402" s="71">
        <v>0.40418383512499989</v>
      </c>
      <c r="T402" s="71" t="s">
        <v>90</v>
      </c>
    </row>
    <row r="403" spans="1:20" x14ac:dyDescent="0.3">
      <c r="A403" s="77" t="s">
        <v>5</v>
      </c>
      <c r="B403" s="77" t="s">
        <v>6</v>
      </c>
      <c r="C403" s="77">
        <v>42704</v>
      </c>
      <c r="D403" s="78" t="s">
        <v>69</v>
      </c>
      <c r="E403" s="78" t="s">
        <v>31</v>
      </c>
      <c r="F403" s="79">
        <v>6.044367602739726</v>
      </c>
      <c r="G403" s="79">
        <v>6.3105958219178095</v>
      </c>
      <c r="H403" s="79">
        <v>6.2787630821917828</v>
      </c>
      <c r="I403" s="79">
        <v>6.3244383219178086</v>
      </c>
      <c r="J403" s="80" t="s">
        <v>90</v>
      </c>
      <c r="M403" s="66" t="s">
        <v>5</v>
      </c>
      <c r="N403" s="66" t="s">
        <v>4</v>
      </c>
      <c r="O403" s="66">
        <v>42766</v>
      </c>
      <c r="P403" s="28" t="s">
        <v>32</v>
      </c>
      <c r="Q403" s="28" t="s">
        <v>33</v>
      </c>
      <c r="R403" s="68">
        <v>0.52711613502401944</v>
      </c>
      <c r="S403" s="68">
        <v>0.53424401402401955</v>
      </c>
      <c r="T403" s="68" t="s">
        <v>90</v>
      </c>
    </row>
    <row r="404" spans="1:20" x14ac:dyDescent="0.3">
      <c r="A404" s="77" t="s">
        <v>5</v>
      </c>
      <c r="B404" s="77" t="s">
        <v>6</v>
      </c>
      <c r="C404" s="77">
        <v>42704</v>
      </c>
      <c r="D404" s="78" t="s">
        <v>69</v>
      </c>
      <c r="E404" s="78" t="s">
        <v>34</v>
      </c>
      <c r="F404" s="79">
        <v>5.8443676027397258</v>
      </c>
      <c r="G404" s="79">
        <v>6.1105958219178094</v>
      </c>
      <c r="H404" s="79">
        <v>6.0787630821917826</v>
      </c>
      <c r="I404" s="79">
        <v>6.1244383219178093</v>
      </c>
      <c r="J404" s="80" t="s">
        <v>90</v>
      </c>
      <c r="M404" s="66" t="s">
        <v>5</v>
      </c>
      <c r="N404" s="66" t="s">
        <v>4</v>
      </c>
      <c r="O404" s="66">
        <v>42766</v>
      </c>
      <c r="P404" s="28" t="s">
        <v>32</v>
      </c>
      <c r="Q404" s="28" t="s">
        <v>35</v>
      </c>
      <c r="R404" s="68">
        <v>0.50711613502401942</v>
      </c>
      <c r="S404" s="68">
        <v>0.51424401402401954</v>
      </c>
      <c r="T404" s="68" t="s">
        <v>90</v>
      </c>
    </row>
    <row r="405" spans="1:20" x14ac:dyDescent="0.3">
      <c r="A405" s="77" t="s">
        <v>5</v>
      </c>
      <c r="B405" s="77" t="s">
        <v>6</v>
      </c>
      <c r="C405" s="77">
        <v>42704</v>
      </c>
      <c r="D405" s="78" t="s">
        <v>69</v>
      </c>
      <c r="E405" s="78" t="s">
        <v>36</v>
      </c>
      <c r="F405" s="79">
        <v>5.4943676027397261</v>
      </c>
      <c r="G405" s="79">
        <v>5.7605958219178088</v>
      </c>
      <c r="H405" s="79">
        <v>5.728763082191783</v>
      </c>
      <c r="I405" s="79">
        <v>5.7744383219178088</v>
      </c>
      <c r="J405" s="80" t="s">
        <v>90</v>
      </c>
      <c r="M405" s="66" t="s">
        <v>5</v>
      </c>
      <c r="N405" s="66" t="s">
        <v>4</v>
      </c>
      <c r="O405" s="66">
        <v>42766</v>
      </c>
      <c r="P405" s="28" t="s">
        <v>32</v>
      </c>
      <c r="Q405" s="28" t="s">
        <v>37</v>
      </c>
      <c r="R405" s="68">
        <v>0.47211613502401945</v>
      </c>
      <c r="S405" s="68">
        <v>0.47924401402401956</v>
      </c>
      <c r="T405" s="68" t="s">
        <v>90</v>
      </c>
    </row>
    <row r="406" spans="1:20" x14ac:dyDescent="0.3">
      <c r="A406" s="77" t="s">
        <v>5</v>
      </c>
      <c r="B406" s="77" t="s">
        <v>6</v>
      </c>
      <c r="C406" s="77">
        <v>42704</v>
      </c>
      <c r="D406" s="78" t="s">
        <v>69</v>
      </c>
      <c r="E406" s="78" t="s">
        <v>38</v>
      </c>
      <c r="F406" s="79">
        <v>5.3693676027397261</v>
      </c>
      <c r="G406" s="79">
        <v>5.6355958219178088</v>
      </c>
      <c r="H406" s="79">
        <v>5.603763082191783</v>
      </c>
      <c r="I406" s="79">
        <v>5.6494383219178088</v>
      </c>
      <c r="J406" s="80" t="s">
        <v>90</v>
      </c>
      <c r="M406" s="66" t="s">
        <v>5</v>
      </c>
      <c r="N406" s="66" t="s">
        <v>4</v>
      </c>
      <c r="O406" s="66">
        <v>42766</v>
      </c>
      <c r="P406" s="28" t="s">
        <v>32</v>
      </c>
      <c r="Q406" s="28" t="s">
        <v>39</v>
      </c>
      <c r="R406" s="68">
        <v>0.46211613502401938</v>
      </c>
      <c r="S406" s="68">
        <v>0.4692440140240195</v>
      </c>
      <c r="T406" s="68" t="s">
        <v>90</v>
      </c>
    </row>
    <row r="407" spans="1:20" x14ac:dyDescent="0.3">
      <c r="A407" s="77" t="s">
        <v>5</v>
      </c>
      <c r="B407" s="77" t="s">
        <v>6</v>
      </c>
      <c r="C407" s="77">
        <v>42704</v>
      </c>
      <c r="D407" s="78" t="s">
        <v>69</v>
      </c>
      <c r="E407" s="78" t="s">
        <v>40</v>
      </c>
      <c r="F407" s="81">
        <v>5.2443676027397261</v>
      </c>
      <c r="G407" s="81">
        <v>5.5105958219178088</v>
      </c>
      <c r="H407" s="81">
        <v>5.478763082191783</v>
      </c>
      <c r="I407" s="81">
        <v>5.5244383219178088</v>
      </c>
      <c r="J407" s="80" t="s">
        <v>90</v>
      </c>
      <c r="M407" s="66" t="s">
        <v>5</v>
      </c>
      <c r="N407" s="66" t="s">
        <v>4</v>
      </c>
      <c r="O407" s="66">
        <v>42766</v>
      </c>
      <c r="P407" s="28" t="s">
        <v>32</v>
      </c>
      <c r="Q407" s="28" t="s">
        <v>41</v>
      </c>
      <c r="R407" s="68">
        <v>0.44711613502401948</v>
      </c>
      <c r="S407" s="68">
        <v>0.45424401402401954</v>
      </c>
      <c r="T407" s="68" t="s">
        <v>90</v>
      </c>
    </row>
    <row r="408" spans="1:20" x14ac:dyDescent="0.3">
      <c r="A408" s="77" t="s">
        <v>5</v>
      </c>
      <c r="B408" s="77" t="s">
        <v>6</v>
      </c>
      <c r="C408" s="77">
        <v>42704</v>
      </c>
      <c r="D408" s="78" t="s">
        <v>70</v>
      </c>
      <c r="E408" s="78" t="s">
        <v>31</v>
      </c>
      <c r="F408" s="79">
        <v>5.6842088527397268</v>
      </c>
      <c r="G408" s="79">
        <v>5.9555631719178077</v>
      </c>
      <c r="H408" s="79">
        <v>5.9149132321917808</v>
      </c>
      <c r="I408" s="79">
        <v>5.9692409969178089</v>
      </c>
      <c r="J408" s="80" t="s">
        <v>90</v>
      </c>
      <c r="M408" s="66" t="s">
        <v>5</v>
      </c>
      <c r="N408" s="66" t="s">
        <v>4</v>
      </c>
      <c r="O408" s="66">
        <v>42766</v>
      </c>
      <c r="P408" s="28" t="s">
        <v>42</v>
      </c>
      <c r="Q408" s="28" t="s">
        <v>33</v>
      </c>
      <c r="R408" s="68">
        <v>0.35208133734416741</v>
      </c>
      <c r="S408" s="68">
        <v>0.36455508734416736</v>
      </c>
      <c r="T408" s="68" t="s">
        <v>90</v>
      </c>
    </row>
    <row r="409" spans="1:20" x14ac:dyDescent="0.3">
      <c r="A409" s="77" t="s">
        <v>5</v>
      </c>
      <c r="B409" s="77" t="s">
        <v>6</v>
      </c>
      <c r="C409" s="77">
        <v>42704</v>
      </c>
      <c r="D409" s="78" t="s">
        <v>70</v>
      </c>
      <c r="E409" s="78" t="s">
        <v>34</v>
      </c>
      <c r="F409" s="79">
        <v>5.4842088527397266</v>
      </c>
      <c r="G409" s="79">
        <v>5.7555631719178084</v>
      </c>
      <c r="H409" s="79">
        <v>5.7149132321917806</v>
      </c>
      <c r="I409" s="79">
        <v>5.7692409969178087</v>
      </c>
      <c r="J409" s="80" t="s">
        <v>90</v>
      </c>
      <c r="M409" s="66" t="s">
        <v>5</v>
      </c>
      <c r="N409" s="66" t="s">
        <v>4</v>
      </c>
      <c r="O409" s="66">
        <v>42766</v>
      </c>
      <c r="P409" s="28" t="s">
        <v>42</v>
      </c>
      <c r="Q409" s="28" t="s">
        <v>35</v>
      </c>
      <c r="R409" s="68">
        <v>0.33208133734416745</v>
      </c>
      <c r="S409" s="68">
        <v>0.34455508734416734</v>
      </c>
      <c r="T409" s="68" t="s">
        <v>90</v>
      </c>
    </row>
    <row r="410" spans="1:20" x14ac:dyDescent="0.3">
      <c r="A410" s="77" t="s">
        <v>5</v>
      </c>
      <c r="B410" s="77" t="s">
        <v>6</v>
      </c>
      <c r="C410" s="77">
        <v>42704</v>
      </c>
      <c r="D410" s="78" t="s">
        <v>70</v>
      </c>
      <c r="E410" s="78" t="s">
        <v>36</v>
      </c>
      <c r="F410" s="79">
        <v>5.1342088527397269</v>
      </c>
      <c r="G410" s="79">
        <v>5.4055631719178079</v>
      </c>
      <c r="H410" s="79">
        <v>5.3649132321917801</v>
      </c>
      <c r="I410" s="79">
        <v>5.419240996917809</v>
      </c>
      <c r="J410" s="80" t="s">
        <v>90</v>
      </c>
      <c r="M410" s="66" t="s">
        <v>5</v>
      </c>
      <c r="N410" s="66" t="s">
        <v>4</v>
      </c>
      <c r="O410" s="66">
        <v>42766</v>
      </c>
      <c r="P410" s="28" t="s">
        <v>42</v>
      </c>
      <c r="Q410" s="28" t="s">
        <v>37</v>
      </c>
      <c r="R410" s="68">
        <v>0.29708133734416736</v>
      </c>
      <c r="S410" s="68">
        <v>0.30955508734416737</v>
      </c>
      <c r="T410" s="68" t="s">
        <v>90</v>
      </c>
    </row>
    <row r="411" spans="1:20" x14ac:dyDescent="0.3">
      <c r="A411" s="77" t="s">
        <v>5</v>
      </c>
      <c r="B411" s="77" t="s">
        <v>6</v>
      </c>
      <c r="C411" s="77">
        <v>42704</v>
      </c>
      <c r="D411" s="78" t="s">
        <v>70</v>
      </c>
      <c r="E411" s="78" t="s">
        <v>38</v>
      </c>
      <c r="F411" s="79">
        <v>5.0092088527397269</v>
      </c>
      <c r="G411" s="79">
        <v>5.2805631719178079</v>
      </c>
      <c r="H411" s="79">
        <v>5.2399132321917801</v>
      </c>
      <c r="I411" s="79">
        <v>5.294240996917809</v>
      </c>
      <c r="J411" s="80" t="s">
        <v>90</v>
      </c>
      <c r="M411" s="66" t="s">
        <v>5</v>
      </c>
      <c r="N411" s="66" t="s">
        <v>4</v>
      </c>
      <c r="O411" s="66">
        <v>42766</v>
      </c>
      <c r="P411" s="28" t="s">
        <v>42</v>
      </c>
      <c r="Q411" s="28" t="s">
        <v>39</v>
      </c>
      <c r="R411" s="68">
        <v>0.28708133734416741</v>
      </c>
      <c r="S411" s="68">
        <v>0.29955508734416736</v>
      </c>
      <c r="T411" s="68" t="s">
        <v>90</v>
      </c>
    </row>
    <row r="412" spans="1:20" x14ac:dyDescent="0.3">
      <c r="A412" s="77" t="s">
        <v>5</v>
      </c>
      <c r="B412" s="77" t="s">
        <v>6</v>
      </c>
      <c r="C412" s="77">
        <v>42704</v>
      </c>
      <c r="D412" s="78" t="s">
        <v>70</v>
      </c>
      <c r="E412" s="78" t="s">
        <v>40</v>
      </c>
      <c r="F412" s="81">
        <v>4.8842088527397269</v>
      </c>
      <c r="G412" s="81">
        <v>5.1555631719178079</v>
      </c>
      <c r="H412" s="81">
        <v>5.1149132321917801</v>
      </c>
      <c r="I412" s="81">
        <v>5.169240996917809</v>
      </c>
      <c r="J412" s="80" t="s">
        <v>90</v>
      </c>
      <c r="M412" s="66" t="s">
        <v>5</v>
      </c>
      <c r="N412" s="66" t="s">
        <v>4</v>
      </c>
      <c r="O412" s="66">
        <v>42766</v>
      </c>
      <c r="P412" s="28" t="s">
        <v>42</v>
      </c>
      <c r="Q412" s="28" t="s">
        <v>41</v>
      </c>
      <c r="R412" s="68">
        <v>0.2720813373441674</v>
      </c>
      <c r="S412" s="68">
        <v>0.2845550873441674</v>
      </c>
      <c r="T412" s="68" t="s">
        <v>90</v>
      </c>
    </row>
    <row r="413" spans="1:20" x14ac:dyDescent="0.3">
      <c r="A413" s="77" t="s">
        <v>5</v>
      </c>
      <c r="B413" s="77" t="s">
        <v>6</v>
      </c>
      <c r="C413" s="77">
        <v>42704</v>
      </c>
      <c r="D413" s="78" t="s">
        <v>71</v>
      </c>
      <c r="E413" s="78" t="s">
        <v>31</v>
      </c>
      <c r="F413" s="79">
        <v>5.8350326027397257</v>
      </c>
      <c r="G413" s="79">
        <v>6.0289508219178076</v>
      </c>
      <c r="H413" s="79">
        <v>6.045616415525112</v>
      </c>
      <c r="I413" s="79">
        <v>6.1152083219178071</v>
      </c>
      <c r="J413" s="80" t="s">
        <v>90</v>
      </c>
      <c r="M413" s="66" t="s">
        <v>5</v>
      </c>
      <c r="N413" s="66" t="s">
        <v>4</v>
      </c>
      <c r="O413" s="66">
        <v>42766</v>
      </c>
      <c r="P413" s="28" t="s">
        <v>43</v>
      </c>
      <c r="Q413" s="28" t="s">
        <v>33</v>
      </c>
      <c r="R413" s="68">
        <v>0.48909045437500004</v>
      </c>
      <c r="S413" s="68">
        <v>0.50101814418750001</v>
      </c>
      <c r="T413" s="68" t="s">
        <v>90</v>
      </c>
    </row>
    <row r="414" spans="1:20" x14ac:dyDescent="0.3">
      <c r="A414" s="77" t="s">
        <v>5</v>
      </c>
      <c r="B414" s="77" t="s">
        <v>6</v>
      </c>
      <c r="C414" s="77">
        <v>42704</v>
      </c>
      <c r="D414" s="78" t="s">
        <v>71</v>
      </c>
      <c r="E414" s="78" t="s">
        <v>34</v>
      </c>
      <c r="F414" s="79">
        <v>5.6350326027397255</v>
      </c>
      <c r="G414" s="79">
        <v>5.8289508219178074</v>
      </c>
      <c r="H414" s="79">
        <v>5.8456164155251118</v>
      </c>
      <c r="I414" s="79">
        <v>5.9152083219178069</v>
      </c>
      <c r="J414" s="80" t="s">
        <v>90</v>
      </c>
      <c r="M414" s="66" t="s">
        <v>5</v>
      </c>
      <c r="N414" s="66" t="s">
        <v>4</v>
      </c>
      <c r="O414" s="66">
        <v>42766</v>
      </c>
      <c r="P414" s="28" t="s">
        <v>43</v>
      </c>
      <c r="Q414" s="28" t="s">
        <v>35</v>
      </c>
      <c r="R414" s="68">
        <v>0.46909045437500002</v>
      </c>
      <c r="S414" s="68">
        <v>0.48101814418750005</v>
      </c>
      <c r="T414" s="68" t="s">
        <v>90</v>
      </c>
    </row>
    <row r="415" spans="1:20" x14ac:dyDescent="0.3">
      <c r="A415" s="77" t="s">
        <v>5</v>
      </c>
      <c r="B415" s="77" t="s">
        <v>6</v>
      </c>
      <c r="C415" s="77">
        <v>42704</v>
      </c>
      <c r="D415" s="78" t="s">
        <v>71</v>
      </c>
      <c r="E415" s="78" t="s">
        <v>36</v>
      </c>
      <c r="F415" s="79">
        <v>5.2850326027397259</v>
      </c>
      <c r="G415" s="79">
        <v>5.4789508219178078</v>
      </c>
      <c r="H415" s="79">
        <v>5.4956164155251113</v>
      </c>
      <c r="I415" s="79">
        <v>5.5652083219178063</v>
      </c>
      <c r="J415" s="80" t="s">
        <v>90</v>
      </c>
      <c r="M415" s="66" t="s">
        <v>5</v>
      </c>
      <c r="N415" s="66" t="s">
        <v>4</v>
      </c>
      <c r="O415" s="66">
        <v>42766</v>
      </c>
      <c r="P415" s="28" t="s">
        <v>43</v>
      </c>
      <c r="Q415" s="28" t="s">
        <v>37</v>
      </c>
      <c r="R415" s="68">
        <v>0.43409045437500005</v>
      </c>
      <c r="S415" s="68">
        <v>0.44601814418750002</v>
      </c>
      <c r="T415" s="68" t="s">
        <v>90</v>
      </c>
    </row>
    <row r="416" spans="1:20" x14ac:dyDescent="0.3">
      <c r="A416" s="77" t="s">
        <v>5</v>
      </c>
      <c r="B416" s="77" t="s">
        <v>6</v>
      </c>
      <c r="C416" s="77">
        <v>42704</v>
      </c>
      <c r="D416" s="78" t="s">
        <v>71</v>
      </c>
      <c r="E416" s="78" t="s">
        <v>38</v>
      </c>
      <c r="F416" s="79">
        <v>5.1600326027397259</v>
      </c>
      <c r="G416" s="79">
        <v>5.3539508219178078</v>
      </c>
      <c r="H416" s="79">
        <v>5.3706164155251113</v>
      </c>
      <c r="I416" s="79">
        <v>5.4402083219178063</v>
      </c>
      <c r="J416" s="80" t="s">
        <v>90</v>
      </c>
      <c r="M416" s="66" t="s">
        <v>5</v>
      </c>
      <c r="N416" s="66" t="s">
        <v>4</v>
      </c>
      <c r="O416" s="66">
        <v>42766</v>
      </c>
      <c r="P416" s="28" t="s">
        <v>43</v>
      </c>
      <c r="Q416" s="28" t="s">
        <v>39</v>
      </c>
      <c r="R416" s="68">
        <v>0.42409045437500004</v>
      </c>
      <c r="S416" s="68">
        <v>0.43601814418750007</v>
      </c>
      <c r="T416" s="68" t="s">
        <v>90</v>
      </c>
    </row>
    <row r="417" spans="1:20" x14ac:dyDescent="0.3">
      <c r="A417" s="77" t="s">
        <v>5</v>
      </c>
      <c r="B417" s="77" t="s">
        <v>6</v>
      </c>
      <c r="C417" s="77">
        <v>42704</v>
      </c>
      <c r="D417" s="78" t="s">
        <v>71</v>
      </c>
      <c r="E417" s="78" t="s">
        <v>40</v>
      </c>
      <c r="F417" s="81">
        <v>5.0350326027397259</v>
      </c>
      <c r="G417" s="81">
        <v>5.2289508219178078</v>
      </c>
      <c r="H417" s="81">
        <v>5.2456164155251113</v>
      </c>
      <c r="I417" s="81">
        <v>5.3152083219178063</v>
      </c>
      <c r="J417" s="80" t="s">
        <v>90</v>
      </c>
      <c r="M417" s="66" t="s">
        <v>5</v>
      </c>
      <c r="N417" s="66" t="s">
        <v>4</v>
      </c>
      <c r="O417" s="66">
        <v>42766</v>
      </c>
      <c r="P417" s="28" t="s">
        <v>43</v>
      </c>
      <c r="Q417" s="28" t="s">
        <v>41</v>
      </c>
      <c r="R417" s="68">
        <v>0.40909045437500008</v>
      </c>
      <c r="S417" s="68">
        <v>0.4210181441875</v>
      </c>
      <c r="T417" s="68" t="s">
        <v>90</v>
      </c>
    </row>
    <row r="418" spans="1:20" x14ac:dyDescent="0.3">
      <c r="A418" s="77" t="s">
        <v>5</v>
      </c>
      <c r="B418" s="77" t="s">
        <v>6</v>
      </c>
      <c r="C418" s="77">
        <v>42704</v>
      </c>
      <c r="D418" s="78" t="s">
        <v>72</v>
      </c>
      <c r="E418" s="78" t="s">
        <v>31</v>
      </c>
      <c r="F418" s="79">
        <v>6.1480498527397245</v>
      </c>
      <c r="G418" s="79">
        <v>5.9249238219178082</v>
      </c>
      <c r="H418" s="79">
        <v>6.0576027488584456</v>
      </c>
      <c r="I418" s="79">
        <v>5.9686545719178081</v>
      </c>
      <c r="J418" s="80" t="s">
        <v>90</v>
      </c>
      <c r="M418" s="66" t="s">
        <v>5</v>
      </c>
      <c r="N418" s="66" t="s">
        <v>4</v>
      </c>
      <c r="O418" s="66">
        <v>42766</v>
      </c>
      <c r="P418" s="28" t="s">
        <v>44</v>
      </c>
      <c r="Q418" s="28" t="s">
        <v>33</v>
      </c>
      <c r="R418" s="68">
        <v>0.39441100255665129</v>
      </c>
      <c r="S418" s="68">
        <v>0.40582225255665116</v>
      </c>
      <c r="T418" s="68" t="s">
        <v>90</v>
      </c>
    </row>
    <row r="419" spans="1:20" x14ac:dyDescent="0.3">
      <c r="A419" s="77" t="s">
        <v>5</v>
      </c>
      <c r="B419" s="77" t="s">
        <v>6</v>
      </c>
      <c r="C419" s="77">
        <v>42704</v>
      </c>
      <c r="D419" s="78" t="s">
        <v>72</v>
      </c>
      <c r="E419" s="78" t="s">
        <v>34</v>
      </c>
      <c r="F419" s="79">
        <v>5.9480498527397243</v>
      </c>
      <c r="G419" s="79">
        <v>5.724923821917808</v>
      </c>
      <c r="H419" s="79">
        <v>5.8576027488584455</v>
      </c>
      <c r="I419" s="79">
        <v>5.7686545719178088</v>
      </c>
      <c r="J419" s="80" t="s">
        <v>90</v>
      </c>
      <c r="M419" s="66" t="s">
        <v>5</v>
      </c>
      <c r="N419" s="66" t="s">
        <v>4</v>
      </c>
      <c r="O419" s="66">
        <v>42766</v>
      </c>
      <c r="P419" s="28" t="s">
        <v>44</v>
      </c>
      <c r="Q419" s="28" t="s">
        <v>35</v>
      </c>
      <c r="R419" s="68">
        <v>0.37441100255665127</v>
      </c>
      <c r="S419" s="68">
        <v>0.38582225255665126</v>
      </c>
      <c r="T419" s="68" t="s">
        <v>90</v>
      </c>
    </row>
    <row r="420" spans="1:20" x14ac:dyDescent="0.3">
      <c r="A420" s="77" t="s">
        <v>5</v>
      </c>
      <c r="B420" s="77" t="s">
        <v>6</v>
      </c>
      <c r="C420" s="77">
        <v>42704</v>
      </c>
      <c r="D420" s="78" t="s">
        <v>72</v>
      </c>
      <c r="E420" s="78" t="s">
        <v>36</v>
      </c>
      <c r="F420" s="79">
        <v>5.5980498527397247</v>
      </c>
      <c r="G420" s="79">
        <v>5.3749238219178084</v>
      </c>
      <c r="H420" s="79">
        <v>5.5076027488584458</v>
      </c>
      <c r="I420" s="79">
        <v>5.4186545719178083</v>
      </c>
      <c r="J420" s="80" t="s">
        <v>90</v>
      </c>
      <c r="M420" s="66" t="s">
        <v>5</v>
      </c>
      <c r="N420" s="66" t="s">
        <v>4</v>
      </c>
      <c r="O420" s="66">
        <v>42766</v>
      </c>
      <c r="P420" s="28" t="s">
        <v>44</v>
      </c>
      <c r="Q420" s="28" t="s">
        <v>37</v>
      </c>
      <c r="R420" s="68">
        <v>0.3394110025566513</v>
      </c>
      <c r="S420" s="68">
        <v>0.35082225255665123</v>
      </c>
      <c r="T420" s="68" t="s">
        <v>90</v>
      </c>
    </row>
    <row r="421" spans="1:20" x14ac:dyDescent="0.3">
      <c r="A421" s="77" t="s">
        <v>5</v>
      </c>
      <c r="B421" s="77" t="s">
        <v>6</v>
      </c>
      <c r="C421" s="77">
        <v>42704</v>
      </c>
      <c r="D421" s="78" t="s">
        <v>72</v>
      </c>
      <c r="E421" s="78" t="s">
        <v>38</v>
      </c>
      <c r="F421" s="79">
        <v>5.4730498527397247</v>
      </c>
      <c r="G421" s="79">
        <v>5.2499238219178084</v>
      </c>
      <c r="H421" s="79">
        <v>5.3826027488584458</v>
      </c>
      <c r="I421" s="79">
        <v>5.2936545719178083</v>
      </c>
      <c r="J421" s="80" t="s">
        <v>90</v>
      </c>
      <c r="M421" s="66" t="s">
        <v>5</v>
      </c>
      <c r="N421" s="66" t="s">
        <v>4</v>
      </c>
      <c r="O421" s="66">
        <v>42766</v>
      </c>
      <c r="P421" s="28" t="s">
        <v>44</v>
      </c>
      <c r="Q421" s="28" t="s">
        <v>39</v>
      </c>
      <c r="R421" s="68">
        <v>0.32941100255665129</v>
      </c>
      <c r="S421" s="68">
        <v>0.34082225255665122</v>
      </c>
      <c r="T421" s="68" t="s">
        <v>90</v>
      </c>
    </row>
    <row r="422" spans="1:20" x14ac:dyDescent="0.3">
      <c r="A422" s="77" t="s">
        <v>5</v>
      </c>
      <c r="B422" s="77" t="s">
        <v>6</v>
      </c>
      <c r="C422" s="77">
        <v>42704</v>
      </c>
      <c r="D422" s="78" t="s">
        <v>72</v>
      </c>
      <c r="E422" s="78" t="s">
        <v>40</v>
      </c>
      <c r="F422" s="81">
        <v>5.3480498527397247</v>
      </c>
      <c r="G422" s="81">
        <v>5.1249238219178084</v>
      </c>
      <c r="H422" s="81">
        <v>5.2576027488584458</v>
      </c>
      <c r="I422" s="81">
        <v>5.1686545719178083</v>
      </c>
      <c r="J422" s="80" t="s">
        <v>90</v>
      </c>
      <c r="M422" s="66" t="s">
        <v>5</v>
      </c>
      <c r="N422" s="66" t="s">
        <v>4</v>
      </c>
      <c r="O422" s="66">
        <v>42766</v>
      </c>
      <c r="P422" s="28" t="s">
        <v>44</v>
      </c>
      <c r="Q422" s="28" t="s">
        <v>41</v>
      </c>
      <c r="R422" s="68">
        <v>0.31441100255665128</v>
      </c>
      <c r="S422" s="68">
        <v>0.32582225255665126</v>
      </c>
      <c r="T422" s="68" t="s">
        <v>90</v>
      </c>
    </row>
    <row r="423" spans="1:20" x14ac:dyDescent="0.3">
      <c r="A423" s="77" t="s">
        <v>5</v>
      </c>
      <c r="B423" s="77" t="s">
        <v>6</v>
      </c>
      <c r="C423" s="77">
        <v>42704</v>
      </c>
      <c r="D423" s="78" t="s">
        <v>73</v>
      </c>
      <c r="E423" s="78" t="s">
        <v>31</v>
      </c>
      <c r="F423" s="79">
        <v>6.5436391027397267</v>
      </c>
      <c r="G423" s="79">
        <v>6.2809718219178077</v>
      </c>
      <c r="H423" s="79">
        <v>6.4304460821917804</v>
      </c>
      <c r="I423" s="79">
        <v>6.3274238219178072</v>
      </c>
      <c r="J423" s="80" t="s">
        <v>90</v>
      </c>
      <c r="M423" s="66" t="s">
        <v>5</v>
      </c>
      <c r="N423" s="66" t="s">
        <v>4</v>
      </c>
      <c r="O423" s="66">
        <v>42766</v>
      </c>
      <c r="P423" s="28" t="s">
        <v>45</v>
      </c>
      <c r="Q423" s="28" t="s">
        <v>33</v>
      </c>
      <c r="R423" s="68">
        <v>0.41593836727180111</v>
      </c>
      <c r="S423" s="68">
        <v>0.42279297977180119</v>
      </c>
      <c r="T423" s="68" t="s">
        <v>90</v>
      </c>
    </row>
    <row r="424" spans="1:20" x14ac:dyDescent="0.3">
      <c r="A424" s="77" t="s">
        <v>5</v>
      </c>
      <c r="B424" s="77" t="s">
        <v>6</v>
      </c>
      <c r="C424" s="77">
        <v>42704</v>
      </c>
      <c r="D424" s="78" t="s">
        <v>73</v>
      </c>
      <c r="E424" s="78" t="s">
        <v>34</v>
      </c>
      <c r="F424" s="79">
        <v>6.3436391027397265</v>
      </c>
      <c r="G424" s="79">
        <v>6.0809718219178084</v>
      </c>
      <c r="H424" s="79">
        <v>6.2304460821917802</v>
      </c>
      <c r="I424" s="79">
        <v>6.127423821917807</v>
      </c>
      <c r="J424" s="80" t="s">
        <v>90</v>
      </c>
      <c r="M424" s="66" t="s">
        <v>5</v>
      </c>
      <c r="N424" s="66" t="s">
        <v>4</v>
      </c>
      <c r="O424" s="66">
        <v>42766</v>
      </c>
      <c r="P424" s="28" t="s">
        <v>45</v>
      </c>
      <c r="Q424" s="28" t="s">
        <v>35</v>
      </c>
      <c r="R424" s="68">
        <v>0.39593836727180121</v>
      </c>
      <c r="S424" s="68">
        <v>0.40279297977180128</v>
      </c>
      <c r="T424" s="68" t="s">
        <v>90</v>
      </c>
    </row>
    <row r="425" spans="1:20" x14ac:dyDescent="0.3">
      <c r="A425" s="77" t="s">
        <v>5</v>
      </c>
      <c r="B425" s="77" t="s">
        <v>6</v>
      </c>
      <c r="C425" s="77">
        <v>42704</v>
      </c>
      <c r="D425" s="78" t="s">
        <v>73</v>
      </c>
      <c r="E425" s="78" t="s">
        <v>36</v>
      </c>
      <c r="F425" s="79">
        <v>5.993639102739726</v>
      </c>
      <c r="G425" s="79">
        <v>5.7309718219178079</v>
      </c>
      <c r="H425" s="79">
        <v>5.8804460821917797</v>
      </c>
      <c r="I425" s="79">
        <v>5.7774238219178073</v>
      </c>
      <c r="J425" s="80" t="s">
        <v>90</v>
      </c>
      <c r="M425" s="66" t="s">
        <v>5</v>
      </c>
      <c r="N425" s="66" t="s">
        <v>4</v>
      </c>
      <c r="O425" s="66">
        <v>42766</v>
      </c>
      <c r="P425" s="28" t="s">
        <v>45</v>
      </c>
      <c r="Q425" s="28" t="s">
        <v>37</v>
      </c>
      <c r="R425" s="68">
        <v>0.36093836727180112</v>
      </c>
      <c r="S425" s="68">
        <v>0.36779297977180125</v>
      </c>
      <c r="T425" s="68" t="s">
        <v>90</v>
      </c>
    </row>
    <row r="426" spans="1:20" x14ac:dyDescent="0.3">
      <c r="A426" s="77" t="s">
        <v>5</v>
      </c>
      <c r="B426" s="77" t="s">
        <v>6</v>
      </c>
      <c r="C426" s="77">
        <v>42704</v>
      </c>
      <c r="D426" s="78" t="s">
        <v>73</v>
      </c>
      <c r="E426" s="78" t="s">
        <v>38</v>
      </c>
      <c r="F426" s="79">
        <v>5.868639102739726</v>
      </c>
      <c r="G426" s="79">
        <v>5.6059718219178079</v>
      </c>
      <c r="H426" s="79">
        <v>5.7554460821917797</v>
      </c>
      <c r="I426" s="79">
        <v>5.6524238219178073</v>
      </c>
      <c r="J426" s="80" t="s">
        <v>90</v>
      </c>
      <c r="M426" s="66" t="s">
        <v>5</v>
      </c>
      <c r="N426" s="66" t="s">
        <v>4</v>
      </c>
      <c r="O426" s="66">
        <v>42766</v>
      </c>
      <c r="P426" s="28" t="s">
        <v>45</v>
      </c>
      <c r="Q426" s="28" t="s">
        <v>39</v>
      </c>
      <c r="R426" s="68">
        <v>0.35093836727180117</v>
      </c>
      <c r="S426" s="68">
        <v>0.35779297977180125</v>
      </c>
      <c r="T426" s="68" t="s">
        <v>90</v>
      </c>
    </row>
    <row r="427" spans="1:20" x14ac:dyDescent="0.3">
      <c r="A427" s="77" t="s">
        <v>5</v>
      </c>
      <c r="B427" s="77" t="s">
        <v>6</v>
      </c>
      <c r="C427" s="77">
        <v>42704</v>
      </c>
      <c r="D427" s="78" t="s">
        <v>73</v>
      </c>
      <c r="E427" s="78" t="s">
        <v>40</v>
      </c>
      <c r="F427" s="81">
        <v>5.743639102739726</v>
      </c>
      <c r="G427" s="81">
        <v>5.4809718219178079</v>
      </c>
      <c r="H427" s="81">
        <v>5.6304460821917797</v>
      </c>
      <c r="I427" s="81">
        <v>5.5274238219178073</v>
      </c>
      <c r="J427" s="80" t="s">
        <v>90</v>
      </c>
      <c r="M427" s="66" t="s">
        <v>5</v>
      </c>
      <c r="N427" s="66" t="s">
        <v>4</v>
      </c>
      <c r="O427" s="66">
        <v>42766</v>
      </c>
      <c r="P427" s="28" t="s">
        <v>45</v>
      </c>
      <c r="Q427" s="28" t="s">
        <v>41</v>
      </c>
      <c r="R427" s="68">
        <v>0.33593836727180115</v>
      </c>
      <c r="S427" s="68">
        <v>0.34279297977180129</v>
      </c>
      <c r="T427" s="68" t="s">
        <v>90</v>
      </c>
    </row>
    <row r="428" spans="1:20" x14ac:dyDescent="0.3">
      <c r="A428" s="77" t="s">
        <v>5</v>
      </c>
      <c r="B428" s="77" t="s">
        <v>6</v>
      </c>
      <c r="C428" s="77">
        <v>42704</v>
      </c>
      <c r="D428" s="78" t="s">
        <v>74</v>
      </c>
      <c r="E428" s="78" t="s">
        <v>31</v>
      </c>
      <c r="F428" s="79">
        <v>7.043757602739726</v>
      </c>
      <c r="G428" s="79">
        <v>6.665740821917808</v>
      </c>
      <c r="H428" s="79">
        <v>6.8640447488584471</v>
      </c>
      <c r="I428" s="79">
        <v>6.72016582191781</v>
      </c>
      <c r="J428" s="80" t="s">
        <v>90</v>
      </c>
      <c r="M428" s="66" t="s">
        <v>5</v>
      </c>
      <c r="N428" s="66" t="s">
        <v>4</v>
      </c>
      <c r="O428" s="66">
        <v>42766</v>
      </c>
      <c r="P428" s="28" t="s">
        <v>46</v>
      </c>
      <c r="Q428" s="28" t="s">
        <v>33</v>
      </c>
      <c r="R428" s="68">
        <v>0.37700107624837587</v>
      </c>
      <c r="S428" s="68">
        <v>0.38440032624837583</v>
      </c>
      <c r="T428" s="68" t="s">
        <v>90</v>
      </c>
    </row>
    <row r="429" spans="1:20" x14ac:dyDescent="0.3">
      <c r="A429" s="77" t="s">
        <v>5</v>
      </c>
      <c r="B429" s="77" t="s">
        <v>6</v>
      </c>
      <c r="C429" s="77">
        <v>42704</v>
      </c>
      <c r="D429" s="78" t="s">
        <v>74</v>
      </c>
      <c r="E429" s="78" t="s">
        <v>34</v>
      </c>
      <c r="F429" s="79">
        <v>6.8437576027397258</v>
      </c>
      <c r="G429" s="79">
        <v>6.4657408219178079</v>
      </c>
      <c r="H429" s="79">
        <v>6.6640447488584469</v>
      </c>
      <c r="I429" s="79">
        <v>6.5201658219178098</v>
      </c>
      <c r="J429" s="80" t="s">
        <v>90</v>
      </c>
      <c r="M429" s="66" t="s">
        <v>5</v>
      </c>
      <c r="N429" s="66" t="s">
        <v>4</v>
      </c>
      <c r="O429" s="66">
        <v>42766</v>
      </c>
      <c r="P429" s="28" t="s">
        <v>46</v>
      </c>
      <c r="Q429" s="28" t="s">
        <v>35</v>
      </c>
      <c r="R429" s="68">
        <v>0.35700107624837585</v>
      </c>
      <c r="S429" s="68">
        <v>0.36440032624837582</v>
      </c>
      <c r="T429" s="68" t="s">
        <v>90</v>
      </c>
    </row>
    <row r="430" spans="1:20" x14ac:dyDescent="0.3">
      <c r="A430" s="77" t="s">
        <v>5</v>
      </c>
      <c r="B430" s="77" t="s">
        <v>6</v>
      </c>
      <c r="C430" s="77">
        <v>42704</v>
      </c>
      <c r="D430" s="78" t="s">
        <v>74</v>
      </c>
      <c r="E430" s="78" t="s">
        <v>36</v>
      </c>
      <c r="F430" s="79">
        <v>6.4937576027397252</v>
      </c>
      <c r="G430" s="79">
        <v>6.1157408219178082</v>
      </c>
      <c r="H430" s="79">
        <v>6.3140447488584472</v>
      </c>
      <c r="I430" s="79">
        <v>6.1701658219178102</v>
      </c>
      <c r="J430" s="80" t="s">
        <v>90</v>
      </c>
      <c r="M430" s="66" t="s">
        <v>5</v>
      </c>
      <c r="N430" s="66" t="s">
        <v>4</v>
      </c>
      <c r="O430" s="66">
        <v>42766</v>
      </c>
      <c r="P430" s="28" t="s">
        <v>46</v>
      </c>
      <c r="Q430" s="28" t="s">
        <v>37</v>
      </c>
      <c r="R430" s="68">
        <v>0.32200107624837582</v>
      </c>
      <c r="S430" s="68">
        <v>0.32940032624837584</v>
      </c>
      <c r="T430" s="68" t="s">
        <v>90</v>
      </c>
    </row>
    <row r="431" spans="1:20" x14ac:dyDescent="0.3">
      <c r="A431" s="77" t="s">
        <v>5</v>
      </c>
      <c r="B431" s="77" t="s">
        <v>6</v>
      </c>
      <c r="C431" s="77">
        <v>42704</v>
      </c>
      <c r="D431" s="78" t="s">
        <v>74</v>
      </c>
      <c r="E431" s="78" t="s">
        <v>38</v>
      </c>
      <c r="F431" s="79">
        <v>6.3687576027397252</v>
      </c>
      <c r="G431" s="79">
        <v>5.9907408219178082</v>
      </c>
      <c r="H431" s="79">
        <v>6.1890447488584472</v>
      </c>
      <c r="I431" s="79">
        <v>6.0451658219178102</v>
      </c>
      <c r="J431" s="80" t="s">
        <v>90</v>
      </c>
      <c r="M431" s="66" t="s">
        <v>5</v>
      </c>
      <c r="N431" s="66" t="s">
        <v>4</v>
      </c>
      <c r="O431" s="66">
        <v>42766</v>
      </c>
      <c r="P431" s="28" t="s">
        <v>46</v>
      </c>
      <c r="Q431" s="28" t="s">
        <v>39</v>
      </c>
      <c r="R431" s="68">
        <v>0.31200107624837586</v>
      </c>
      <c r="S431" s="68">
        <v>0.31940032624837583</v>
      </c>
      <c r="T431" s="68" t="s">
        <v>90</v>
      </c>
    </row>
    <row r="432" spans="1:20" x14ac:dyDescent="0.3">
      <c r="A432" s="77" t="s">
        <v>5</v>
      </c>
      <c r="B432" s="77" t="s">
        <v>6</v>
      </c>
      <c r="C432" s="77">
        <v>42704</v>
      </c>
      <c r="D432" s="78" t="s">
        <v>74</v>
      </c>
      <c r="E432" s="78" t="s">
        <v>40</v>
      </c>
      <c r="F432" s="81">
        <v>6.2437576027397252</v>
      </c>
      <c r="G432" s="81">
        <v>5.8657408219178082</v>
      </c>
      <c r="H432" s="81">
        <v>6.0640447488584472</v>
      </c>
      <c r="I432" s="81">
        <v>5.9201658219178102</v>
      </c>
      <c r="J432" s="80" t="s">
        <v>90</v>
      </c>
      <c r="M432" s="66" t="s">
        <v>5</v>
      </c>
      <c r="N432" s="66" t="s">
        <v>4</v>
      </c>
      <c r="O432" s="66">
        <v>42766</v>
      </c>
      <c r="P432" s="28" t="s">
        <v>46</v>
      </c>
      <c r="Q432" s="28" t="s">
        <v>41</v>
      </c>
      <c r="R432" s="68">
        <v>0.29700107624837585</v>
      </c>
      <c r="S432" s="68">
        <v>0.30440032624837582</v>
      </c>
      <c r="T432" s="68" t="s">
        <v>90</v>
      </c>
    </row>
    <row r="433" spans="1:20" x14ac:dyDescent="0.3">
      <c r="A433" s="77" t="s">
        <v>5</v>
      </c>
      <c r="B433" s="77" t="s">
        <v>6</v>
      </c>
      <c r="C433" s="77">
        <v>42704</v>
      </c>
      <c r="D433" s="78" t="s">
        <v>75</v>
      </c>
      <c r="E433" s="78" t="s">
        <v>31</v>
      </c>
      <c r="F433" s="79">
        <v>7.0067514383561633</v>
      </c>
      <c r="G433" s="79">
        <v>7.0706800000000003</v>
      </c>
      <c r="H433" s="79">
        <v>7.1401021461187213</v>
      </c>
      <c r="I433" s="79">
        <v>7.1144474999999998</v>
      </c>
      <c r="J433" s="80" t="s">
        <v>90</v>
      </c>
      <c r="M433" s="66" t="s">
        <v>5</v>
      </c>
      <c r="N433" s="66" t="s">
        <v>4</v>
      </c>
      <c r="O433" s="66">
        <v>42766</v>
      </c>
      <c r="P433" s="28" t="s">
        <v>84</v>
      </c>
      <c r="Q433" s="28" t="s">
        <v>33</v>
      </c>
      <c r="R433" s="68">
        <v>0.50742992750000016</v>
      </c>
      <c r="S433" s="68">
        <v>0.51599809112500006</v>
      </c>
      <c r="T433" s="68" t="s">
        <v>90</v>
      </c>
    </row>
    <row r="434" spans="1:20" x14ac:dyDescent="0.3">
      <c r="A434" s="77" t="s">
        <v>5</v>
      </c>
      <c r="B434" s="77" t="s">
        <v>6</v>
      </c>
      <c r="C434" s="77">
        <v>42704</v>
      </c>
      <c r="D434" s="78" t="s">
        <v>75</v>
      </c>
      <c r="E434" s="78" t="s">
        <v>34</v>
      </c>
      <c r="F434" s="79">
        <v>6.8067514383561631</v>
      </c>
      <c r="G434" s="79">
        <v>6.8706800000000001</v>
      </c>
      <c r="H434" s="79">
        <v>6.9401021461187211</v>
      </c>
      <c r="I434" s="79">
        <v>6.9144474999999996</v>
      </c>
      <c r="J434" s="80" t="s">
        <v>90</v>
      </c>
      <c r="M434" s="66" t="s">
        <v>5</v>
      </c>
      <c r="N434" s="66" t="s">
        <v>4</v>
      </c>
      <c r="O434" s="66">
        <v>42766</v>
      </c>
      <c r="P434" s="28" t="s">
        <v>84</v>
      </c>
      <c r="Q434" s="28" t="s">
        <v>35</v>
      </c>
      <c r="R434" s="68">
        <v>0.48742992750000014</v>
      </c>
      <c r="S434" s="68">
        <v>0.49599809112500004</v>
      </c>
      <c r="T434" s="68" t="s">
        <v>90</v>
      </c>
    </row>
    <row r="435" spans="1:20" x14ac:dyDescent="0.3">
      <c r="A435" s="77" t="s">
        <v>5</v>
      </c>
      <c r="B435" s="77" t="s">
        <v>6</v>
      </c>
      <c r="C435" s="77">
        <v>42704</v>
      </c>
      <c r="D435" s="78" t="s">
        <v>75</v>
      </c>
      <c r="E435" s="78" t="s">
        <v>36</v>
      </c>
      <c r="F435" s="79">
        <v>6.4567514383561626</v>
      </c>
      <c r="G435" s="79">
        <v>6.5206800000000005</v>
      </c>
      <c r="H435" s="79">
        <v>6.5901021461187215</v>
      </c>
      <c r="I435" s="79">
        <v>6.5644475</v>
      </c>
      <c r="J435" s="80" t="s">
        <v>90</v>
      </c>
      <c r="M435" s="66" t="s">
        <v>5</v>
      </c>
      <c r="N435" s="66" t="s">
        <v>4</v>
      </c>
      <c r="O435" s="66">
        <v>42766</v>
      </c>
      <c r="P435" s="28" t="s">
        <v>84</v>
      </c>
      <c r="Q435" s="28" t="s">
        <v>37</v>
      </c>
      <c r="R435" s="68">
        <v>0.45242992750000005</v>
      </c>
      <c r="S435" s="68">
        <v>0.46099809112500012</v>
      </c>
      <c r="T435" s="68" t="s">
        <v>90</v>
      </c>
    </row>
    <row r="436" spans="1:20" x14ac:dyDescent="0.3">
      <c r="A436" s="77" t="s">
        <v>5</v>
      </c>
      <c r="B436" s="77" t="s">
        <v>6</v>
      </c>
      <c r="C436" s="77">
        <v>42704</v>
      </c>
      <c r="D436" s="78" t="s">
        <v>75</v>
      </c>
      <c r="E436" s="78" t="s">
        <v>38</v>
      </c>
      <c r="F436" s="79">
        <v>6.3317514383561626</v>
      </c>
      <c r="G436" s="79">
        <v>6.3956800000000005</v>
      </c>
      <c r="H436" s="79">
        <v>6.4651021461187215</v>
      </c>
      <c r="I436" s="79">
        <v>6.4394475</v>
      </c>
      <c r="J436" s="80" t="s">
        <v>90</v>
      </c>
      <c r="M436" s="66" t="s">
        <v>5</v>
      </c>
      <c r="N436" s="66" t="s">
        <v>4</v>
      </c>
      <c r="O436" s="66">
        <v>42766</v>
      </c>
      <c r="P436" s="28" t="s">
        <v>84</v>
      </c>
      <c r="Q436" s="28" t="s">
        <v>39</v>
      </c>
      <c r="R436" s="68">
        <v>0.4424299275000001</v>
      </c>
      <c r="S436" s="68">
        <v>0.45099809112500006</v>
      </c>
      <c r="T436" s="68" t="s">
        <v>90</v>
      </c>
    </row>
    <row r="437" spans="1:20" x14ac:dyDescent="0.3">
      <c r="A437" s="77" t="s">
        <v>5</v>
      </c>
      <c r="B437" s="77" t="s">
        <v>6</v>
      </c>
      <c r="C437" s="77">
        <v>42704</v>
      </c>
      <c r="D437" s="78" t="s">
        <v>75</v>
      </c>
      <c r="E437" s="78" t="s">
        <v>40</v>
      </c>
      <c r="F437" s="81">
        <v>6.2067514383561626</v>
      </c>
      <c r="G437" s="81">
        <v>6.2706800000000005</v>
      </c>
      <c r="H437" s="81">
        <v>6.3401021461187215</v>
      </c>
      <c r="I437" s="81">
        <v>6.3144475</v>
      </c>
      <c r="J437" s="80" t="s">
        <v>90</v>
      </c>
      <c r="M437" s="66" t="s">
        <v>5</v>
      </c>
      <c r="N437" s="66" t="s">
        <v>4</v>
      </c>
      <c r="O437" s="66">
        <v>42766</v>
      </c>
      <c r="P437" s="28" t="s">
        <v>84</v>
      </c>
      <c r="Q437" s="28" t="s">
        <v>41</v>
      </c>
      <c r="R437" s="68">
        <v>0.42742992750000008</v>
      </c>
      <c r="S437" s="68">
        <v>0.4359980911250001</v>
      </c>
      <c r="T437" s="68" t="s">
        <v>90</v>
      </c>
    </row>
    <row r="438" spans="1:20" x14ac:dyDescent="0.3">
      <c r="A438" s="77" t="s">
        <v>5</v>
      </c>
      <c r="B438" s="77" t="s">
        <v>6</v>
      </c>
      <c r="C438" s="77">
        <v>42704</v>
      </c>
      <c r="D438" s="78" t="s">
        <v>76</v>
      </c>
      <c r="E438" s="78" t="s">
        <v>31</v>
      </c>
      <c r="F438" s="79">
        <v>7.175014854179528</v>
      </c>
      <c r="G438" s="79">
        <v>7.2364171020767216</v>
      </c>
      <c r="H438" s="79">
        <v>7.3218810955204487</v>
      </c>
      <c r="I438" s="79">
        <v>7.3097404914497375</v>
      </c>
      <c r="J438" s="80" t="s">
        <v>90</v>
      </c>
      <c r="M438" s="66" t="s">
        <v>5</v>
      </c>
      <c r="N438" s="66" t="s">
        <v>4</v>
      </c>
      <c r="O438" s="66">
        <v>42766</v>
      </c>
      <c r="P438" s="28" t="s">
        <v>47</v>
      </c>
      <c r="Q438" s="28" t="s">
        <v>33</v>
      </c>
      <c r="R438" s="68">
        <v>0.4809797218750001</v>
      </c>
      <c r="S438" s="68">
        <v>0.4866189703749999</v>
      </c>
      <c r="T438" s="68" t="s">
        <v>90</v>
      </c>
    </row>
    <row r="439" spans="1:20" x14ac:dyDescent="0.3">
      <c r="A439" s="77" t="s">
        <v>5</v>
      </c>
      <c r="B439" s="77" t="s">
        <v>6</v>
      </c>
      <c r="C439" s="77">
        <v>42704</v>
      </c>
      <c r="D439" s="78" t="s">
        <v>76</v>
      </c>
      <c r="E439" s="78" t="s">
        <v>34</v>
      </c>
      <c r="F439" s="79">
        <v>6.9750148541795287</v>
      </c>
      <c r="G439" s="79">
        <v>7.0364171020767214</v>
      </c>
      <c r="H439" s="79">
        <v>7.1218810955204486</v>
      </c>
      <c r="I439" s="79">
        <v>7.1097404914497373</v>
      </c>
      <c r="J439" s="80" t="s">
        <v>90</v>
      </c>
      <c r="M439" s="66" t="s">
        <v>5</v>
      </c>
      <c r="N439" s="66" t="s">
        <v>4</v>
      </c>
      <c r="O439" s="66">
        <v>42766</v>
      </c>
      <c r="P439" s="28" t="s">
        <v>47</v>
      </c>
      <c r="Q439" s="28" t="s">
        <v>35</v>
      </c>
      <c r="R439" s="68">
        <v>0.46097972187500008</v>
      </c>
      <c r="S439" s="68">
        <v>0.466618970375</v>
      </c>
      <c r="T439" s="68" t="s">
        <v>90</v>
      </c>
    </row>
    <row r="440" spans="1:20" x14ac:dyDescent="0.3">
      <c r="A440" s="77" t="s">
        <v>5</v>
      </c>
      <c r="B440" s="77" t="s">
        <v>6</v>
      </c>
      <c r="C440" s="77">
        <v>42704</v>
      </c>
      <c r="D440" s="78" t="s">
        <v>76</v>
      </c>
      <c r="E440" s="78" t="s">
        <v>36</v>
      </c>
      <c r="F440" s="79">
        <v>6.6250148541795282</v>
      </c>
      <c r="G440" s="79">
        <v>6.6864171020767218</v>
      </c>
      <c r="H440" s="79">
        <v>6.7718810955204489</v>
      </c>
      <c r="I440" s="79">
        <v>6.7597404914497377</v>
      </c>
      <c r="J440" s="80" t="s">
        <v>90</v>
      </c>
      <c r="M440" s="66" t="s">
        <v>5</v>
      </c>
      <c r="N440" s="66" t="s">
        <v>4</v>
      </c>
      <c r="O440" s="66">
        <v>42766</v>
      </c>
      <c r="P440" s="28" t="s">
        <v>47</v>
      </c>
      <c r="Q440" s="28" t="s">
        <v>37</v>
      </c>
      <c r="R440" s="68">
        <v>0.42597972187499999</v>
      </c>
      <c r="S440" s="68">
        <v>0.43161897037499991</v>
      </c>
      <c r="T440" s="68" t="s">
        <v>90</v>
      </c>
    </row>
    <row r="441" spans="1:20" x14ac:dyDescent="0.3">
      <c r="A441" s="77" t="s">
        <v>5</v>
      </c>
      <c r="B441" s="77" t="s">
        <v>6</v>
      </c>
      <c r="C441" s="77">
        <v>42704</v>
      </c>
      <c r="D441" s="78" t="s">
        <v>76</v>
      </c>
      <c r="E441" s="78" t="s">
        <v>38</v>
      </c>
      <c r="F441" s="79">
        <v>6.5000148541795282</v>
      </c>
      <c r="G441" s="79">
        <v>6.5614171020767218</v>
      </c>
      <c r="H441" s="79">
        <v>6.6468810955204489</v>
      </c>
      <c r="I441" s="79">
        <v>6.6347404914497377</v>
      </c>
      <c r="J441" s="80" t="s">
        <v>90</v>
      </c>
      <c r="M441" s="66" t="s">
        <v>5</v>
      </c>
      <c r="N441" s="66" t="s">
        <v>4</v>
      </c>
      <c r="O441" s="66">
        <v>42766</v>
      </c>
      <c r="P441" s="28" t="s">
        <v>47</v>
      </c>
      <c r="Q441" s="28" t="s">
        <v>39</v>
      </c>
      <c r="R441" s="68">
        <v>0.41597972187500004</v>
      </c>
      <c r="S441" s="68">
        <v>0.42161897037499996</v>
      </c>
      <c r="T441" s="68" t="s">
        <v>90</v>
      </c>
    </row>
    <row r="442" spans="1:20" x14ac:dyDescent="0.3">
      <c r="A442" s="77" t="s">
        <v>5</v>
      </c>
      <c r="B442" s="77" t="s">
        <v>6</v>
      </c>
      <c r="C442" s="77">
        <v>42704</v>
      </c>
      <c r="D442" s="78" t="s">
        <v>76</v>
      </c>
      <c r="E442" s="78" t="s">
        <v>40</v>
      </c>
      <c r="F442" s="81">
        <v>6.3750148541795282</v>
      </c>
      <c r="G442" s="81">
        <v>6.4364171020767218</v>
      </c>
      <c r="H442" s="81">
        <v>6.5218810955204489</v>
      </c>
      <c r="I442" s="81">
        <v>6.5097404914497377</v>
      </c>
      <c r="J442" s="80" t="s">
        <v>90</v>
      </c>
      <c r="M442" s="66" t="s">
        <v>5</v>
      </c>
      <c r="N442" s="66" t="s">
        <v>4</v>
      </c>
      <c r="O442" s="66">
        <v>42766</v>
      </c>
      <c r="P442" s="28" t="s">
        <v>47</v>
      </c>
      <c r="Q442" s="28" t="s">
        <v>41</v>
      </c>
      <c r="R442" s="68">
        <v>0.40097972187500003</v>
      </c>
      <c r="S442" s="68">
        <v>0.40661897037499994</v>
      </c>
      <c r="T442" s="68" t="s">
        <v>90</v>
      </c>
    </row>
    <row r="443" spans="1:20" x14ac:dyDescent="0.3">
      <c r="A443" s="77" t="s">
        <v>5</v>
      </c>
      <c r="B443" s="77" t="s">
        <v>6</v>
      </c>
      <c r="C443" s="77">
        <v>42704</v>
      </c>
      <c r="D443" s="78" t="s">
        <v>77</v>
      </c>
      <c r="E443" s="78" t="s">
        <v>31</v>
      </c>
      <c r="F443" s="79">
        <v>7.175014854179528</v>
      </c>
      <c r="G443" s="79">
        <v>7.2364171020767216</v>
      </c>
      <c r="H443" s="79">
        <v>7.3218810955204487</v>
      </c>
      <c r="I443" s="79">
        <v>7.3097404914497375</v>
      </c>
      <c r="J443" s="80" t="s">
        <v>90</v>
      </c>
      <c r="M443" s="70" t="s">
        <v>5</v>
      </c>
      <c r="N443" s="70" t="s">
        <v>4</v>
      </c>
      <c r="O443" s="70">
        <v>42794</v>
      </c>
      <c r="P443" s="32" t="s">
        <v>32</v>
      </c>
      <c r="Q443" s="32" t="s">
        <v>33</v>
      </c>
      <c r="R443" s="71">
        <v>0.52991453052401949</v>
      </c>
      <c r="S443" s="71">
        <v>0.53573309927401958</v>
      </c>
      <c r="T443" s="71" t="s">
        <v>90</v>
      </c>
    </row>
    <row r="444" spans="1:20" x14ac:dyDescent="0.3">
      <c r="A444" s="77" t="s">
        <v>5</v>
      </c>
      <c r="B444" s="77" t="s">
        <v>6</v>
      </c>
      <c r="C444" s="77">
        <v>42704</v>
      </c>
      <c r="D444" s="78" t="s">
        <v>77</v>
      </c>
      <c r="E444" s="78" t="s">
        <v>34</v>
      </c>
      <c r="F444" s="79">
        <v>6.9750148541795287</v>
      </c>
      <c r="G444" s="79">
        <v>7.0364171020767214</v>
      </c>
      <c r="H444" s="79">
        <v>7.1218810955204486</v>
      </c>
      <c r="I444" s="79">
        <v>7.1097404914497373</v>
      </c>
      <c r="J444" s="80" t="s">
        <v>90</v>
      </c>
      <c r="M444" s="70" t="s">
        <v>5</v>
      </c>
      <c r="N444" s="70" t="s">
        <v>4</v>
      </c>
      <c r="O444" s="70">
        <v>42794</v>
      </c>
      <c r="P444" s="32" t="s">
        <v>32</v>
      </c>
      <c r="Q444" s="32" t="s">
        <v>35</v>
      </c>
      <c r="R444" s="71">
        <v>0.50991453052401947</v>
      </c>
      <c r="S444" s="71">
        <v>0.51573309927401956</v>
      </c>
      <c r="T444" s="71" t="s">
        <v>90</v>
      </c>
    </row>
    <row r="445" spans="1:20" x14ac:dyDescent="0.3">
      <c r="A445" s="77" t="s">
        <v>5</v>
      </c>
      <c r="B445" s="77" t="s">
        <v>6</v>
      </c>
      <c r="C445" s="77">
        <v>42704</v>
      </c>
      <c r="D445" s="78" t="s">
        <v>77</v>
      </c>
      <c r="E445" s="78" t="s">
        <v>36</v>
      </c>
      <c r="F445" s="79">
        <v>6.6250148541795282</v>
      </c>
      <c r="G445" s="79">
        <v>6.6864171020767218</v>
      </c>
      <c r="H445" s="79">
        <v>6.7718810955204489</v>
      </c>
      <c r="I445" s="79">
        <v>6.7597404914497377</v>
      </c>
      <c r="J445" s="80" t="s">
        <v>90</v>
      </c>
      <c r="M445" s="70" t="s">
        <v>5</v>
      </c>
      <c r="N445" s="70" t="s">
        <v>4</v>
      </c>
      <c r="O445" s="70">
        <v>42794</v>
      </c>
      <c r="P445" s="32" t="s">
        <v>32</v>
      </c>
      <c r="Q445" s="32" t="s">
        <v>37</v>
      </c>
      <c r="R445" s="71">
        <v>0.47491453052401955</v>
      </c>
      <c r="S445" s="71">
        <v>0.48073309927401964</v>
      </c>
      <c r="T445" s="71" t="s">
        <v>90</v>
      </c>
    </row>
    <row r="446" spans="1:20" x14ac:dyDescent="0.3">
      <c r="A446" s="77" t="s">
        <v>5</v>
      </c>
      <c r="B446" s="77" t="s">
        <v>6</v>
      </c>
      <c r="C446" s="77">
        <v>42704</v>
      </c>
      <c r="D446" s="78" t="s">
        <v>77</v>
      </c>
      <c r="E446" s="78" t="s">
        <v>38</v>
      </c>
      <c r="F446" s="79">
        <v>6.5000148541795282</v>
      </c>
      <c r="G446" s="79">
        <v>6.5614171020767218</v>
      </c>
      <c r="H446" s="79">
        <v>6.6468810955204489</v>
      </c>
      <c r="I446" s="79">
        <v>6.6347404914497377</v>
      </c>
      <c r="J446" s="80" t="s">
        <v>90</v>
      </c>
      <c r="M446" s="70" t="s">
        <v>5</v>
      </c>
      <c r="N446" s="70" t="s">
        <v>4</v>
      </c>
      <c r="O446" s="70">
        <v>42794</v>
      </c>
      <c r="P446" s="32" t="s">
        <v>32</v>
      </c>
      <c r="Q446" s="32" t="s">
        <v>39</v>
      </c>
      <c r="R446" s="71">
        <v>0.46491453052401949</v>
      </c>
      <c r="S446" s="71">
        <v>0.47073309927401957</v>
      </c>
      <c r="T446" s="71" t="s">
        <v>90</v>
      </c>
    </row>
    <row r="447" spans="1:20" x14ac:dyDescent="0.3">
      <c r="A447" s="77" t="s">
        <v>5</v>
      </c>
      <c r="B447" s="77" t="s">
        <v>6</v>
      </c>
      <c r="C447" s="77">
        <v>42704</v>
      </c>
      <c r="D447" s="78" t="s">
        <v>77</v>
      </c>
      <c r="E447" s="78" t="s">
        <v>40</v>
      </c>
      <c r="F447" s="81">
        <v>6.3750148541795282</v>
      </c>
      <c r="G447" s="81">
        <v>6.4364171020767218</v>
      </c>
      <c r="H447" s="81">
        <v>6.5218810955204489</v>
      </c>
      <c r="I447" s="81">
        <v>6.5097404914497377</v>
      </c>
      <c r="J447" s="80" t="s">
        <v>90</v>
      </c>
      <c r="M447" s="70" t="s">
        <v>5</v>
      </c>
      <c r="N447" s="70" t="s">
        <v>4</v>
      </c>
      <c r="O447" s="70">
        <v>42794</v>
      </c>
      <c r="P447" s="32" t="s">
        <v>32</v>
      </c>
      <c r="Q447" s="32" t="s">
        <v>41</v>
      </c>
      <c r="R447" s="71">
        <v>0.44991453052401953</v>
      </c>
      <c r="S447" s="71">
        <v>0.45573309927401962</v>
      </c>
      <c r="T447" s="71" t="s">
        <v>90</v>
      </c>
    </row>
    <row r="448" spans="1:20" x14ac:dyDescent="0.3">
      <c r="A448" s="77" t="s">
        <v>5</v>
      </c>
      <c r="B448" s="77" t="s">
        <v>6</v>
      </c>
      <c r="C448" s="77">
        <v>42704</v>
      </c>
      <c r="D448" s="78" t="s">
        <v>78</v>
      </c>
      <c r="E448" s="78" t="s">
        <v>31</v>
      </c>
      <c r="F448" s="79">
        <v>7.4116040537794969</v>
      </c>
      <c r="G448" s="79">
        <v>8.0907113547756246</v>
      </c>
      <c r="H448" s="79">
        <v>7.9815222564017914</v>
      </c>
      <c r="I448" s="79">
        <v>8.191362621064382</v>
      </c>
      <c r="J448" s="80" t="s">
        <v>90</v>
      </c>
      <c r="M448" s="70" t="s">
        <v>5</v>
      </c>
      <c r="N448" s="70" t="s">
        <v>4</v>
      </c>
      <c r="O448" s="70">
        <v>42794</v>
      </c>
      <c r="P448" s="32" t="s">
        <v>42</v>
      </c>
      <c r="Q448" s="32" t="s">
        <v>33</v>
      </c>
      <c r="R448" s="71">
        <v>0.35586383734416743</v>
      </c>
      <c r="S448" s="71">
        <v>0.36654833734416736</v>
      </c>
      <c r="T448" s="71" t="s">
        <v>90</v>
      </c>
    </row>
    <row r="449" spans="1:20" x14ac:dyDescent="0.3">
      <c r="A449" s="77" t="s">
        <v>5</v>
      </c>
      <c r="B449" s="77" t="s">
        <v>6</v>
      </c>
      <c r="C449" s="77">
        <v>42704</v>
      </c>
      <c r="D449" s="78" t="s">
        <v>78</v>
      </c>
      <c r="E449" s="78" t="s">
        <v>34</v>
      </c>
      <c r="F449" s="79">
        <v>7.2116040537794976</v>
      </c>
      <c r="G449" s="79">
        <v>7.8907113547756236</v>
      </c>
      <c r="H449" s="79">
        <v>7.7815222564017912</v>
      </c>
      <c r="I449" s="79">
        <v>7.9913626210643809</v>
      </c>
      <c r="J449" s="80" t="s">
        <v>90</v>
      </c>
      <c r="M449" s="70" t="s">
        <v>5</v>
      </c>
      <c r="N449" s="70" t="s">
        <v>4</v>
      </c>
      <c r="O449" s="70">
        <v>42794</v>
      </c>
      <c r="P449" s="32" t="s">
        <v>42</v>
      </c>
      <c r="Q449" s="32" t="s">
        <v>35</v>
      </c>
      <c r="R449" s="71">
        <v>0.33586383734416742</v>
      </c>
      <c r="S449" s="71">
        <v>0.3465483373441674</v>
      </c>
      <c r="T449" s="71" t="s">
        <v>90</v>
      </c>
    </row>
    <row r="450" spans="1:20" x14ac:dyDescent="0.3">
      <c r="A450" s="77" t="s">
        <v>5</v>
      </c>
      <c r="B450" s="77" t="s">
        <v>6</v>
      </c>
      <c r="C450" s="77">
        <v>42704</v>
      </c>
      <c r="D450" s="82" t="s">
        <v>78</v>
      </c>
      <c r="E450" s="78" t="s">
        <v>36</v>
      </c>
      <c r="F450" s="79">
        <v>6.8616040537794971</v>
      </c>
      <c r="G450" s="79">
        <v>7.5407113547756239</v>
      </c>
      <c r="H450" s="79">
        <v>7.4315222564017915</v>
      </c>
      <c r="I450" s="79">
        <v>7.6413626210643812</v>
      </c>
      <c r="J450" s="80" t="s">
        <v>90</v>
      </c>
      <c r="M450" s="70" t="s">
        <v>5</v>
      </c>
      <c r="N450" s="70" t="s">
        <v>4</v>
      </c>
      <c r="O450" s="70">
        <v>42794</v>
      </c>
      <c r="P450" s="32" t="s">
        <v>42</v>
      </c>
      <c r="Q450" s="32" t="s">
        <v>37</v>
      </c>
      <c r="R450" s="71">
        <v>0.30086383734416744</v>
      </c>
      <c r="S450" s="71">
        <v>0.31154833734416731</v>
      </c>
      <c r="T450" s="71" t="s">
        <v>90</v>
      </c>
    </row>
    <row r="451" spans="1:20" x14ac:dyDescent="0.3">
      <c r="A451" s="77" t="s">
        <v>5</v>
      </c>
      <c r="B451" s="77" t="s">
        <v>6</v>
      </c>
      <c r="C451" s="77">
        <v>42704</v>
      </c>
      <c r="D451" s="82" t="s">
        <v>78</v>
      </c>
      <c r="E451" s="78" t="s">
        <v>38</v>
      </c>
      <c r="F451" s="79">
        <v>6.7366040537794971</v>
      </c>
      <c r="G451" s="79">
        <v>7.4157113547756239</v>
      </c>
      <c r="H451" s="79">
        <v>7.3065222564017915</v>
      </c>
      <c r="I451" s="79">
        <v>7.5163626210643812</v>
      </c>
      <c r="J451" s="80" t="s">
        <v>90</v>
      </c>
      <c r="M451" s="70" t="s">
        <v>5</v>
      </c>
      <c r="N451" s="70" t="s">
        <v>4</v>
      </c>
      <c r="O451" s="70">
        <v>42794</v>
      </c>
      <c r="P451" s="32" t="s">
        <v>42</v>
      </c>
      <c r="Q451" s="32" t="s">
        <v>39</v>
      </c>
      <c r="R451" s="71">
        <v>0.29086383734416743</v>
      </c>
      <c r="S451" s="71">
        <v>0.30154833734416736</v>
      </c>
      <c r="T451" s="71" t="s">
        <v>90</v>
      </c>
    </row>
    <row r="452" spans="1:20" x14ac:dyDescent="0.3">
      <c r="A452" s="77" t="s">
        <v>5</v>
      </c>
      <c r="B452" s="77" t="s">
        <v>6</v>
      </c>
      <c r="C452" s="77">
        <v>42704</v>
      </c>
      <c r="D452" s="82" t="s">
        <v>78</v>
      </c>
      <c r="E452" s="78" t="s">
        <v>40</v>
      </c>
      <c r="F452" s="81">
        <v>6.6116040537794971</v>
      </c>
      <c r="G452" s="81">
        <v>7.2907113547756239</v>
      </c>
      <c r="H452" s="81">
        <v>7.1815222564017915</v>
      </c>
      <c r="I452" s="81">
        <v>7.3913626210643812</v>
      </c>
      <c r="J452" s="80" t="s">
        <v>90</v>
      </c>
      <c r="M452" s="70" t="s">
        <v>5</v>
      </c>
      <c r="N452" s="70" t="s">
        <v>4</v>
      </c>
      <c r="O452" s="70">
        <v>42794</v>
      </c>
      <c r="P452" s="32" t="s">
        <v>42</v>
      </c>
      <c r="Q452" s="32" t="s">
        <v>41</v>
      </c>
      <c r="R452" s="71">
        <v>0.27586383734416742</v>
      </c>
      <c r="S452" s="71">
        <v>0.2865483373441674</v>
      </c>
      <c r="T452" s="71" t="s">
        <v>90</v>
      </c>
    </row>
    <row r="453" spans="1:20" x14ac:dyDescent="0.3">
      <c r="A453" s="88" t="s">
        <v>5</v>
      </c>
      <c r="B453" s="88" t="s">
        <v>6</v>
      </c>
      <c r="C453" s="88">
        <v>42735</v>
      </c>
      <c r="D453" s="89" t="s">
        <v>69</v>
      </c>
      <c r="E453" s="89" t="s">
        <v>31</v>
      </c>
      <c r="F453" s="90">
        <v>6.1717153424657525</v>
      </c>
      <c r="G453" s="90">
        <v>6.319783321917809</v>
      </c>
      <c r="H453" s="90">
        <v>6.3122523287671246</v>
      </c>
      <c r="I453" s="90">
        <v>6.3225658219178085</v>
      </c>
      <c r="J453" s="91" t="s">
        <v>90</v>
      </c>
      <c r="M453" s="70" t="s">
        <v>5</v>
      </c>
      <c r="N453" s="70" t="s">
        <v>4</v>
      </c>
      <c r="O453" s="70">
        <v>42794</v>
      </c>
      <c r="P453" s="32" t="s">
        <v>43</v>
      </c>
      <c r="Q453" s="32" t="s">
        <v>33</v>
      </c>
      <c r="R453" s="71">
        <v>0.49635098650000009</v>
      </c>
      <c r="S453" s="71">
        <v>0.50474413087500003</v>
      </c>
      <c r="T453" s="71" t="s">
        <v>90</v>
      </c>
    </row>
    <row r="454" spans="1:20" x14ac:dyDescent="0.3">
      <c r="A454" s="70" t="s">
        <v>5</v>
      </c>
      <c r="B454" s="70" t="s">
        <v>6</v>
      </c>
      <c r="C454" s="70">
        <v>42735</v>
      </c>
      <c r="D454" s="32" t="s">
        <v>69</v>
      </c>
      <c r="E454" s="32" t="s">
        <v>34</v>
      </c>
      <c r="F454" s="73">
        <v>5.9717153424657523</v>
      </c>
      <c r="G454" s="73">
        <v>6.1197833219178097</v>
      </c>
      <c r="H454" s="73">
        <v>6.1122523287671244</v>
      </c>
      <c r="I454" s="73">
        <v>6.1225658219178083</v>
      </c>
      <c r="J454" s="36" t="s">
        <v>90</v>
      </c>
      <c r="M454" s="70" t="s">
        <v>5</v>
      </c>
      <c r="N454" s="70" t="s">
        <v>4</v>
      </c>
      <c r="O454" s="70">
        <v>42794</v>
      </c>
      <c r="P454" s="32" t="s">
        <v>43</v>
      </c>
      <c r="Q454" s="32" t="s">
        <v>35</v>
      </c>
      <c r="R454" s="71">
        <v>0.47635098650000007</v>
      </c>
      <c r="S454" s="71">
        <v>0.48474413087500007</v>
      </c>
      <c r="T454" s="71" t="s">
        <v>90</v>
      </c>
    </row>
    <row r="455" spans="1:20" x14ac:dyDescent="0.3">
      <c r="A455" s="70" t="s">
        <v>5</v>
      </c>
      <c r="B455" s="70" t="s">
        <v>6</v>
      </c>
      <c r="C455" s="70">
        <v>42735</v>
      </c>
      <c r="D455" s="32" t="s">
        <v>69</v>
      </c>
      <c r="E455" s="32" t="s">
        <v>36</v>
      </c>
      <c r="F455" s="73">
        <v>5.6217153424657527</v>
      </c>
      <c r="G455" s="73">
        <v>5.7697833219178092</v>
      </c>
      <c r="H455" s="73">
        <v>5.7622523287671239</v>
      </c>
      <c r="I455" s="73">
        <v>5.7725658219178086</v>
      </c>
      <c r="J455" s="36" t="s">
        <v>90</v>
      </c>
      <c r="M455" s="70" t="s">
        <v>5</v>
      </c>
      <c r="N455" s="70" t="s">
        <v>4</v>
      </c>
      <c r="O455" s="70">
        <v>42794</v>
      </c>
      <c r="P455" s="32" t="s">
        <v>43</v>
      </c>
      <c r="Q455" s="32" t="s">
        <v>37</v>
      </c>
      <c r="R455" s="71">
        <v>0.4413509865000001</v>
      </c>
      <c r="S455" s="71">
        <v>0.44974413087499998</v>
      </c>
      <c r="T455" s="71" t="s">
        <v>90</v>
      </c>
    </row>
    <row r="456" spans="1:20" x14ac:dyDescent="0.3">
      <c r="A456" s="70" t="s">
        <v>5</v>
      </c>
      <c r="B456" s="70" t="s">
        <v>6</v>
      </c>
      <c r="C456" s="70">
        <v>42735</v>
      </c>
      <c r="D456" s="32" t="s">
        <v>69</v>
      </c>
      <c r="E456" s="32" t="s">
        <v>38</v>
      </c>
      <c r="F456" s="73">
        <v>5.4967153424657527</v>
      </c>
      <c r="G456" s="73">
        <v>5.6447833219178092</v>
      </c>
      <c r="H456" s="73">
        <v>5.6372523287671239</v>
      </c>
      <c r="I456" s="73">
        <v>5.6475658219178086</v>
      </c>
      <c r="J456" s="36" t="s">
        <v>90</v>
      </c>
      <c r="M456" s="70" t="s">
        <v>5</v>
      </c>
      <c r="N456" s="70" t="s">
        <v>4</v>
      </c>
      <c r="O456" s="70">
        <v>42794</v>
      </c>
      <c r="P456" s="32" t="s">
        <v>43</v>
      </c>
      <c r="Q456" s="32" t="s">
        <v>39</v>
      </c>
      <c r="R456" s="71">
        <v>0.43135098650000003</v>
      </c>
      <c r="S456" s="71">
        <v>0.43974413087500003</v>
      </c>
      <c r="T456" s="71" t="s">
        <v>90</v>
      </c>
    </row>
    <row r="457" spans="1:20" x14ac:dyDescent="0.3">
      <c r="A457" s="70" t="s">
        <v>5</v>
      </c>
      <c r="B457" s="70" t="s">
        <v>6</v>
      </c>
      <c r="C457" s="70">
        <v>42735</v>
      </c>
      <c r="D457" s="32" t="s">
        <v>69</v>
      </c>
      <c r="E457" s="32" t="s">
        <v>40</v>
      </c>
      <c r="F457" s="72">
        <v>5.3717153424657527</v>
      </c>
      <c r="G457" s="72">
        <v>5.5197833219178092</v>
      </c>
      <c r="H457" s="72">
        <v>5.5122523287671239</v>
      </c>
      <c r="I457" s="72">
        <v>5.5225658219178086</v>
      </c>
      <c r="J457" s="36" t="s">
        <v>90</v>
      </c>
      <c r="M457" s="70" t="s">
        <v>5</v>
      </c>
      <c r="N457" s="70" t="s">
        <v>4</v>
      </c>
      <c r="O457" s="70">
        <v>42794</v>
      </c>
      <c r="P457" s="32" t="s">
        <v>43</v>
      </c>
      <c r="Q457" s="32" t="s">
        <v>41</v>
      </c>
      <c r="R457" s="71">
        <v>0.41635098650000008</v>
      </c>
      <c r="S457" s="71">
        <v>0.42474413087500001</v>
      </c>
      <c r="T457" s="71" t="s">
        <v>90</v>
      </c>
    </row>
    <row r="458" spans="1:20" x14ac:dyDescent="0.3">
      <c r="A458" s="70" t="s">
        <v>5</v>
      </c>
      <c r="B458" s="70" t="s">
        <v>6</v>
      </c>
      <c r="C458" s="70">
        <v>42735</v>
      </c>
      <c r="D458" s="32" t="s">
        <v>70</v>
      </c>
      <c r="E458" s="32" t="s">
        <v>31</v>
      </c>
      <c r="F458" s="73">
        <v>5.8116801424657538</v>
      </c>
      <c r="G458" s="73">
        <v>5.9639531969178092</v>
      </c>
      <c r="H458" s="73">
        <v>5.9494572621004576</v>
      </c>
      <c r="I458" s="73">
        <v>5.9676686219178112</v>
      </c>
      <c r="J458" s="36" t="s">
        <v>90</v>
      </c>
      <c r="M458" s="70" t="s">
        <v>5</v>
      </c>
      <c r="N458" s="70" t="s">
        <v>4</v>
      </c>
      <c r="O458" s="70">
        <v>42794</v>
      </c>
      <c r="P458" s="32" t="s">
        <v>44</v>
      </c>
      <c r="Q458" s="32" t="s">
        <v>33</v>
      </c>
      <c r="R458" s="71">
        <v>0.39761975255665122</v>
      </c>
      <c r="S458" s="71">
        <v>0.40724175255665129</v>
      </c>
      <c r="T458" s="71" t="s">
        <v>90</v>
      </c>
    </row>
    <row r="459" spans="1:20" x14ac:dyDescent="0.3">
      <c r="A459" s="70" t="s">
        <v>5</v>
      </c>
      <c r="B459" s="70" t="s">
        <v>6</v>
      </c>
      <c r="C459" s="70">
        <v>42735</v>
      </c>
      <c r="D459" s="32" t="s">
        <v>70</v>
      </c>
      <c r="E459" s="32" t="s">
        <v>34</v>
      </c>
      <c r="F459" s="73">
        <v>5.6116801424657536</v>
      </c>
      <c r="G459" s="73">
        <v>5.7639531969178091</v>
      </c>
      <c r="H459" s="73">
        <v>5.7494572621004583</v>
      </c>
      <c r="I459" s="73">
        <v>5.767668621917811</v>
      </c>
      <c r="J459" s="36" t="s">
        <v>90</v>
      </c>
      <c r="M459" s="70" t="s">
        <v>5</v>
      </c>
      <c r="N459" s="70" t="s">
        <v>4</v>
      </c>
      <c r="O459" s="70">
        <v>42794</v>
      </c>
      <c r="P459" s="32" t="s">
        <v>44</v>
      </c>
      <c r="Q459" s="32" t="s">
        <v>35</v>
      </c>
      <c r="R459" s="71">
        <v>0.3776197525566512</v>
      </c>
      <c r="S459" s="71">
        <v>0.38724175255665128</v>
      </c>
      <c r="T459" s="71" t="s">
        <v>90</v>
      </c>
    </row>
    <row r="460" spans="1:20" x14ac:dyDescent="0.3">
      <c r="A460" s="70" t="s">
        <v>5</v>
      </c>
      <c r="B460" s="70" t="s">
        <v>6</v>
      </c>
      <c r="C460" s="70">
        <v>42735</v>
      </c>
      <c r="D460" s="32" t="s">
        <v>70</v>
      </c>
      <c r="E460" s="32" t="s">
        <v>36</v>
      </c>
      <c r="F460" s="73">
        <v>5.261680142465754</v>
      </c>
      <c r="G460" s="73">
        <v>5.4139531969178094</v>
      </c>
      <c r="H460" s="73">
        <v>5.3994572621004577</v>
      </c>
      <c r="I460" s="73">
        <v>5.4176686219178105</v>
      </c>
      <c r="J460" s="36" t="s">
        <v>90</v>
      </c>
      <c r="M460" s="70" t="s">
        <v>5</v>
      </c>
      <c r="N460" s="70" t="s">
        <v>4</v>
      </c>
      <c r="O460" s="70">
        <v>42794</v>
      </c>
      <c r="P460" s="32" t="s">
        <v>44</v>
      </c>
      <c r="Q460" s="32" t="s">
        <v>37</v>
      </c>
      <c r="R460" s="71">
        <v>0.34261975255665122</v>
      </c>
      <c r="S460" s="71">
        <v>0.35224175255665119</v>
      </c>
      <c r="T460" s="71" t="s">
        <v>90</v>
      </c>
    </row>
    <row r="461" spans="1:20" x14ac:dyDescent="0.3">
      <c r="A461" s="70" t="s">
        <v>5</v>
      </c>
      <c r="B461" s="70" t="s">
        <v>6</v>
      </c>
      <c r="C461" s="70">
        <v>42735</v>
      </c>
      <c r="D461" s="32" t="s">
        <v>70</v>
      </c>
      <c r="E461" s="32" t="s">
        <v>38</v>
      </c>
      <c r="F461" s="73">
        <v>5.136680142465754</v>
      </c>
      <c r="G461" s="73">
        <v>5.2889531969178094</v>
      </c>
      <c r="H461" s="73">
        <v>5.2744572621004577</v>
      </c>
      <c r="I461" s="73">
        <v>5.2926686219178105</v>
      </c>
      <c r="J461" s="36" t="s">
        <v>90</v>
      </c>
      <c r="M461" s="70" t="s">
        <v>5</v>
      </c>
      <c r="N461" s="70" t="s">
        <v>4</v>
      </c>
      <c r="O461" s="70">
        <v>42794</v>
      </c>
      <c r="P461" s="32" t="s">
        <v>44</v>
      </c>
      <c r="Q461" s="32" t="s">
        <v>39</v>
      </c>
      <c r="R461" s="71">
        <v>0.33261975255665122</v>
      </c>
      <c r="S461" s="71">
        <v>0.34224175255665124</v>
      </c>
      <c r="T461" s="71" t="s">
        <v>90</v>
      </c>
    </row>
    <row r="462" spans="1:20" x14ac:dyDescent="0.3">
      <c r="A462" s="70" t="s">
        <v>5</v>
      </c>
      <c r="B462" s="70" t="s">
        <v>6</v>
      </c>
      <c r="C462" s="70">
        <v>42735</v>
      </c>
      <c r="D462" s="32" t="s">
        <v>70</v>
      </c>
      <c r="E462" s="32" t="s">
        <v>40</v>
      </c>
      <c r="F462" s="72">
        <v>5.011680142465754</v>
      </c>
      <c r="G462" s="72">
        <v>5.1639531969178094</v>
      </c>
      <c r="H462" s="72">
        <v>5.1494572621004577</v>
      </c>
      <c r="I462" s="72">
        <v>5.1676686219178105</v>
      </c>
      <c r="J462" s="36" t="s">
        <v>90</v>
      </c>
      <c r="M462" s="70" t="s">
        <v>5</v>
      </c>
      <c r="N462" s="70" t="s">
        <v>4</v>
      </c>
      <c r="O462" s="70">
        <v>42794</v>
      </c>
      <c r="P462" s="32" t="s">
        <v>44</v>
      </c>
      <c r="Q462" s="32" t="s">
        <v>41</v>
      </c>
      <c r="R462" s="71">
        <v>0.3176197525566512</v>
      </c>
      <c r="S462" s="71">
        <v>0.32724175255665122</v>
      </c>
      <c r="T462" s="71" t="s">
        <v>90</v>
      </c>
    </row>
    <row r="463" spans="1:20" x14ac:dyDescent="0.3">
      <c r="A463" s="70" t="s">
        <v>5</v>
      </c>
      <c r="B463" s="70" t="s">
        <v>6</v>
      </c>
      <c r="C463" s="70">
        <v>42735</v>
      </c>
      <c r="D463" s="32" t="s">
        <v>71</v>
      </c>
      <c r="E463" s="32" t="s">
        <v>31</v>
      </c>
      <c r="F463" s="73">
        <v>5.934975342465755</v>
      </c>
      <c r="G463" s="73">
        <v>6.0261508219178079</v>
      </c>
      <c r="H463" s="73">
        <v>6.0835273287671212</v>
      </c>
      <c r="I463" s="73">
        <v>6.1149108219178077</v>
      </c>
      <c r="J463" s="36" t="s">
        <v>90</v>
      </c>
      <c r="M463" s="70" t="s">
        <v>5</v>
      </c>
      <c r="N463" s="70" t="s">
        <v>4</v>
      </c>
      <c r="O463" s="70">
        <v>42794</v>
      </c>
      <c r="P463" s="32" t="s">
        <v>45</v>
      </c>
      <c r="Q463" s="32" t="s">
        <v>33</v>
      </c>
      <c r="R463" s="71">
        <v>0.41863392977180125</v>
      </c>
      <c r="S463" s="71">
        <v>0.42422597352180114</v>
      </c>
      <c r="T463" s="71" t="s">
        <v>90</v>
      </c>
    </row>
    <row r="464" spans="1:20" x14ac:dyDescent="0.3">
      <c r="A464" s="70" t="s">
        <v>5</v>
      </c>
      <c r="B464" s="70" t="s">
        <v>6</v>
      </c>
      <c r="C464" s="70">
        <v>42735</v>
      </c>
      <c r="D464" s="32" t="s">
        <v>71</v>
      </c>
      <c r="E464" s="32" t="s">
        <v>34</v>
      </c>
      <c r="F464" s="73">
        <v>5.7349753424657548</v>
      </c>
      <c r="G464" s="73">
        <v>5.8261508219178086</v>
      </c>
      <c r="H464" s="73">
        <v>5.883527328767121</v>
      </c>
      <c r="I464" s="73">
        <v>5.9149108219178075</v>
      </c>
      <c r="J464" s="36" t="s">
        <v>90</v>
      </c>
      <c r="M464" s="70" t="s">
        <v>5</v>
      </c>
      <c r="N464" s="70" t="s">
        <v>4</v>
      </c>
      <c r="O464" s="70">
        <v>42794</v>
      </c>
      <c r="P464" s="32" t="s">
        <v>45</v>
      </c>
      <c r="Q464" s="32" t="s">
        <v>35</v>
      </c>
      <c r="R464" s="71">
        <v>0.39863392977180123</v>
      </c>
      <c r="S464" s="71">
        <v>0.40422597352180123</v>
      </c>
      <c r="T464" s="71" t="s">
        <v>90</v>
      </c>
    </row>
    <row r="465" spans="1:20" x14ac:dyDescent="0.3">
      <c r="A465" s="70" t="s">
        <v>5</v>
      </c>
      <c r="B465" s="70" t="s">
        <v>6</v>
      </c>
      <c r="C465" s="70">
        <v>42735</v>
      </c>
      <c r="D465" s="32" t="s">
        <v>71</v>
      </c>
      <c r="E465" s="32" t="s">
        <v>36</v>
      </c>
      <c r="F465" s="73">
        <v>5.3849753424657552</v>
      </c>
      <c r="G465" s="73">
        <v>5.4761508219178081</v>
      </c>
      <c r="H465" s="73">
        <v>5.5335273287671214</v>
      </c>
      <c r="I465" s="73">
        <v>5.5649108219178078</v>
      </c>
      <c r="J465" s="36" t="s">
        <v>90</v>
      </c>
      <c r="M465" s="70" t="s">
        <v>5</v>
      </c>
      <c r="N465" s="70" t="s">
        <v>4</v>
      </c>
      <c r="O465" s="70">
        <v>42794</v>
      </c>
      <c r="P465" s="32" t="s">
        <v>45</v>
      </c>
      <c r="Q465" s="32" t="s">
        <v>37</v>
      </c>
      <c r="R465" s="71">
        <v>0.36363392977180115</v>
      </c>
      <c r="S465" s="71">
        <v>0.3692259735218012</v>
      </c>
      <c r="T465" s="71" t="s">
        <v>90</v>
      </c>
    </row>
    <row r="466" spans="1:20" x14ac:dyDescent="0.3">
      <c r="A466" s="70" t="s">
        <v>5</v>
      </c>
      <c r="B466" s="70" t="s">
        <v>6</v>
      </c>
      <c r="C466" s="70">
        <v>42735</v>
      </c>
      <c r="D466" s="32" t="s">
        <v>71</v>
      </c>
      <c r="E466" s="32" t="s">
        <v>38</v>
      </c>
      <c r="F466" s="73">
        <v>5.2599753424657552</v>
      </c>
      <c r="G466" s="73">
        <v>5.3511508219178081</v>
      </c>
      <c r="H466" s="73">
        <v>5.4085273287671214</v>
      </c>
      <c r="I466" s="73">
        <v>5.4399108219178078</v>
      </c>
      <c r="J466" s="36" t="s">
        <v>90</v>
      </c>
      <c r="M466" s="70" t="s">
        <v>5</v>
      </c>
      <c r="N466" s="70" t="s">
        <v>4</v>
      </c>
      <c r="O466" s="70">
        <v>42794</v>
      </c>
      <c r="P466" s="32" t="s">
        <v>45</v>
      </c>
      <c r="Q466" s="32" t="s">
        <v>39</v>
      </c>
      <c r="R466" s="71">
        <v>0.35363392977180119</v>
      </c>
      <c r="S466" s="71">
        <v>0.35922597352180119</v>
      </c>
      <c r="T466" s="71" t="s">
        <v>90</v>
      </c>
    </row>
    <row r="467" spans="1:20" x14ac:dyDescent="0.3">
      <c r="A467" s="70" t="s">
        <v>5</v>
      </c>
      <c r="B467" s="70" t="s">
        <v>6</v>
      </c>
      <c r="C467" s="70">
        <v>42735</v>
      </c>
      <c r="D467" s="32" t="s">
        <v>71</v>
      </c>
      <c r="E467" s="32" t="s">
        <v>40</v>
      </c>
      <c r="F467" s="72">
        <v>5.1349753424657552</v>
      </c>
      <c r="G467" s="72">
        <v>5.2261508219178081</v>
      </c>
      <c r="H467" s="72">
        <v>5.2835273287671214</v>
      </c>
      <c r="I467" s="72">
        <v>5.3149108219178078</v>
      </c>
      <c r="J467" s="36" t="s">
        <v>90</v>
      </c>
      <c r="M467" s="70" t="s">
        <v>5</v>
      </c>
      <c r="N467" s="70" t="s">
        <v>4</v>
      </c>
      <c r="O467" s="70">
        <v>42794</v>
      </c>
      <c r="P467" s="32" t="s">
        <v>45</v>
      </c>
      <c r="Q467" s="32" t="s">
        <v>41</v>
      </c>
      <c r="R467" s="71">
        <v>0.33863392977180118</v>
      </c>
      <c r="S467" s="71">
        <v>0.34422597352180123</v>
      </c>
      <c r="T467" s="71" t="s">
        <v>90</v>
      </c>
    </row>
    <row r="468" spans="1:20" x14ac:dyDescent="0.3">
      <c r="A468" s="70" t="s">
        <v>5</v>
      </c>
      <c r="B468" s="70" t="s">
        <v>6</v>
      </c>
      <c r="C468" s="70">
        <v>42735</v>
      </c>
      <c r="D468" s="32" t="s">
        <v>72</v>
      </c>
      <c r="E468" s="32" t="s">
        <v>31</v>
      </c>
      <c r="F468" s="73">
        <v>6.2241138424657532</v>
      </c>
      <c r="G468" s="73">
        <v>5.9373496969178081</v>
      </c>
      <c r="H468" s="73">
        <v>6.0794060787671231</v>
      </c>
      <c r="I468" s="73">
        <v>5.9734749469178086</v>
      </c>
      <c r="J468" s="36" t="s">
        <v>90</v>
      </c>
      <c r="M468" s="70" t="s">
        <v>5</v>
      </c>
      <c r="N468" s="70" t="s">
        <v>4</v>
      </c>
      <c r="O468" s="70">
        <v>42794</v>
      </c>
      <c r="P468" s="32" t="s">
        <v>46</v>
      </c>
      <c r="Q468" s="32" t="s">
        <v>33</v>
      </c>
      <c r="R468" s="71">
        <v>0.37978907624837588</v>
      </c>
      <c r="S468" s="71">
        <v>0.3858325762483758</v>
      </c>
      <c r="T468" s="71" t="s">
        <v>90</v>
      </c>
    </row>
    <row r="469" spans="1:20" x14ac:dyDescent="0.3">
      <c r="A469" s="70" t="s">
        <v>5</v>
      </c>
      <c r="B469" s="70" t="s">
        <v>6</v>
      </c>
      <c r="C469" s="70">
        <v>42735</v>
      </c>
      <c r="D469" s="32" t="s">
        <v>72</v>
      </c>
      <c r="E469" s="32" t="s">
        <v>34</v>
      </c>
      <c r="F469" s="73">
        <v>6.0241138424657539</v>
      </c>
      <c r="G469" s="73">
        <v>5.7373496969178079</v>
      </c>
      <c r="H469" s="73">
        <v>5.879406078767123</v>
      </c>
      <c r="I469" s="73">
        <v>5.7734749469178084</v>
      </c>
      <c r="J469" s="36" t="s">
        <v>90</v>
      </c>
      <c r="M469" s="70" t="s">
        <v>5</v>
      </c>
      <c r="N469" s="70" t="s">
        <v>4</v>
      </c>
      <c r="O469" s="70">
        <v>42794</v>
      </c>
      <c r="P469" s="32" t="s">
        <v>46</v>
      </c>
      <c r="Q469" s="32" t="s">
        <v>35</v>
      </c>
      <c r="R469" s="71">
        <v>0.35978907624837586</v>
      </c>
      <c r="S469" s="71">
        <v>0.36583257624837584</v>
      </c>
      <c r="T469" s="71" t="s">
        <v>90</v>
      </c>
    </row>
    <row r="470" spans="1:20" x14ac:dyDescent="0.3">
      <c r="A470" s="70" t="s">
        <v>5</v>
      </c>
      <c r="B470" s="70" t="s">
        <v>6</v>
      </c>
      <c r="C470" s="70">
        <v>42735</v>
      </c>
      <c r="D470" s="32" t="s">
        <v>72</v>
      </c>
      <c r="E470" s="32" t="s">
        <v>36</v>
      </c>
      <c r="F470" s="73">
        <v>5.6741138424657533</v>
      </c>
      <c r="G470" s="73">
        <v>5.3873496969178074</v>
      </c>
      <c r="H470" s="73">
        <v>5.5294060787671224</v>
      </c>
      <c r="I470" s="73">
        <v>5.4234749469178087</v>
      </c>
      <c r="J470" s="36" t="s">
        <v>90</v>
      </c>
      <c r="M470" s="70" t="s">
        <v>5</v>
      </c>
      <c r="N470" s="70" t="s">
        <v>4</v>
      </c>
      <c r="O470" s="70">
        <v>42794</v>
      </c>
      <c r="P470" s="32" t="s">
        <v>46</v>
      </c>
      <c r="Q470" s="32" t="s">
        <v>37</v>
      </c>
      <c r="R470" s="71">
        <v>0.32478907624837589</v>
      </c>
      <c r="S470" s="71">
        <v>0.33083257624837581</v>
      </c>
      <c r="T470" s="71" t="s">
        <v>90</v>
      </c>
    </row>
    <row r="471" spans="1:20" x14ac:dyDescent="0.3">
      <c r="A471" s="70" t="s">
        <v>5</v>
      </c>
      <c r="B471" s="70" t="s">
        <v>6</v>
      </c>
      <c r="C471" s="70">
        <v>42735</v>
      </c>
      <c r="D471" s="32" t="s">
        <v>72</v>
      </c>
      <c r="E471" s="32" t="s">
        <v>38</v>
      </c>
      <c r="F471" s="73">
        <v>5.5491138424657533</v>
      </c>
      <c r="G471" s="73">
        <v>5.2623496969178074</v>
      </c>
      <c r="H471" s="73">
        <v>5.4044060787671224</v>
      </c>
      <c r="I471" s="73">
        <v>5.2984749469178087</v>
      </c>
      <c r="J471" s="36" t="s">
        <v>90</v>
      </c>
      <c r="M471" s="70" t="s">
        <v>5</v>
      </c>
      <c r="N471" s="70" t="s">
        <v>4</v>
      </c>
      <c r="O471" s="70">
        <v>42794</v>
      </c>
      <c r="P471" s="32" t="s">
        <v>46</v>
      </c>
      <c r="Q471" s="32" t="s">
        <v>39</v>
      </c>
      <c r="R471" s="71">
        <v>0.31478907624837588</v>
      </c>
      <c r="S471" s="71">
        <v>0.3208325762483758</v>
      </c>
      <c r="T471" s="71" t="s">
        <v>90</v>
      </c>
    </row>
    <row r="472" spans="1:20" x14ac:dyDescent="0.3">
      <c r="A472" s="70" t="s">
        <v>5</v>
      </c>
      <c r="B472" s="70" t="s">
        <v>6</v>
      </c>
      <c r="C472" s="70">
        <v>42735</v>
      </c>
      <c r="D472" s="32" t="s">
        <v>72</v>
      </c>
      <c r="E472" s="32" t="s">
        <v>40</v>
      </c>
      <c r="F472" s="72">
        <v>5.4241138424657533</v>
      </c>
      <c r="G472" s="72">
        <v>5.1373496969178074</v>
      </c>
      <c r="H472" s="72">
        <v>5.2794060787671224</v>
      </c>
      <c r="I472" s="72">
        <v>5.1734749469178087</v>
      </c>
      <c r="J472" s="36" t="s">
        <v>90</v>
      </c>
      <c r="M472" s="70" t="s">
        <v>5</v>
      </c>
      <c r="N472" s="70" t="s">
        <v>4</v>
      </c>
      <c r="O472" s="70">
        <v>42794</v>
      </c>
      <c r="P472" s="32" t="s">
        <v>46</v>
      </c>
      <c r="Q472" s="32" t="s">
        <v>41</v>
      </c>
      <c r="R472" s="71">
        <v>0.29978907624837586</v>
      </c>
      <c r="S472" s="71">
        <v>0.30583257624837584</v>
      </c>
      <c r="T472" s="71" t="s">
        <v>90</v>
      </c>
    </row>
    <row r="473" spans="1:20" x14ac:dyDescent="0.3">
      <c r="A473" s="70" t="s">
        <v>5</v>
      </c>
      <c r="B473" s="70" t="s">
        <v>6</v>
      </c>
      <c r="C473" s="70">
        <v>42735</v>
      </c>
      <c r="D473" s="32" t="s">
        <v>73</v>
      </c>
      <c r="E473" s="32" t="s">
        <v>31</v>
      </c>
      <c r="F473" s="73">
        <v>6.6158583424657547</v>
      </c>
      <c r="G473" s="73">
        <v>6.2941335719178095</v>
      </c>
      <c r="H473" s="73">
        <v>6.4507391621004562</v>
      </c>
      <c r="I473" s="73">
        <v>6.3325215719178072</v>
      </c>
      <c r="J473" s="36" t="s">
        <v>90</v>
      </c>
      <c r="M473" s="70" t="s">
        <v>5</v>
      </c>
      <c r="N473" s="70" t="s">
        <v>4</v>
      </c>
      <c r="O473" s="70">
        <v>42794</v>
      </c>
      <c r="P473" s="32" t="s">
        <v>84</v>
      </c>
      <c r="Q473" s="32" t="s">
        <v>33</v>
      </c>
      <c r="R473" s="71">
        <v>0.51368524324999998</v>
      </c>
      <c r="S473" s="71">
        <v>0.51938105181249994</v>
      </c>
      <c r="T473" s="71" t="s">
        <v>90</v>
      </c>
    </row>
    <row r="474" spans="1:20" x14ac:dyDescent="0.3">
      <c r="A474" s="70" t="s">
        <v>5</v>
      </c>
      <c r="B474" s="70" t="s">
        <v>6</v>
      </c>
      <c r="C474" s="70">
        <v>42735</v>
      </c>
      <c r="D474" s="32" t="s">
        <v>73</v>
      </c>
      <c r="E474" s="32" t="s">
        <v>34</v>
      </c>
      <c r="F474" s="73">
        <v>6.4158583424657554</v>
      </c>
      <c r="G474" s="73">
        <v>6.0941335719178102</v>
      </c>
      <c r="H474" s="73">
        <v>6.250739162100456</v>
      </c>
      <c r="I474" s="73">
        <v>6.1325215719178079</v>
      </c>
      <c r="J474" s="36" t="s">
        <v>90</v>
      </c>
      <c r="M474" s="70" t="s">
        <v>5</v>
      </c>
      <c r="N474" s="70" t="s">
        <v>4</v>
      </c>
      <c r="O474" s="70">
        <v>42794</v>
      </c>
      <c r="P474" s="32" t="s">
        <v>84</v>
      </c>
      <c r="Q474" s="32" t="s">
        <v>35</v>
      </c>
      <c r="R474" s="71">
        <v>0.49368524325000002</v>
      </c>
      <c r="S474" s="71">
        <v>0.49938105181250003</v>
      </c>
      <c r="T474" s="71" t="s">
        <v>90</v>
      </c>
    </row>
    <row r="475" spans="1:20" x14ac:dyDescent="0.3">
      <c r="A475" s="70" t="s">
        <v>5</v>
      </c>
      <c r="B475" s="70" t="s">
        <v>6</v>
      </c>
      <c r="C475" s="70">
        <v>42735</v>
      </c>
      <c r="D475" s="32" t="s">
        <v>73</v>
      </c>
      <c r="E475" s="32" t="s">
        <v>36</v>
      </c>
      <c r="F475" s="73">
        <v>6.0658583424657548</v>
      </c>
      <c r="G475" s="73">
        <v>5.7441335719178097</v>
      </c>
      <c r="H475" s="73">
        <v>5.9007391621004555</v>
      </c>
      <c r="I475" s="73">
        <v>5.7825215719178074</v>
      </c>
      <c r="J475" s="36" t="s">
        <v>90</v>
      </c>
      <c r="M475" s="70" t="s">
        <v>5</v>
      </c>
      <c r="N475" s="70" t="s">
        <v>4</v>
      </c>
      <c r="O475" s="70">
        <v>42794</v>
      </c>
      <c r="P475" s="32" t="s">
        <v>84</v>
      </c>
      <c r="Q475" s="32" t="s">
        <v>37</v>
      </c>
      <c r="R475" s="71">
        <v>0.45868524324999999</v>
      </c>
      <c r="S475" s="71">
        <v>0.4643810518125</v>
      </c>
      <c r="T475" s="71" t="s">
        <v>90</v>
      </c>
    </row>
    <row r="476" spans="1:20" x14ac:dyDescent="0.3">
      <c r="A476" s="70" t="s">
        <v>5</v>
      </c>
      <c r="B476" s="70" t="s">
        <v>6</v>
      </c>
      <c r="C476" s="70">
        <v>42735</v>
      </c>
      <c r="D476" s="32" t="s">
        <v>73</v>
      </c>
      <c r="E476" s="32" t="s">
        <v>38</v>
      </c>
      <c r="F476" s="73">
        <v>5.9408583424657548</v>
      </c>
      <c r="G476" s="73">
        <v>5.6191335719178097</v>
      </c>
      <c r="H476" s="73">
        <v>5.7757391621004555</v>
      </c>
      <c r="I476" s="73">
        <v>5.6575215719178074</v>
      </c>
      <c r="J476" s="36" t="s">
        <v>90</v>
      </c>
      <c r="M476" s="70" t="s">
        <v>5</v>
      </c>
      <c r="N476" s="70" t="s">
        <v>4</v>
      </c>
      <c r="O476" s="70">
        <v>42794</v>
      </c>
      <c r="P476" s="32" t="s">
        <v>84</v>
      </c>
      <c r="Q476" s="32" t="s">
        <v>39</v>
      </c>
      <c r="R476" s="71">
        <v>0.44868524325000003</v>
      </c>
      <c r="S476" s="71">
        <v>0.45438105181250005</v>
      </c>
      <c r="T476" s="71" t="s">
        <v>90</v>
      </c>
    </row>
    <row r="477" spans="1:20" x14ac:dyDescent="0.3">
      <c r="A477" s="70" t="s">
        <v>5</v>
      </c>
      <c r="B477" s="70" t="s">
        <v>6</v>
      </c>
      <c r="C477" s="70">
        <v>42735</v>
      </c>
      <c r="D477" s="32" t="s">
        <v>73</v>
      </c>
      <c r="E477" s="32" t="s">
        <v>40</v>
      </c>
      <c r="F477" s="72">
        <v>5.8158583424657548</v>
      </c>
      <c r="G477" s="72">
        <v>5.4941335719178097</v>
      </c>
      <c r="H477" s="72">
        <v>5.6507391621004555</v>
      </c>
      <c r="I477" s="72">
        <v>5.5325215719178074</v>
      </c>
      <c r="J477" s="36" t="s">
        <v>90</v>
      </c>
      <c r="M477" s="70" t="s">
        <v>5</v>
      </c>
      <c r="N477" s="70" t="s">
        <v>4</v>
      </c>
      <c r="O477" s="70">
        <v>42794</v>
      </c>
      <c r="P477" s="32" t="s">
        <v>84</v>
      </c>
      <c r="Q477" s="32" t="s">
        <v>41</v>
      </c>
      <c r="R477" s="71">
        <v>0.43368524324999996</v>
      </c>
      <c r="S477" s="71">
        <v>0.43938105181249998</v>
      </c>
      <c r="T477" s="71" t="s">
        <v>90</v>
      </c>
    </row>
    <row r="478" spans="1:20" x14ac:dyDescent="0.3">
      <c r="A478" s="70" t="s">
        <v>5</v>
      </c>
      <c r="B478" s="70" t="s">
        <v>6</v>
      </c>
      <c r="C478" s="70">
        <v>42735</v>
      </c>
      <c r="D478" s="32" t="s">
        <v>74</v>
      </c>
      <c r="E478" s="32" t="s">
        <v>31</v>
      </c>
      <c r="F478" s="73">
        <v>7.1044653424657529</v>
      </c>
      <c r="G478" s="73">
        <v>6.6804583219178069</v>
      </c>
      <c r="H478" s="73">
        <v>6.8797073287671235</v>
      </c>
      <c r="I478" s="73">
        <v>6.7257133219178105</v>
      </c>
      <c r="J478" s="36" t="s">
        <v>90</v>
      </c>
      <c r="M478" s="70" t="s">
        <v>5</v>
      </c>
      <c r="N478" s="70" t="s">
        <v>4</v>
      </c>
      <c r="O478" s="70">
        <v>42794</v>
      </c>
      <c r="P478" s="32" t="s">
        <v>47</v>
      </c>
      <c r="Q478" s="32" t="s">
        <v>33</v>
      </c>
      <c r="R478" s="71">
        <v>0.48565286887500003</v>
      </c>
      <c r="S478" s="71">
        <v>0.48923951187500003</v>
      </c>
      <c r="T478" s="71" t="s">
        <v>90</v>
      </c>
    </row>
    <row r="479" spans="1:20" x14ac:dyDescent="0.3">
      <c r="A479" s="70" t="s">
        <v>5</v>
      </c>
      <c r="B479" s="70" t="s">
        <v>6</v>
      </c>
      <c r="C479" s="70">
        <v>42735</v>
      </c>
      <c r="D479" s="32" t="s">
        <v>74</v>
      </c>
      <c r="E479" s="32" t="s">
        <v>34</v>
      </c>
      <c r="F479" s="73">
        <v>6.9044653424657527</v>
      </c>
      <c r="G479" s="73">
        <v>6.4804583219178067</v>
      </c>
      <c r="H479" s="73">
        <v>6.6797073287671243</v>
      </c>
      <c r="I479" s="73">
        <v>6.5257133219178103</v>
      </c>
      <c r="J479" s="36" t="s">
        <v>90</v>
      </c>
      <c r="M479" s="70" t="s">
        <v>5</v>
      </c>
      <c r="N479" s="70" t="s">
        <v>4</v>
      </c>
      <c r="O479" s="70">
        <v>42794</v>
      </c>
      <c r="P479" s="32" t="s">
        <v>47</v>
      </c>
      <c r="Q479" s="32" t="s">
        <v>35</v>
      </c>
      <c r="R479" s="71">
        <v>0.46565286887500007</v>
      </c>
      <c r="S479" s="71">
        <v>0.46923951187500001</v>
      </c>
      <c r="T479" s="71" t="s">
        <v>90</v>
      </c>
    </row>
    <row r="480" spans="1:20" x14ac:dyDescent="0.3">
      <c r="A480" s="70" t="s">
        <v>5</v>
      </c>
      <c r="B480" s="70" t="s">
        <v>6</v>
      </c>
      <c r="C480" s="70">
        <v>42735</v>
      </c>
      <c r="D480" s="32" t="s">
        <v>74</v>
      </c>
      <c r="E480" s="32" t="s">
        <v>36</v>
      </c>
      <c r="F480" s="73">
        <v>6.5544653424657522</v>
      </c>
      <c r="G480" s="73">
        <v>6.130458321917807</v>
      </c>
      <c r="H480" s="73">
        <v>6.3297073287671237</v>
      </c>
      <c r="I480" s="73">
        <v>6.1757133219178098</v>
      </c>
      <c r="J480" s="36" t="s">
        <v>90</v>
      </c>
      <c r="M480" s="70" t="s">
        <v>5</v>
      </c>
      <c r="N480" s="70" t="s">
        <v>4</v>
      </c>
      <c r="O480" s="70">
        <v>42794</v>
      </c>
      <c r="P480" s="32" t="s">
        <v>47</v>
      </c>
      <c r="Q480" s="32" t="s">
        <v>37</v>
      </c>
      <c r="R480" s="71">
        <v>0.43065286887500004</v>
      </c>
      <c r="S480" s="71">
        <v>0.43423951187499998</v>
      </c>
      <c r="T480" s="71" t="s">
        <v>90</v>
      </c>
    </row>
    <row r="481" spans="1:20" x14ac:dyDescent="0.3">
      <c r="A481" s="70" t="s">
        <v>5</v>
      </c>
      <c r="B481" s="70" t="s">
        <v>6</v>
      </c>
      <c r="C481" s="70">
        <v>42735</v>
      </c>
      <c r="D481" s="32" t="s">
        <v>74</v>
      </c>
      <c r="E481" s="32" t="s">
        <v>38</v>
      </c>
      <c r="F481" s="73">
        <v>6.4294653424657522</v>
      </c>
      <c r="G481" s="73">
        <v>6.005458321917807</v>
      </c>
      <c r="H481" s="73">
        <v>6.2047073287671237</v>
      </c>
      <c r="I481" s="73">
        <v>6.0507133219178098</v>
      </c>
      <c r="J481" s="36" t="s">
        <v>90</v>
      </c>
      <c r="M481" s="70" t="s">
        <v>5</v>
      </c>
      <c r="N481" s="70" t="s">
        <v>4</v>
      </c>
      <c r="O481" s="70">
        <v>42794</v>
      </c>
      <c r="P481" s="32" t="s">
        <v>47</v>
      </c>
      <c r="Q481" s="32" t="s">
        <v>39</v>
      </c>
      <c r="R481" s="71">
        <v>0.42065286887500009</v>
      </c>
      <c r="S481" s="71">
        <v>0.42423951187500003</v>
      </c>
      <c r="T481" s="71" t="s">
        <v>90</v>
      </c>
    </row>
    <row r="482" spans="1:20" x14ac:dyDescent="0.3">
      <c r="A482" s="70" t="s">
        <v>5</v>
      </c>
      <c r="B482" s="70" t="s">
        <v>6</v>
      </c>
      <c r="C482" s="70">
        <v>42735</v>
      </c>
      <c r="D482" s="32" t="s">
        <v>74</v>
      </c>
      <c r="E482" s="32" t="s">
        <v>40</v>
      </c>
      <c r="F482" s="72">
        <v>6.3044653424657522</v>
      </c>
      <c r="G482" s="72">
        <v>5.880458321917807</v>
      </c>
      <c r="H482" s="72">
        <v>6.0797073287671237</v>
      </c>
      <c r="I482" s="72">
        <v>5.9257133219178098</v>
      </c>
      <c r="J482" s="36" t="s">
        <v>90</v>
      </c>
      <c r="M482" s="74" t="s">
        <v>5</v>
      </c>
      <c r="N482" s="74" t="s">
        <v>4</v>
      </c>
      <c r="O482" s="74">
        <v>42794</v>
      </c>
      <c r="P482" s="38" t="s">
        <v>47</v>
      </c>
      <c r="Q482" s="38" t="s">
        <v>41</v>
      </c>
      <c r="R482" s="75">
        <v>0.40565286887500002</v>
      </c>
      <c r="S482" s="75">
        <v>0.40923951187499996</v>
      </c>
      <c r="T482" s="71" t="s">
        <v>90</v>
      </c>
    </row>
    <row r="483" spans="1:20" x14ac:dyDescent="0.3">
      <c r="A483" s="70" t="s">
        <v>5</v>
      </c>
      <c r="B483" s="70" t="s">
        <v>6</v>
      </c>
      <c r="C483" s="70">
        <v>42735</v>
      </c>
      <c r="D483" s="32" t="s">
        <v>75</v>
      </c>
      <c r="E483" s="32" t="s">
        <v>31</v>
      </c>
      <c r="F483" s="73">
        <v>7.135510958904109</v>
      </c>
      <c r="G483" s="73">
        <v>7.0916799999999993</v>
      </c>
      <c r="H483" s="73">
        <v>7.1722069863013704</v>
      </c>
      <c r="I483" s="73">
        <v>7.118525</v>
      </c>
      <c r="J483" s="36" t="s">
        <v>90</v>
      </c>
      <c r="M483" s="27" t="s">
        <v>7</v>
      </c>
      <c r="N483" s="27" t="s">
        <v>4</v>
      </c>
      <c r="O483" s="27">
        <v>42430</v>
      </c>
      <c r="P483" s="40" t="s">
        <v>48</v>
      </c>
      <c r="Q483" s="28" t="s">
        <v>33</v>
      </c>
      <c r="R483" s="68">
        <v>0.50429099188874993</v>
      </c>
      <c r="S483" s="68">
        <v>0.52642282196625001</v>
      </c>
      <c r="T483" s="68">
        <v>0.53724796947937492</v>
      </c>
    </row>
    <row r="484" spans="1:20" x14ac:dyDescent="0.3">
      <c r="A484" s="70" t="s">
        <v>5</v>
      </c>
      <c r="B484" s="70" t="s">
        <v>6</v>
      </c>
      <c r="C484" s="70">
        <v>42735</v>
      </c>
      <c r="D484" s="32" t="s">
        <v>75</v>
      </c>
      <c r="E484" s="32" t="s">
        <v>34</v>
      </c>
      <c r="F484" s="73">
        <v>6.9355109589041088</v>
      </c>
      <c r="G484" s="73">
        <v>6.8916799999999991</v>
      </c>
      <c r="H484" s="73">
        <v>6.9722069863013703</v>
      </c>
      <c r="I484" s="73">
        <v>6.9185249999999998</v>
      </c>
      <c r="J484" s="36" t="s">
        <v>90</v>
      </c>
      <c r="M484" s="41" t="s">
        <v>7</v>
      </c>
      <c r="N484" s="41" t="s">
        <v>4</v>
      </c>
      <c r="O484" s="41">
        <v>42430</v>
      </c>
      <c r="P484" s="40" t="s">
        <v>48</v>
      </c>
      <c r="Q484" s="28" t="s">
        <v>35</v>
      </c>
      <c r="R484" s="68">
        <v>0.48383099188874995</v>
      </c>
      <c r="S484" s="68">
        <v>0.50596282196624998</v>
      </c>
      <c r="T484" s="68">
        <v>0.516787969479375</v>
      </c>
    </row>
    <row r="485" spans="1:20" x14ac:dyDescent="0.3">
      <c r="A485" s="70" t="s">
        <v>5</v>
      </c>
      <c r="B485" s="70" t="s">
        <v>6</v>
      </c>
      <c r="C485" s="70">
        <v>42735</v>
      </c>
      <c r="D485" s="32" t="s">
        <v>75</v>
      </c>
      <c r="E485" s="32" t="s">
        <v>36</v>
      </c>
      <c r="F485" s="73">
        <v>6.5855109589041092</v>
      </c>
      <c r="G485" s="73">
        <v>6.5416799999999995</v>
      </c>
      <c r="H485" s="73">
        <v>6.6222069863013697</v>
      </c>
      <c r="I485" s="73">
        <v>6.5685249999999993</v>
      </c>
      <c r="J485" s="36" t="s">
        <v>90</v>
      </c>
      <c r="M485" s="41" t="s">
        <v>7</v>
      </c>
      <c r="N485" s="41" t="s">
        <v>4</v>
      </c>
      <c r="O485" s="41">
        <v>42430</v>
      </c>
      <c r="P485" s="40" t="s">
        <v>48</v>
      </c>
      <c r="Q485" s="28" t="s">
        <v>37</v>
      </c>
      <c r="R485" s="68">
        <v>0.44802599188875003</v>
      </c>
      <c r="S485" s="68">
        <v>0.47015782196625</v>
      </c>
      <c r="T485" s="68">
        <v>0.48098296947937497</v>
      </c>
    </row>
    <row r="486" spans="1:20" x14ac:dyDescent="0.3">
      <c r="A486" s="70" t="s">
        <v>5</v>
      </c>
      <c r="B486" s="70" t="s">
        <v>6</v>
      </c>
      <c r="C486" s="70">
        <v>42735</v>
      </c>
      <c r="D486" s="32" t="s">
        <v>75</v>
      </c>
      <c r="E486" s="32" t="s">
        <v>38</v>
      </c>
      <c r="F486" s="73">
        <v>6.4605109589041092</v>
      </c>
      <c r="G486" s="73">
        <v>6.4166799999999995</v>
      </c>
      <c r="H486" s="73">
        <v>6.4972069863013697</v>
      </c>
      <c r="I486" s="73">
        <v>6.4435249999999993</v>
      </c>
      <c r="J486" s="36" t="s">
        <v>90</v>
      </c>
      <c r="M486" s="41" t="s">
        <v>7</v>
      </c>
      <c r="N486" s="41" t="s">
        <v>4</v>
      </c>
      <c r="O486" s="41">
        <v>42430</v>
      </c>
      <c r="P486" s="40" t="s">
        <v>48</v>
      </c>
      <c r="Q486" s="28" t="s">
        <v>39</v>
      </c>
      <c r="R486" s="68">
        <v>0.43779599188874996</v>
      </c>
      <c r="S486" s="68">
        <v>0.45992782196624998</v>
      </c>
      <c r="T486" s="68">
        <v>0.47075296947937489</v>
      </c>
    </row>
    <row r="487" spans="1:20" x14ac:dyDescent="0.3">
      <c r="A487" s="70" t="s">
        <v>5</v>
      </c>
      <c r="B487" s="70" t="s">
        <v>6</v>
      </c>
      <c r="C487" s="70">
        <v>42735</v>
      </c>
      <c r="D487" s="32" t="s">
        <v>75</v>
      </c>
      <c r="E487" s="32" t="s">
        <v>40</v>
      </c>
      <c r="F487" s="72">
        <v>6.3355109589041092</v>
      </c>
      <c r="G487" s="72">
        <v>6.2916799999999995</v>
      </c>
      <c r="H487" s="72">
        <v>6.3722069863013697</v>
      </c>
      <c r="I487" s="72">
        <v>6.3185249999999993</v>
      </c>
      <c r="J487" s="36" t="s">
        <v>90</v>
      </c>
      <c r="M487" s="41" t="s">
        <v>7</v>
      </c>
      <c r="N487" s="41" t="s">
        <v>4</v>
      </c>
      <c r="O487" s="41">
        <v>42430</v>
      </c>
      <c r="P487" s="40" t="s">
        <v>48</v>
      </c>
      <c r="Q487" s="28" t="s">
        <v>41</v>
      </c>
      <c r="R487" s="68">
        <v>0.42245099188875002</v>
      </c>
      <c r="S487" s="68">
        <v>0.44458282196625004</v>
      </c>
      <c r="T487" s="68">
        <v>0.45540796947937501</v>
      </c>
    </row>
    <row r="488" spans="1:20" x14ac:dyDescent="0.3">
      <c r="A488" s="70" t="s">
        <v>5</v>
      </c>
      <c r="B488" s="70" t="s">
        <v>6</v>
      </c>
      <c r="C488" s="70">
        <v>42735</v>
      </c>
      <c r="D488" s="32" t="s">
        <v>76</v>
      </c>
      <c r="E488" s="32" t="s">
        <v>31</v>
      </c>
      <c r="F488" s="73">
        <v>7.3049685764978749</v>
      </c>
      <c r="G488" s="73">
        <v>7.260353161192131</v>
      </c>
      <c r="H488" s="73">
        <v>7.3563987796955841</v>
      </c>
      <c r="I488" s="73">
        <v>7.3158705656166081</v>
      </c>
      <c r="J488" s="36" t="s">
        <v>90</v>
      </c>
      <c r="M488" s="41" t="s">
        <v>7</v>
      </c>
      <c r="N488" s="41" t="s">
        <v>4</v>
      </c>
      <c r="O488" s="41">
        <v>42430</v>
      </c>
      <c r="P488" s="40" t="s">
        <v>49</v>
      </c>
      <c r="Q488" s="28" t="s">
        <v>33</v>
      </c>
      <c r="R488" s="68">
        <v>0.40908663203512502</v>
      </c>
      <c r="S488" s="68">
        <v>0.43225245706087512</v>
      </c>
      <c r="T488" s="68">
        <v>0.44371821292837504</v>
      </c>
    </row>
    <row r="489" spans="1:20" x14ac:dyDescent="0.3">
      <c r="A489" s="70" t="s">
        <v>5</v>
      </c>
      <c r="B489" s="70" t="s">
        <v>6</v>
      </c>
      <c r="C489" s="70">
        <v>42735</v>
      </c>
      <c r="D489" s="32" t="s">
        <v>76</v>
      </c>
      <c r="E489" s="32" t="s">
        <v>34</v>
      </c>
      <c r="F489" s="73">
        <v>7.1049685764978747</v>
      </c>
      <c r="G489" s="73">
        <v>7.0603531611921309</v>
      </c>
      <c r="H489" s="73">
        <v>7.1563987796955839</v>
      </c>
      <c r="I489" s="73">
        <v>7.1158705656166079</v>
      </c>
      <c r="J489" s="36" t="s">
        <v>90</v>
      </c>
      <c r="M489" s="41" t="s">
        <v>7</v>
      </c>
      <c r="N489" s="41" t="s">
        <v>4</v>
      </c>
      <c r="O489" s="41">
        <v>42430</v>
      </c>
      <c r="P489" s="40" t="s">
        <v>49</v>
      </c>
      <c r="Q489" s="28" t="s">
        <v>35</v>
      </c>
      <c r="R489" s="68">
        <v>0.38862663203512504</v>
      </c>
      <c r="S489" s="68">
        <v>0.41179245706087508</v>
      </c>
      <c r="T489" s="68">
        <v>0.42325821292837501</v>
      </c>
    </row>
    <row r="490" spans="1:20" x14ac:dyDescent="0.3">
      <c r="A490" s="70" t="s">
        <v>5</v>
      </c>
      <c r="B490" s="70" t="s">
        <v>6</v>
      </c>
      <c r="C490" s="70">
        <v>42735</v>
      </c>
      <c r="D490" s="32" t="s">
        <v>76</v>
      </c>
      <c r="E490" s="32" t="s">
        <v>36</v>
      </c>
      <c r="F490" s="73">
        <v>6.7549685764978751</v>
      </c>
      <c r="G490" s="73">
        <v>6.7103531611921312</v>
      </c>
      <c r="H490" s="73">
        <v>6.8063987796955843</v>
      </c>
      <c r="I490" s="73">
        <v>6.7658705656166074</v>
      </c>
      <c r="J490" s="36" t="s">
        <v>90</v>
      </c>
      <c r="M490" s="41" t="s">
        <v>7</v>
      </c>
      <c r="N490" s="41" t="s">
        <v>4</v>
      </c>
      <c r="O490" s="41">
        <v>42430</v>
      </c>
      <c r="P490" s="40" t="s">
        <v>49</v>
      </c>
      <c r="Q490" s="28" t="s">
        <v>37</v>
      </c>
      <c r="R490" s="68">
        <v>0.35282163203512495</v>
      </c>
      <c r="S490" s="68">
        <v>0.37598745706087505</v>
      </c>
      <c r="T490" s="68">
        <v>0.38745321292837503</v>
      </c>
    </row>
    <row r="491" spans="1:20" x14ac:dyDescent="0.3">
      <c r="A491" s="70" t="s">
        <v>5</v>
      </c>
      <c r="B491" s="70" t="s">
        <v>6</v>
      </c>
      <c r="C491" s="70">
        <v>42735</v>
      </c>
      <c r="D491" s="32" t="s">
        <v>76</v>
      </c>
      <c r="E491" s="32" t="s">
        <v>38</v>
      </c>
      <c r="F491" s="73">
        <v>6.6299685764978751</v>
      </c>
      <c r="G491" s="73">
        <v>6.5853531611921312</v>
      </c>
      <c r="H491" s="73">
        <v>6.6813987796955843</v>
      </c>
      <c r="I491" s="73">
        <v>6.6408705656166074</v>
      </c>
      <c r="J491" s="36" t="s">
        <v>90</v>
      </c>
      <c r="M491" s="41" t="s">
        <v>7</v>
      </c>
      <c r="N491" s="41" t="s">
        <v>4</v>
      </c>
      <c r="O491" s="41">
        <v>42430</v>
      </c>
      <c r="P491" s="40" t="s">
        <v>49</v>
      </c>
      <c r="Q491" s="28" t="s">
        <v>39</v>
      </c>
      <c r="R491" s="68">
        <v>0.34259163203512499</v>
      </c>
      <c r="S491" s="68">
        <v>0.36575745706087504</v>
      </c>
      <c r="T491" s="68">
        <v>0.37722321292837502</v>
      </c>
    </row>
    <row r="492" spans="1:20" x14ac:dyDescent="0.3">
      <c r="A492" s="70" t="s">
        <v>5</v>
      </c>
      <c r="B492" s="70" t="s">
        <v>6</v>
      </c>
      <c r="C492" s="70">
        <v>42735</v>
      </c>
      <c r="D492" s="32" t="s">
        <v>76</v>
      </c>
      <c r="E492" s="32" t="s">
        <v>40</v>
      </c>
      <c r="F492" s="72">
        <v>6.5049685764978751</v>
      </c>
      <c r="G492" s="72">
        <v>6.4603531611921312</v>
      </c>
      <c r="H492" s="72">
        <v>6.5563987796955843</v>
      </c>
      <c r="I492" s="72">
        <v>6.5158705656166074</v>
      </c>
      <c r="J492" s="36" t="s">
        <v>90</v>
      </c>
      <c r="M492" s="41" t="s">
        <v>7</v>
      </c>
      <c r="N492" s="41" t="s">
        <v>4</v>
      </c>
      <c r="O492" s="41">
        <v>42430</v>
      </c>
      <c r="P492" s="40" t="s">
        <v>49</v>
      </c>
      <c r="Q492" s="28" t="s">
        <v>41</v>
      </c>
      <c r="R492" s="68">
        <v>0.32724663203512505</v>
      </c>
      <c r="S492" s="68">
        <v>0.35041245706087509</v>
      </c>
      <c r="T492" s="68">
        <v>0.36187821292837502</v>
      </c>
    </row>
    <row r="493" spans="1:20" x14ac:dyDescent="0.3">
      <c r="A493" s="70" t="s">
        <v>5</v>
      </c>
      <c r="B493" s="70" t="s">
        <v>6</v>
      </c>
      <c r="C493" s="70">
        <v>42735</v>
      </c>
      <c r="D493" s="32" t="s">
        <v>77</v>
      </c>
      <c r="E493" s="32" t="s">
        <v>31</v>
      </c>
      <c r="F493" s="73">
        <v>7.3049685764978749</v>
      </c>
      <c r="G493" s="73">
        <v>7.260353161192131</v>
      </c>
      <c r="H493" s="73">
        <v>7.3563987796955841</v>
      </c>
      <c r="I493" s="73">
        <v>7.3158705656166081</v>
      </c>
      <c r="J493" s="36" t="s">
        <v>90</v>
      </c>
      <c r="M493" s="41" t="s">
        <v>7</v>
      </c>
      <c r="N493" s="41" t="s">
        <v>4</v>
      </c>
      <c r="O493" s="41">
        <v>42430</v>
      </c>
      <c r="P493" s="40" t="s">
        <v>50</v>
      </c>
      <c r="Q493" s="28" t="s">
        <v>33</v>
      </c>
      <c r="R493" s="68">
        <v>0.38983999999999996</v>
      </c>
      <c r="S493" s="68">
        <v>0.40705887499999988</v>
      </c>
      <c r="T493" s="68">
        <v>0.41268941666666664</v>
      </c>
    </row>
    <row r="494" spans="1:20" x14ac:dyDescent="0.3">
      <c r="A494" s="70" t="s">
        <v>5</v>
      </c>
      <c r="B494" s="70" t="s">
        <v>6</v>
      </c>
      <c r="C494" s="70">
        <v>42735</v>
      </c>
      <c r="D494" s="32" t="s">
        <v>77</v>
      </c>
      <c r="E494" s="32" t="s">
        <v>34</v>
      </c>
      <c r="F494" s="73">
        <v>7.1049685764978747</v>
      </c>
      <c r="G494" s="73">
        <v>7.0603531611921309</v>
      </c>
      <c r="H494" s="73">
        <v>7.1563987796955839</v>
      </c>
      <c r="I494" s="73">
        <v>7.1158705656166079</v>
      </c>
      <c r="J494" s="36" t="s">
        <v>90</v>
      </c>
      <c r="M494" s="41" t="s">
        <v>7</v>
      </c>
      <c r="N494" s="41" t="s">
        <v>4</v>
      </c>
      <c r="O494" s="41">
        <v>42430</v>
      </c>
      <c r="P494" s="40" t="s">
        <v>50</v>
      </c>
      <c r="Q494" s="28" t="s">
        <v>35</v>
      </c>
      <c r="R494" s="68">
        <v>0.36983999999999995</v>
      </c>
      <c r="S494" s="68">
        <v>0.38705887499999997</v>
      </c>
      <c r="T494" s="68">
        <v>0.39268941666666662</v>
      </c>
    </row>
    <row r="495" spans="1:20" x14ac:dyDescent="0.3">
      <c r="A495" s="70" t="s">
        <v>5</v>
      </c>
      <c r="B495" s="70" t="s">
        <v>6</v>
      </c>
      <c r="C495" s="70">
        <v>42735</v>
      </c>
      <c r="D495" s="32" t="s">
        <v>77</v>
      </c>
      <c r="E495" s="32" t="s">
        <v>36</v>
      </c>
      <c r="F495" s="73">
        <v>6.7549685764978751</v>
      </c>
      <c r="G495" s="73">
        <v>6.7103531611921312</v>
      </c>
      <c r="H495" s="73">
        <v>6.8063987796955843</v>
      </c>
      <c r="I495" s="73">
        <v>6.7658705656166074</v>
      </c>
      <c r="J495" s="36" t="s">
        <v>90</v>
      </c>
      <c r="M495" s="41" t="s">
        <v>7</v>
      </c>
      <c r="N495" s="41" t="s">
        <v>4</v>
      </c>
      <c r="O495" s="41">
        <v>42430</v>
      </c>
      <c r="P495" s="40" t="s">
        <v>50</v>
      </c>
      <c r="Q495" s="28" t="s">
        <v>37</v>
      </c>
      <c r="R495" s="68">
        <v>0.33483999999999997</v>
      </c>
      <c r="S495" s="68">
        <v>0.35205887499999988</v>
      </c>
      <c r="T495" s="68">
        <v>0.35768941666666654</v>
      </c>
    </row>
    <row r="496" spans="1:20" x14ac:dyDescent="0.3">
      <c r="A496" s="70" t="s">
        <v>5</v>
      </c>
      <c r="B496" s="70" t="s">
        <v>6</v>
      </c>
      <c r="C496" s="70">
        <v>42735</v>
      </c>
      <c r="D496" s="32" t="s">
        <v>77</v>
      </c>
      <c r="E496" s="32" t="s">
        <v>38</v>
      </c>
      <c r="F496" s="73">
        <v>6.6299685764978751</v>
      </c>
      <c r="G496" s="73">
        <v>6.5853531611921312</v>
      </c>
      <c r="H496" s="73">
        <v>6.6813987796955843</v>
      </c>
      <c r="I496" s="73">
        <v>6.6408705656166074</v>
      </c>
      <c r="J496" s="36" t="s">
        <v>90</v>
      </c>
      <c r="M496" s="41" t="s">
        <v>7</v>
      </c>
      <c r="N496" s="41" t="s">
        <v>4</v>
      </c>
      <c r="O496" s="41">
        <v>42430</v>
      </c>
      <c r="P496" s="40" t="s">
        <v>50</v>
      </c>
      <c r="Q496" s="28" t="s">
        <v>39</v>
      </c>
      <c r="R496" s="68">
        <v>0.32483999999999996</v>
      </c>
      <c r="S496" s="68">
        <v>0.34205887499999993</v>
      </c>
      <c r="T496" s="68">
        <v>0.34768941666666658</v>
      </c>
    </row>
    <row r="497" spans="1:20" x14ac:dyDescent="0.3">
      <c r="A497" s="70" t="s">
        <v>5</v>
      </c>
      <c r="B497" s="70" t="s">
        <v>6</v>
      </c>
      <c r="C497" s="70">
        <v>42735</v>
      </c>
      <c r="D497" s="32" t="s">
        <v>77</v>
      </c>
      <c r="E497" s="32" t="s">
        <v>40</v>
      </c>
      <c r="F497" s="72">
        <v>6.5049685764978751</v>
      </c>
      <c r="G497" s="72">
        <v>6.4603531611921312</v>
      </c>
      <c r="H497" s="72">
        <v>6.5563987796955843</v>
      </c>
      <c r="I497" s="72">
        <v>6.5158705656166074</v>
      </c>
      <c r="J497" s="36" t="s">
        <v>90</v>
      </c>
      <c r="M497" s="41" t="s">
        <v>7</v>
      </c>
      <c r="N497" s="41" t="s">
        <v>4</v>
      </c>
      <c r="O497" s="41">
        <v>42430</v>
      </c>
      <c r="P497" s="40" t="s">
        <v>50</v>
      </c>
      <c r="Q497" s="28" t="s">
        <v>41</v>
      </c>
      <c r="R497" s="68">
        <v>0.30984</v>
      </c>
      <c r="S497" s="68">
        <v>0.32705887499999997</v>
      </c>
      <c r="T497" s="68">
        <v>0.33268941666666663</v>
      </c>
    </row>
    <row r="498" spans="1:20" x14ac:dyDescent="0.3">
      <c r="A498" s="70" t="s">
        <v>5</v>
      </c>
      <c r="B498" s="70" t="s">
        <v>6</v>
      </c>
      <c r="C498" s="70">
        <v>42735</v>
      </c>
      <c r="D498" s="32" t="s">
        <v>78</v>
      </c>
      <c r="E498" s="32" t="s">
        <v>31</v>
      </c>
      <c r="F498" s="73">
        <v>7.7448631671069439</v>
      </c>
      <c r="G498" s="73">
        <v>8.1170488480999037</v>
      </c>
      <c r="H498" s="73">
        <v>8.0863086310713257</v>
      </c>
      <c r="I498" s="73">
        <v>8.199605119462209</v>
      </c>
      <c r="J498" s="36" t="s">
        <v>90</v>
      </c>
      <c r="M498" s="31" t="s">
        <v>7</v>
      </c>
      <c r="N498" s="31" t="s">
        <v>4</v>
      </c>
      <c r="O498" s="31">
        <v>42490</v>
      </c>
      <c r="P498" s="42" t="s">
        <v>48</v>
      </c>
      <c r="Q498" s="32" t="s">
        <v>33</v>
      </c>
      <c r="R498" s="92">
        <v>0.514054549284375</v>
      </c>
      <c r="S498" s="92">
        <v>0.53310897126093748</v>
      </c>
      <c r="T498" s="92">
        <v>0.5418827905425001</v>
      </c>
    </row>
    <row r="499" spans="1:20" x14ac:dyDescent="0.3">
      <c r="A499" s="70" t="s">
        <v>5</v>
      </c>
      <c r="B499" s="70" t="s">
        <v>6</v>
      </c>
      <c r="C499" s="70">
        <v>42735</v>
      </c>
      <c r="D499" s="32" t="s">
        <v>78</v>
      </c>
      <c r="E499" s="32" t="s">
        <v>34</v>
      </c>
      <c r="F499" s="73">
        <v>7.5448631671069437</v>
      </c>
      <c r="G499" s="73">
        <v>7.9170488480999044</v>
      </c>
      <c r="H499" s="73">
        <v>7.8863086310713255</v>
      </c>
      <c r="I499" s="73">
        <v>7.9996051194622098</v>
      </c>
      <c r="J499" s="36" t="s">
        <v>90</v>
      </c>
      <c r="M499" s="44" t="s">
        <v>7</v>
      </c>
      <c r="N499" s="44" t="s">
        <v>4</v>
      </c>
      <c r="O499" s="44">
        <v>42490</v>
      </c>
      <c r="P499" s="42" t="s">
        <v>48</v>
      </c>
      <c r="Q499" s="32" t="s">
        <v>35</v>
      </c>
      <c r="R499" s="92">
        <v>0.49359454928437496</v>
      </c>
      <c r="S499" s="92">
        <v>0.51264897126093756</v>
      </c>
      <c r="T499" s="92">
        <v>0.52142279054250007</v>
      </c>
    </row>
    <row r="500" spans="1:20" x14ac:dyDescent="0.3">
      <c r="A500" s="70" t="s">
        <v>5</v>
      </c>
      <c r="B500" s="70" t="s">
        <v>6</v>
      </c>
      <c r="C500" s="70">
        <v>42735</v>
      </c>
      <c r="D500" s="35" t="s">
        <v>78</v>
      </c>
      <c r="E500" s="32" t="s">
        <v>36</v>
      </c>
      <c r="F500" s="73">
        <v>7.1948631671069432</v>
      </c>
      <c r="G500" s="73">
        <v>7.5670488480999039</v>
      </c>
      <c r="H500" s="73">
        <v>7.5363086310713259</v>
      </c>
      <c r="I500" s="73">
        <v>7.6496051194622101</v>
      </c>
      <c r="J500" s="36" t="s">
        <v>90</v>
      </c>
      <c r="M500" s="44" t="s">
        <v>7</v>
      </c>
      <c r="N500" s="44" t="s">
        <v>4</v>
      </c>
      <c r="O500" s="44">
        <v>42490</v>
      </c>
      <c r="P500" s="42" t="s">
        <v>48</v>
      </c>
      <c r="Q500" s="32" t="s">
        <v>37</v>
      </c>
      <c r="R500" s="92">
        <v>0.45778954928437487</v>
      </c>
      <c r="S500" s="92">
        <v>0.47684397126093742</v>
      </c>
      <c r="T500" s="92">
        <v>0.48561779054250004</v>
      </c>
    </row>
    <row r="501" spans="1:20" x14ac:dyDescent="0.3">
      <c r="A501" s="70" t="s">
        <v>5</v>
      </c>
      <c r="B501" s="70" t="s">
        <v>6</v>
      </c>
      <c r="C501" s="70">
        <v>42735</v>
      </c>
      <c r="D501" s="35" t="s">
        <v>78</v>
      </c>
      <c r="E501" s="32" t="s">
        <v>38</v>
      </c>
      <c r="F501" s="73">
        <v>7.0698631671069432</v>
      </c>
      <c r="G501" s="73">
        <v>7.4420488480999039</v>
      </c>
      <c r="H501" s="73">
        <v>7.4113086310713259</v>
      </c>
      <c r="I501" s="73">
        <v>7.5246051194622101</v>
      </c>
      <c r="J501" s="36" t="s">
        <v>90</v>
      </c>
      <c r="M501" s="44" t="s">
        <v>7</v>
      </c>
      <c r="N501" s="44" t="s">
        <v>4</v>
      </c>
      <c r="O501" s="44">
        <v>42490</v>
      </c>
      <c r="P501" s="42" t="s">
        <v>48</v>
      </c>
      <c r="Q501" s="32" t="s">
        <v>39</v>
      </c>
      <c r="R501" s="92">
        <v>0.44755954928437497</v>
      </c>
      <c r="S501" s="92">
        <v>0.46661397126093745</v>
      </c>
      <c r="T501" s="92">
        <v>0.47538779054250002</v>
      </c>
    </row>
    <row r="502" spans="1:20" x14ac:dyDescent="0.3">
      <c r="A502" s="74" t="s">
        <v>5</v>
      </c>
      <c r="B502" s="74" t="s">
        <v>6</v>
      </c>
      <c r="C502" s="74">
        <v>42735</v>
      </c>
      <c r="D502" s="46" t="s">
        <v>78</v>
      </c>
      <c r="E502" s="38" t="s">
        <v>40</v>
      </c>
      <c r="F502" s="76">
        <v>6.9448631671069432</v>
      </c>
      <c r="G502" s="76">
        <v>7.3170488480999039</v>
      </c>
      <c r="H502" s="76">
        <v>7.2863086310713259</v>
      </c>
      <c r="I502" s="76">
        <v>7.3996051194622101</v>
      </c>
      <c r="J502" s="36" t="s">
        <v>90</v>
      </c>
      <c r="M502" s="44" t="s">
        <v>7</v>
      </c>
      <c r="N502" s="44" t="s">
        <v>4</v>
      </c>
      <c r="O502" s="44">
        <v>42490</v>
      </c>
      <c r="P502" s="42" t="s">
        <v>48</v>
      </c>
      <c r="Q502" s="32" t="s">
        <v>41</v>
      </c>
      <c r="R502" s="92">
        <v>0.43221454928437492</v>
      </c>
      <c r="S502" s="92">
        <v>0.45126897126093746</v>
      </c>
      <c r="T502" s="92">
        <v>0.46004279054250008</v>
      </c>
    </row>
    <row r="503" spans="1:20" x14ac:dyDescent="0.3">
      <c r="A503" s="93" t="s">
        <v>5</v>
      </c>
      <c r="B503" s="93" t="s">
        <v>6</v>
      </c>
      <c r="C503" s="93">
        <v>42766</v>
      </c>
      <c r="D503" s="94" t="s">
        <v>69</v>
      </c>
      <c r="E503" s="94" t="s">
        <v>31</v>
      </c>
      <c r="F503" s="95">
        <v>6.3044530821917819</v>
      </c>
      <c r="G503" s="95">
        <v>6.3489733219178088</v>
      </c>
      <c r="H503" s="95">
        <v>6.3537332420091328</v>
      </c>
      <c r="I503" s="95">
        <v>6.3294520719178085</v>
      </c>
      <c r="J503" s="96" t="s">
        <v>90</v>
      </c>
      <c r="M503" s="44" t="s">
        <v>7</v>
      </c>
      <c r="N503" s="44" t="s">
        <v>4</v>
      </c>
      <c r="O503" s="44">
        <v>42490</v>
      </c>
      <c r="P503" s="42" t="s">
        <v>49</v>
      </c>
      <c r="Q503" s="32" t="s">
        <v>33</v>
      </c>
      <c r="R503" s="92">
        <v>0.41919343559775007</v>
      </c>
      <c r="S503" s="92">
        <v>0.43915097329125008</v>
      </c>
      <c r="T503" s="92">
        <v>0.44848895769974989</v>
      </c>
    </row>
    <row r="504" spans="1:20" x14ac:dyDescent="0.3">
      <c r="A504" s="77" t="s">
        <v>5</v>
      </c>
      <c r="B504" s="77" t="s">
        <v>6</v>
      </c>
      <c r="C504" s="77">
        <v>42766</v>
      </c>
      <c r="D504" s="78" t="s">
        <v>69</v>
      </c>
      <c r="E504" s="78" t="s">
        <v>34</v>
      </c>
      <c r="F504" s="79">
        <v>6.1044530821917817</v>
      </c>
      <c r="G504" s="79">
        <v>6.1489733219178095</v>
      </c>
      <c r="H504" s="79">
        <v>6.1537332420091335</v>
      </c>
      <c r="I504" s="79">
        <v>6.1294520719178083</v>
      </c>
      <c r="J504" s="80" t="s">
        <v>90</v>
      </c>
      <c r="M504" s="44" t="s">
        <v>7</v>
      </c>
      <c r="N504" s="44" t="s">
        <v>4</v>
      </c>
      <c r="O504" s="44">
        <v>42490</v>
      </c>
      <c r="P504" s="42" t="s">
        <v>49</v>
      </c>
      <c r="Q504" s="32" t="s">
        <v>35</v>
      </c>
      <c r="R504" s="92">
        <v>0.39873343559775004</v>
      </c>
      <c r="S504" s="92">
        <v>0.41869097329125005</v>
      </c>
      <c r="T504" s="92">
        <v>0.42802895769975002</v>
      </c>
    </row>
    <row r="505" spans="1:20" x14ac:dyDescent="0.3">
      <c r="A505" s="77" t="s">
        <v>5</v>
      </c>
      <c r="B505" s="77" t="s">
        <v>6</v>
      </c>
      <c r="C505" s="77">
        <v>42766</v>
      </c>
      <c r="D505" s="78" t="s">
        <v>69</v>
      </c>
      <c r="E505" s="78" t="s">
        <v>36</v>
      </c>
      <c r="F505" s="79">
        <v>5.7544530821917821</v>
      </c>
      <c r="G505" s="79">
        <v>5.798973321917809</v>
      </c>
      <c r="H505" s="79">
        <v>5.803733242009133</v>
      </c>
      <c r="I505" s="79">
        <v>5.7794520719178077</v>
      </c>
      <c r="J505" s="80" t="s">
        <v>90</v>
      </c>
      <c r="M505" s="44" t="s">
        <v>7</v>
      </c>
      <c r="N505" s="44" t="s">
        <v>4</v>
      </c>
      <c r="O505" s="44">
        <v>42490</v>
      </c>
      <c r="P505" s="42" t="s">
        <v>49</v>
      </c>
      <c r="Q505" s="32" t="s">
        <v>37</v>
      </c>
      <c r="R505" s="92">
        <v>0.36292843559775001</v>
      </c>
      <c r="S505" s="92">
        <v>0.38288597329125001</v>
      </c>
      <c r="T505" s="92">
        <v>0.39222395769974994</v>
      </c>
    </row>
    <row r="506" spans="1:20" x14ac:dyDescent="0.3">
      <c r="A506" s="77" t="s">
        <v>5</v>
      </c>
      <c r="B506" s="77" t="s">
        <v>6</v>
      </c>
      <c r="C506" s="77">
        <v>42766</v>
      </c>
      <c r="D506" s="78" t="s">
        <v>69</v>
      </c>
      <c r="E506" s="78" t="s">
        <v>38</v>
      </c>
      <c r="F506" s="79">
        <v>5.6294530821917821</v>
      </c>
      <c r="G506" s="79">
        <v>5.673973321917809</v>
      </c>
      <c r="H506" s="79">
        <v>5.678733242009133</v>
      </c>
      <c r="I506" s="79">
        <v>5.6544520719178077</v>
      </c>
      <c r="J506" s="80" t="s">
        <v>90</v>
      </c>
      <c r="M506" s="44" t="s">
        <v>7</v>
      </c>
      <c r="N506" s="44" t="s">
        <v>4</v>
      </c>
      <c r="O506" s="44">
        <v>42490</v>
      </c>
      <c r="P506" s="42" t="s">
        <v>49</v>
      </c>
      <c r="Q506" s="32" t="s">
        <v>39</v>
      </c>
      <c r="R506" s="92">
        <v>0.35269843559775005</v>
      </c>
      <c r="S506" s="92">
        <v>0.37265597329125005</v>
      </c>
      <c r="T506" s="92">
        <v>0.38199395769974998</v>
      </c>
    </row>
    <row r="507" spans="1:20" x14ac:dyDescent="0.3">
      <c r="A507" s="77" t="s">
        <v>5</v>
      </c>
      <c r="B507" s="77" t="s">
        <v>6</v>
      </c>
      <c r="C507" s="77">
        <v>42766</v>
      </c>
      <c r="D507" s="78" t="s">
        <v>69</v>
      </c>
      <c r="E507" s="78" t="s">
        <v>40</v>
      </c>
      <c r="F507" s="81">
        <v>5.5044530821917821</v>
      </c>
      <c r="G507" s="81">
        <v>5.548973321917809</v>
      </c>
      <c r="H507" s="81">
        <v>5.553733242009133</v>
      </c>
      <c r="I507" s="81">
        <v>5.5294520719178077</v>
      </c>
      <c r="J507" s="80" t="s">
        <v>90</v>
      </c>
      <c r="M507" s="44" t="s">
        <v>7</v>
      </c>
      <c r="N507" s="44" t="s">
        <v>4</v>
      </c>
      <c r="O507" s="44">
        <v>42490</v>
      </c>
      <c r="P507" s="42" t="s">
        <v>49</v>
      </c>
      <c r="Q507" s="32" t="s">
        <v>41</v>
      </c>
      <c r="R507" s="92">
        <v>0.33735343559775005</v>
      </c>
      <c r="S507" s="92">
        <v>0.35731097329125006</v>
      </c>
      <c r="T507" s="92">
        <v>0.36664895769974998</v>
      </c>
    </row>
    <row r="508" spans="1:20" x14ac:dyDescent="0.3">
      <c r="A508" s="77" t="s">
        <v>5</v>
      </c>
      <c r="B508" s="77" t="s">
        <v>6</v>
      </c>
      <c r="C508" s="77">
        <v>42766</v>
      </c>
      <c r="D508" s="78" t="s">
        <v>70</v>
      </c>
      <c r="E508" s="78" t="s">
        <v>31</v>
      </c>
      <c r="F508" s="79">
        <v>5.9429335321917804</v>
      </c>
      <c r="G508" s="79">
        <v>5.9912384969178092</v>
      </c>
      <c r="H508" s="79">
        <v>5.9911682420091328</v>
      </c>
      <c r="I508" s="79">
        <v>5.9737163594178089</v>
      </c>
      <c r="J508" s="80" t="s">
        <v>90</v>
      </c>
      <c r="M508" s="44" t="s">
        <v>7</v>
      </c>
      <c r="N508" s="44" t="s">
        <v>4</v>
      </c>
      <c r="O508" s="44">
        <v>42490</v>
      </c>
      <c r="P508" s="42" t="s">
        <v>50</v>
      </c>
      <c r="Q508" s="32" t="s">
        <v>33</v>
      </c>
      <c r="R508" s="92">
        <v>0.39601524999999999</v>
      </c>
      <c r="S508" s="92">
        <v>0.41065012499999992</v>
      </c>
      <c r="T508" s="92">
        <v>0.41533716666666665</v>
      </c>
    </row>
    <row r="509" spans="1:20" x14ac:dyDescent="0.3">
      <c r="A509" s="77" t="s">
        <v>5</v>
      </c>
      <c r="B509" s="77" t="s">
        <v>6</v>
      </c>
      <c r="C509" s="77">
        <v>42766</v>
      </c>
      <c r="D509" s="78" t="s">
        <v>70</v>
      </c>
      <c r="E509" s="78" t="s">
        <v>34</v>
      </c>
      <c r="F509" s="79">
        <v>5.7429335321917803</v>
      </c>
      <c r="G509" s="79">
        <v>5.791238496917809</v>
      </c>
      <c r="H509" s="79">
        <v>5.7911682420091326</v>
      </c>
      <c r="I509" s="79">
        <v>5.7737163594178087</v>
      </c>
      <c r="J509" s="80" t="s">
        <v>90</v>
      </c>
      <c r="M509" s="44" t="s">
        <v>7</v>
      </c>
      <c r="N509" s="44" t="s">
        <v>4</v>
      </c>
      <c r="O509" s="44">
        <v>42490</v>
      </c>
      <c r="P509" s="42" t="s">
        <v>50</v>
      </c>
      <c r="Q509" s="32" t="s">
        <v>35</v>
      </c>
      <c r="R509" s="92">
        <v>0.37601525000000002</v>
      </c>
      <c r="S509" s="92">
        <v>0.39065012499999996</v>
      </c>
      <c r="T509" s="92">
        <v>0.39533716666666663</v>
      </c>
    </row>
    <row r="510" spans="1:20" x14ac:dyDescent="0.3">
      <c r="A510" s="77" t="s">
        <v>5</v>
      </c>
      <c r="B510" s="77" t="s">
        <v>6</v>
      </c>
      <c r="C510" s="77">
        <v>42766</v>
      </c>
      <c r="D510" s="78" t="s">
        <v>70</v>
      </c>
      <c r="E510" s="78" t="s">
        <v>36</v>
      </c>
      <c r="F510" s="79">
        <v>5.3929335321917806</v>
      </c>
      <c r="G510" s="79">
        <v>5.4412384969178094</v>
      </c>
      <c r="H510" s="79">
        <v>5.4411682420091321</v>
      </c>
      <c r="I510" s="79">
        <v>5.4237163594178082</v>
      </c>
      <c r="J510" s="80" t="s">
        <v>90</v>
      </c>
      <c r="M510" s="44" t="s">
        <v>7</v>
      </c>
      <c r="N510" s="44" t="s">
        <v>4</v>
      </c>
      <c r="O510" s="44">
        <v>42490</v>
      </c>
      <c r="P510" s="42" t="s">
        <v>50</v>
      </c>
      <c r="Q510" s="32" t="s">
        <v>37</v>
      </c>
      <c r="R510" s="92">
        <v>0.34101524999999999</v>
      </c>
      <c r="S510" s="92">
        <v>0.35565012499999993</v>
      </c>
      <c r="T510" s="92">
        <v>0.36033716666666671</v>
      </c>
    </row>
    <row r="511" spans="1:20" x14ac:dyDescent="0.3">
      <c r="A511" s="77" t="s">
        <v>5</v>
      </c>
      <c r="B511" s="77" t="s">
        <v>6</v>
      </c>
      <c r="C511" s="77">
        <v>42766</v>
      </c>
      <c r="D511" s="78" t="s">
        <v>70</v>
      </c>
      <c r="E511" s="78" t="s">
        <v>38</v>
      </c>
      <c r="F511" s="79">
        <v>5.2679335321917806</v>
      </c>
      <c r="G511" s="79">
        <v>5.3162384969178094</v>
      </c>
      <c r="H511" s="79">
        <v>5.3161682420091321</v>
      </c>
      <c r="I511" s="79">
        <v>5.2987163594178082</v>
      </c>
      <c r="J511" s="80" t="s">
        <v>90</v>
      </c>
      <c r="M511" s="44" t="s">
        <v>7</v>
      </c>
      <c r="N511" s="44" t="s">
        <v>4</v>
      </c>
      <c r="O511" s="44">
        <v>42490</v>
      </c>
      <c r="P511" s="42" t="s">
        <v>50</v>
      </c>
      <c r="Q511" s="32" t="s">
        <v>39</v>
      </c>
      <c r="R511" s="92">
        <v>0.33101524999999998</v>
      </c>
      <c r="S511" s="92">
        <v>0.34565012499999997</v>
      </c>
      <c r="T511" s="92">
        <v>0.3503371666666667</v>
      </c>
    </row>
    <row r="512" spans="1:20" x14ac:dyDescent="0.3">
      <c r="A512" s="77" t="s">
        <v>5</v>
      </c>
      <c r="B512" s="77" t="s">
        <v>6</v>
      </c>
      <c r="C512" s="77">
        <v>42766</v>
      </c>
      <c r="D512" s="78" t="s">
        <v>70</v>
      </c>
      <c r="E512" s="78" t="s">
        <v>40</v>
      </c>
      <c r="F512" s="81">
        <v>5.1429335321917806</v>
      </c>
      <c r="G512" s="81">
        <v>5.1912384969178094</v>
      </c>
      <c r="H512" s="81">
        <v>5.1911682420091321</v>
      </c>
      <c r="I512" s="81">
        <v>5.1737163594178082</v>
      </c>
      <c r="J512" s="80" t="s">
        <v>90</v>
      </c>
      <c r="M512" s="44" t="s">
        <v>7</v>
      </c>
      <c r="N512" s="44" t="s">
        <v>4</v>
      </c>
      <c r="O512" s="44">
        <v>42490</v>
      </c>
      <c r="P512" s="42" t="s">
        <v>50</v>
      </c>
      <c r="Q512" s="32" t="s">
        <v>41</v>
      </c>
      <c r="R512" s="92">
        <v>0.31601525000000003</v>
      </c>
      <c r="S512" s="92">
        <v>0.33065012499999996</v>
      </c>
      <c r="T512" s="92">
        <v>0.33533716666666669</v>
      </c>
    </row>
    <row r="513" spans="1:20" x14ac:dyDescent="0.3">
      <c r="A513" s="77" t="s">
        <v>5</v>
      </c>
      <c r="B513" s="77" t="s">
        <v>6</v>
      </c>
      <c r="C513" s="77">
        <v>42766</v>
      </c>
      <c r="D513" s="78" t="s">
        <v>71</v>
      </c>
      <c r="E513" s="78" t="s">
        <v>31</v>
      </c>
      <c r="F513" s="79">
        <v>5.993758082191782</v>
      </c>
      <c r="G513" s="79">
        <v>6.0385408219178087</v>
      </c>
      <c r="H513" s="79">
        <v>6.1145782420091308</v>
      </c>
      <c r="I513" s="79">
        <v>6.1180520719178091</v>
      </c>
      <c r="J513" s="80" t="s">
        <v>90</v>
      </c>
      <c r="M513" s="27" t="s">
        <v>7</v>
      </c>
      <c r="N513" s="27" t="s">
        <v>4</v>
      </c>
      <c r="O513" s="27">
        <v>42521</v>
      </c>
      <c r="P513" s="40" t="s">
        <v>48</v>
      </c>
      <c r="Q513" s="28" t="s">
        <v>33</v>
      </c>
      <c r="R513" s="97">
        <v>0.51791665560937494</v>
      </c>
      <c r="S513" s="97">
        <v>0.53563528574531238</v>
      </c>
      <c r="T513" s="97">
        <v>0.54388949455499991</v>
      </c>
    </row>
    <row r="514" spans="1:20" x14ac:dyDescent="0.3">
      <c r="A514" s="77" t="s">
        <v>5</v>
      </c>
      <c r="B514" s="77" t="s">
        <v>6</v>
      </c>
      <c r="C514" s="77">
        <v>42766</v>
      </c>
      <c r="D514" s="78" t="s">
        <v>71</v>
      </c>
      <c r="E514" s="78" t="s">
        <v>34</v>
      </c>
      <c r="F514" s="79">
        <v>5.7937580821917818</v>
      </c>
      <c r="G514" s="79">
        <v>5.8385408219178085</v>
      </c>
      <c r="H514" s="79">
        <v>5.9145782420091306</v>
      </c>
      <c r="I514" s="79">
        <v>5.9180520719178089</v>
      </c>
      <c r="J514" s="80" t="s">
        <v>90</v>
      </c>
      <c r="M514" s="41" t="s">
        <v>7</v>
      </c>
      <c r="N514" s="41" t="s">
        <v>4</v>
      </c>
      <c r="O514" s="41">
        <v>42521</v>
      </c>
      <c r="P514" s="40" t="s">
        <v>48</v>
      </c>
      <c r="Q514" s="28" t="s">
        <v>35</v>
      </c>
      <c r="R514" s="97">
        <v>0.49745665560937502</v>
      </c>
      <c r="S514" s="97">
        <v>0.51517528574531235</v>
      </c>
      <c r="T514" s="97">
        <v>0.52342949455499987</v>
      </c>
    </row>
    <row r="515" spans="1:20" x14ac:dyDescent="0.3">
      <c r="A515" s="77" t="s">
        <v>5</v>
      </c>
      <c r="B515" s="77" t="s">
        <v>6</v>
      </c>
      <c r="C515" s="77">
        <v>42766</v>
      </c>
      <c r="D515" s="78" t="s">
        <v>71</v>
      </c>
      <c r="E515" s="78" t="s">
        <v>36</v>
      </c>
      <c r="F515" s="79">
        <v>5.4437580821917821</v>
      </c>
      <c r="G515" s="79">
        <v>5.4885408219178089</v>
      </c>
      <c r="H515" s="79">
        <v>5.564578242009131</v>
      </c>
      <c r="I515" s="79">
        <v>5.5680520719178093</v>
      </c>
      <c r="J515" s="80" t="s">
        <v>90</v>
      </c>
      <c r="M515" s="41" t="s">
        <v>7</v>
      </c>
      <c r="N515" s="41" t="s">
        <v>4</v>
      </c>
      <c r="O515" s="41">
        <v>42521</v>
      </c>
      <c r="P515" s="40" t="s">
        <v>48</v>
      </c>
      <c r="Q515" s="28" t="s">
        <v>37</v>
      </c>
      <c r="R515" s="97">
        <v>0.46165165560937493</v>
      </c>
      <c r="S515" s="97">
        <v>0.47937028574531243</v>
      </c>
      <c r="T515" s="97">
        <v>0.48762449455500001</v>
      </c>
    </row>
    <row r="516" spans="1:20" x14ac:dyDescent="0.3">
      <c r="A516" s="77" t="s">
        <v>5</v>
      </c>
      <c r="B516" s="77" t="s">
        <v>6</v>
      </c>
      <c r="C516" s="77">
        <v>42766</v>
      </c>
      <c r="D516" s="78" t="s">
        <v>71</v>
      </c>
      <c r="E516" s="78" t="s">
        <v>38</v>
      </c>
      <c r="F516" s="79">
        <v>5.3187580821917821</v>
      </c>
      <c r="G516" s="79">
        <v>5.3635408219178089</v>
      </c>
      <c r="H516" s="79">
        <v>5.439578242009131</v>
      </c>
      <c r="I516" s="79">
        <v>5.4430520719178093</v>
      </c>
      <c r="J516" s="80" t="s">
        <v>90</v>
      </c>
      <c r="M516" s="41" t="s">
        <v>7</v>
      </c>
      <c r="N516" s="41" t="s">
        <v>4</v>
      </c>
      <c r="O516" s="41">
        <v>42521</v>
      </c>
      <c r="P516" s="40" t="s">
        <v>48</v>
      </c>
      <c r="Q516" s="28" t="s">
        <v>39</v>
      </c>
      <c r="R516" s="97">
        <v>0.45142165560937497</v>
      </c>
      <c r="S516" s="97">
        <v>0.46914028574531241</v>
      </c>
      <c r="T516" s="97">
        <v>0.47739449455499994</v>
      </c>
    </row>
    <row r="517" spans="1:20" x14ac:dyDescent="0.3">
      <c r="A517" s="77" t="s">
        <v>5</v>
      </c>
      <c r="B517" s="77" t="s">
        <v>6</v>
      </c>
      <c r="C517" s="77">
        <v>42766</v>
      </c>
      <c r="D517" s="78" t="s">
        <v>71</v>
      </c>
      <c r="E517" s="78" t="s">
        <v>40</v>
      </c>
      <c r="F517" s="81">
        <v>5.1937580821917821</v>
      </c>
      <c r="G517" s="81">
        <v>5.2385408219178089</v>
      </c>
      <c r="H517" s="81">
        <v>5.314578242009131</v>
      </c>
      <c r="I517" s="81">
        <v>5.3180520719178093</v>
      </c>
      <c r="J517" s="80" t="s">
        <v>90</v>
      </c>
      <c r="M517" s="41" t="s">
        <v>7</v>
      </c>
      <c r="N517" s="41" t="s">
        <v>4</v>
      </c>
      <c r="O517" s="41">
        <v>42521</v>
      </c>
      <c r="P517" s="40" t="s">
        <v>48</v>
      </c>
      <c r="Q517" s="28" t="s">
        <v>41</v>
      </c>
      <c r="R517" s="97">
        <v>0.43607665560937497</v>
      </c>
      <c r="S517" s="97">
        <v>0.45379528574531242</v>
      </c>
      <c r="T517" s="97">
        <v>0.462049494555</v>
      </c>
    </row>
    <row r="518" spans="1:20" x14ac:dyDescent="0.3">
      <c r="A518" s="77" t="s">
        <v>5</v>
      </c>
      <c r="B518" s="77" t="s">
        <v>6</v>
      </c>
      <c r="C518" s="77">
        <v>42766</v>
      </c>
      <c r="D518" s="78" t="s">
        <v>72</v>
      </c>
      <c r="E518" s="78" t="s">
        <v>31</v>
      </c>
      <c r="F518" s="79">
        <v>6.1834685821917805</v>
      </c>
      <c r="G518" s="79">
        <v>5.9606150719178075</v>
      </c>
      <c r="H518" s="79">
        <v>6.0720246586757991</v>
      </c>
      <c r="I518" s="79">
        <v>5.9817436969178086</v>
      </c>
      <c r="J518" s="80" t="s">
        <v>90</v>
      </c>
      <c r="M518" s="41" t="s">
        <v>7</v>
      </c>
      <c r="N518" s="41" t="s">
        <v>4</v>
      </c>
      <c r="O518" s="41">
        <v>42521</v>
      </c>
      <c r="P518" s="40" t="s">
        <v>49</v>
      </c>
      <c r="Q518" s="28" t="s">
        <v>33</v>
      </c>
      <c r="R518" s="97">
        <v>0.42365030325337499</v>
      </c>
      <c r="S518" s="97">
        <v>0.44200464074250001</v>
      </c>
      <c r="T518" s="97">
        <v>0.45070076681849991</v>
      </c>
    </row>
    <row r="519" spans="1:20" x14ac:dyDescent="0.3">
      <c r="A519" s="77" t="s">
        <v>5</v>
      </c>
      <c r="B519" s="77" t="s">
        <v>6</v>
      </c>
      <c r="C519" s="77">
        <v>42766</v>
      </c>
      <c r="D519" s="78" t="s">
        <v>72</v>
      </c>
      <c r="E519" s="78" t="s">
        <v>34</v>
      </c>
      <c r="F519" s="79">
        <v>5.9834685821917803</v>
      </c>
      <c r="G519" s="79">
        <v>5.7606150719178073</v>
      </c>
      <c r="H519" s="79">
        <v>5.8720246586757998</v>
      </c>
      <c r="I519" s="79">
        <v>5.7817436969178093</v>
      </c>
      <c r="J519" s="80" t="s">
        <v>90</v>
      </c>
      <c r="M519" s="41" t="s">
        <v>7</v>
      </c>
      <c r="N519" s="41" t="s">
        <v>4</v>
      </c>
      <c r="O519" s="41">
        <v>42521</v>
      </c>
      <c r="P519" s="40" t="s">
        <v>49</v>
      </c>
      <c r="Q519" s="28" t="s">
        <v>35</v>
      </c>
      <c r="R519" s="97">
        <v>0.40319030325337496</v>
      </c>
      <c r="S519" s="97">
        <v>0.42154464074249998</v>
      </c>
      <c r="T519" s="97">
        <v>0.43024076681849988</v>
      </c>
    </row>
    <row r="520" spans="1:20" x14ac:dyDescent="0.3">
      <c r="A520" s="77" t="s">
        <v>5</v>
      </c>
      <c r="B520" s="77" t="s">
        <v>6</v>
      </c>
      <c r="C520" s="77">
        <v>42766</v>
      </c>
      <c r="D520" s="78" t="s">
        <v>72</v>
      </c>
      <c r="E520" s="78" t="s">
        <v>36</v>
      </c>
      <c r="F520" s="79">
        <v>5.6334685821917798</v>
      </c>
      <c r="G520" s="79">
        <v>5.4106150719178077</v>
      </c>
      <c r="H520" s="79">
        <v>5.5220246586757993</v>
      </c>
      <c r="I520" s="79">
        <v>5.4317436969178088</v>
      </c>
      <c r="J520" s="80" t="s">
        <v>90</v>
      </c>
      <c r="M520" s="41" t="s">
        <v>7</v>
      </c>
      <c r="N520" s="41" t="s">
        <v>4</v>
      </c>
      <c r="O520" s="41">
        <v>42521</v>
      </c>
      <c r="P520" s="40" t="s">
        <v>49</v>
      </c>
      <c r="Q520" s="28" t="s">
        <v>37</v>
      </c>
      <c r="R520" s="97">
        <v>0.36738530325337498</v>
      </c>
      <c r="S520" s="97">
        <v>0.3857396407425</v>
      </c>
      <c r="T520" s="97">
        <v>0.39443576681849996</v>
      </c>
    </row>
    <row r="521" spans="1:20" x14ac:dyDescent="0.3">
      <c r="A521" s="77" t="s">
        <v>5</v>
      </c>
      <c r="B521" s="77" t="s">
        <v>6</v>
      </c>
      <c r="C521" s="77">
        <v>42766</v>
      </c>
      <c r="D521" s="78" t="s">
        <v>72</v>
      </c>
      <c r="E521" s="78" t="s">
        <v>38</v>
      </c>
      <c r="F521" s="79">
        <v>5.5084685821917798</v>
      </c>
      <c r="G521" s="79">
        <v>5.2856150719178077</v>
      </c>
      <c r="H521" s="79">
        <v>5.3970246586757993</v>
      </c>
      <c r="I521" s="79">
        <v>5.3067436969178088</v>
      </c>
      <c r="J521" s="80" t="s">
        <v>90</v>
      </c>
      <c r="M521" s="41" t="s">
        <v>7</v>
      </c>
      <c r="N521" s="41" t="s">
        <v>4</v>
      </c>
      <c r="O521" s="41">
        <v>42521</v>
      </c>
      <c r="P521" s="40" t="s">
        <v>49</v>
      </c>
      <c r="Q521" s="28" t="s">
        <v>39</v>
      </c>
      <c r="R521" s="97">
        <v>0.35715530325337497</v>
      </c>
      <c r="S521" s="97">
        <v>0.37550964074250004</v>
      </c>
      <c r="T521" s="97">
        <v>0.38420576681849994</v>
      </c>
    </row>
    <row r="522" spans="1:20" x14ac:dyDescent="0.3">
      <c r="A522" s="77" t="s">
        <v>5</v>
      </c>
      <c r="B522" s="77" t="s">
        <v>6</v>
      </c>
      <c r="C522" s="77">
        <v>42766</v>
      </c>
      <c r="D522" s="78" t="s">
        <v>72</v>
      </c>
      <c r="E522" s="78" t="s">
        <v>40</v>
      </c>
      <c r="F522" s="81">
        <v>5.3834685821917798</v>
      </c>
      <c r="G522" s="81">
        <v>5.1606150719178077</v>
      </c>
      <c r="H522" s="81">
        <v>5.2720246586757993</v>
      </c>
      <c r="I522" s="81">
        <v>5.1817436969178088</v>
      </c>
      <c r="J522" s="80" t="s">
        <v>90</v>
      </c>
      <c r="M522" s="41" t="s">
        <v>7</v>
      </c>
      <c r="N522" s="41" t="s">
        <v>4</v>
      </c>
      <c r="O522" s="41">
        <v>42521</v>
      </c>
      <c r="P522" s="40" t="s">
        <v>49</v>
      </c>
      <c r="Q522" s="28" t="s">
        <v>41</v>
      </c>
      <c r="R522" s="97">
        <v>0.34181030325337503</v>
      </c>
      <c r="S522" s="97">
        <v>0.36016464074250004</v>
      </c>
      <c r="T522" s="97">
        <v>0.36886076681849994</v>
      </c>
    </row>
    <row r="523" spans="1:20" x14ac:dyDescent="0.3">
      <c r="A523" s="77" t="s">
        <v>5</v>
      </c>
      <c r="B523" s="77" t="s">
        <v>6</v>
      </c>
      <c r="C523" s="77">
        <v>42766</v>
      </c>
      <c r="D523" s="78" t="s">
        <v>73</v>
      </c>
      <c r="E523" s="78" t="s">
        <v>31</v>
      </c>
      <c r="F523" s="79">
        <v>6.5641670821917826</v>
      </c>
      <c r="G523" s="79">
        <v>6.3188453219178102</v>
      </c>
      <c r="H523" s="79">
        <v>6.4400747420091333</v>
      </c>
      <c r="I523" s="79">
        <v>6.3413415719178072</v>
      </c>
      <c r="J523" s="80" t="s">
        <v>90</v>
      </c>
      <c r="M523" s="41" t="s">
        <v>7</v>
      </c>
      <c r="N523" s="41" t="s">
        <v>4</v>
      </c>
      <c r="O523" s="41">
        <v>42521</v>
      </c>
      <c r="P523" s="40" t="s">
        <v>50</v>
      </c>
      <c r="Q523" s="28" t="s">
        <v>33</v>
      </c>
      <c r="R523" s="97">
        <v>0.39997624999999998</v>
      </c>
      <c r="S523" s="97">
        <v>0.41263062500000008</v>
      </c>
      <c r="T523" s="97">
        <v>0.41683883333333327</v>
      </c>
    </row>
    <row r="524" spans="1:20" x14ac:dyDescent="0.3">
      <c r="A524" s="77" t="s">
        <v>5</v>
      </c>
      <c r="B524" s="77" t="s">
        <v>6</v>
      </c>
      <c r="C524" s="77">
        <v>42766</v>
      </c>
      <c r="D524" s="78" t="s">
        <v>73</v>
      </c>
      <c r="E524" s="78" t="s">
        <v>34</v>
      </c>
      <c r="F524" s="79">
        <v>6.3641670821917824</v>
      </c>
      <c r="G524" s="79">
        <v>6.1188453219178101</v>
      </c>
      <c r="H524" s="79">
        <v>6.2400747420091331</v>
      </c>
      <c r="I524" s="79">
        <v>6.1413415719178079</v>
      </c>
      <c r="J524" s="80" t="s">
        <v>90</v>
      </c>
      <c r="M524" s="41" t="s">
        <v>7</v>
      </c>
      <c r="N524" s="41" t="s">
        <v>4</v>
      </c>
      <c r="O524" s="41">
        <v>42521</v>
      </c>
      <c r="P524" s="40" t="s">
        <v>50</v>
      </c>
      <c r="Q524" s="28" t="s">
        <v>35</v>
      </c>
      <c r="R524" s="97">
        <v>0.37997625000000002</v>
      </c>
      <c r="S524" s="97">
        <v>0.39263062500000007</v>
      </c>
      <c r="T524" s="97">
        <v>0.39683883333333336</v>
      </c>
    </row>
    <row r="525" spans="1:20" x14ac:dyDescent="0.3">
      <c r="A525" s="77" t="s">
        <v>5</v>
      </c>
      <c r="B525" s="77" t="s">
        <v>6</v>
      </c>
      <c r="C525" s="77">
        <v>42766</v>
      </c>
      <c r="D525" s="78" t="s">
        <v>73</v>
      </c>
      <c r="E525" s="78" t="s">
        <v>36</v>
      </c>
      <c r="F525" s="79">
        <v>6.0141670821917828</v>
      </c>
      <c r="G525" s="79">
        <v>5.7688453219178104</v>
      </c>
      <c r="H525" s="79">
        <v>5.8900747420091335</v>
      </c>
      <c r="I525" s="79">
        <v>5.7913415719178074</v>
      </c>
      <c r="J525" s="80" t="s">
        <v>90</v>
      </c>
      <c r="M525" s="41" t="s">
        <v>7</v>
      </c>
      <c r="N525" s="41" t="s">
        <v>4</v>
      </c>
      <c r="O525" s="41">
        <v>42521</v>
      </c>
      <c r="P525" s="40" t="s">
        <v>50</v>
      </c>
      <c r="Q525" s="28" t="s">
        <v>37</v>
      </c>
      <c r="R525" s="97">
        <v>0.34497624999999993</v>
      </c>
      <c r="S525" s="97">
        <v>0.35763062499999998</v>
      </c>
      <c r="T525" s="97">
        <v>0.36183883333333328</v>
      </c>
    </row>
    <row r="526" spans="1:20" x14ac:dyDescent="0.3">
      <c r="A526" s="77" t="s">
        <v>5</v>
      </c>
      <c r="B526" s="77" t="s">
        <v>6</v>
      </c>
      <c r="C526" s="77">
        <v>42766</v>
      </c>
      <c r="D526" s="78" t="s">
        <v>73</v>
      </c>
      <c r="E526" s="78" t="s">
        <v>38</v>
      </c>
      <c r="F526" s="79">
        <v>5.8891670821917828</v>
      </c>
      <c r="G526" s="79">
        <v>5.6438453219178104</v>
      </c>
      <c r="H526" s="79">
        <v>5.7650747420091335</v>
      </c>
      <c r="I526" s="79">
        <v>5.6663415719178074</v>
      </c>
      <c r="J526" s="80" t="s">
        <v>90</v>
      </c>
      <c r="M526" s="41" t="s">
        <v>7</v>
      </c>
      <c r="N526" s="41" t="s">
        <v>4</v>
      </c>
      <c r="O526" s="41">
        <v>42521</v>
      </c>
      <c r="P526" s="40" t="s">
        <v>50</v>
      </c>
      <c r="Q526" s="28" t="s">
        <v>39</v>
      </c>
      <c r="R526" s="97">
        <v>0.33497624999999998</v>
      </c>
      <c r="S526" s="97">
        <v>0.34763062500000003</v>
      </c>
      <c r="T526" s="97">
        <v>0.35183883333333332</v>
      </c>
    </row>
    <row r="527" spans="1:20" x14ac:dyDescent="0.3">
      <c r="A527" s="77" t="s">
        <v>5</v>
      </c>
      <c r="B527" s="77" t="s">
        <v>6</v>
      </c>
      <c r="C527" s="77">
        <v>42766</v>
      </c>
      <c r="D527" s="78" t="s">
        <v>73</v>
      </c>
      <c r="E527" s="78" t="s">
        <v>40</v>
      </c>
      <c r="F527" s="81">
        <v>5.7641670821917828</v>
      </c>
      <c r="G527" s="81">
        <v>5.5188453219178104</v>
      </c>
      <c r="H527" s="81">
        <v>5.6400747420091335</v>
      </c>
      <c r="I527" s="81">
        <v>5.5413415719178074</v>
      </c>
      <c r="J527" s="80" t="s">
        <v>90</v>
      </c>
      <c r="M527" s="41" t="s">
        <v>7</v>
      </c>
      <c r="N527" s="41" t="s">
        <v>4</v>
      </c>
      <c r="O527" s="41">
        <v>42521</v>
      </c>
      <c r="P527" s="40" t="s">
        <v>50</v>
      </c>
      <c r="Q527" s="28" t="s">
        <v>41</v>
      </c>
      <c r="R527" s="97">
        <v>0.31997624999999996</v>
      </c>
      <c r="S527" s="97">
        <v>0.33263062500000007</v>
      </c>
      <c r="T527" s="97">
        <v>0.33683883333333331</v>
      </c>
    </row>
    <row r="528" spans="1:20" x14ac:dyDescent="0.3">
      <c r="A528" s="77" t="s">
        <v>5</v>
      </c>
      <c r="B528" s="77" t="s">
        <v>6</v>
      </c>
      <c r="C528" s="77">
        <v>42766</v>
      </c>
      <c r="D528" s="78" t="s">
        <v>74</v>
      </c>
      <c r="E528" s="78" t="s">
        <v>31</v>
      </c>
      <c r="F528" s="79">
        <v>7.0211480821917807</v>
      </c>
      <c r="G528" s="79">
        <v>6.7093858219178077</v>
      </c>
      <c r="H528" s="79">
        <v>6.8599149086758002</v>
      </c>
      <c r="I528" s="79">
        <v>6.7367383219178079</v>
      </c>
      <c r="J528" s="80" t="s">
        <v>90</v>
      </c>
      <c r="M528" s="31" t="s">
        <v>7</v>
      </c>
      <c r="N528" s="31" t="s">
        <v>4</v>
      </c>
      <c r="O528" s="31">
        <v>42551</v>
      </c>
      <c r="P528" s="42" t="s">
        <v>48</v>
      </c>
      <c r="Q528" s="32" t="s">
        <v>33</v>
      </c>
      <c r="R528" s="71">
        <v>0.52001414064187479</v>
      </c>
      <c r="S528" s="71">
        <v>0.53702400057281241</v>
      </c>
      <c r="T528" s="71">
        <v>0.54497921461499987</v>
      </c>
    </row>
    <row r="529" spans="1:20" x14ac:dyDescent="0.3">
      <c r="A529" s="77" t="s">
        <v>5</v>
      </c>
      <c r="B529" s="77" t="s">
        <v>6</v>
      </c>
      <c r="C529" s="77">
        <v>42766</v>
      </c>
      <c r="D529" s="78" t="s">
        <v>74</v>
      </c>
      <c r="E529" s="78" t="s">
        <v>34</v>
      </c>
      <c r="F529" s="79">
        <v>6.8211480821917805</v>
      </c>
      <c r="G529" s="79">
        <v>6.5093858219178076</v>
      </c>
      <c r="H529" s="79">
        <v>6.6599149086758</v>
      </c>
      <c r="I529" s="79">
        <v>6.5367383219178077</v>
      </c>
      <c r="J529" s="80" t="s">
        <v>90</v>
      </c>
      <c r="M529" s="44" t="s">
        <v>7</v>
      </c>
      <c r="N529" s="44" t="s">
        <v>4</v>
      </c>
      <c r="O529" s="44">
        <v>42551</v>
      </c>
      <c r="P529" s="42" t="s">
        <v>48</v>
      </c>
      <c r="Q529" s="32" t="s">
        <v>35</v>
      </c>
      <c r="R529" s="71">
        <v>0.49955414064187492</v>
      </c>
      <c r="S529" s="71">
        <v>0.51656400057281238</v>
      </c>
      <c r="T529" s="71">
        <v>0.52451921461499995</v>
      </c>
    </row>
    <row r="530" spans="1:20" x14ac:dyDescent="0.3">
      <c r="A530" s="77" t="s">
        <v>5</v>
      </c>
      <c r="B530" s="77" t="s">
        <v>6</v>
      </c>
      <c r="C530" s="77">
        <v>42766</v>
      </c>
      <c r="D530" s="78" t="s">
        <v>74</v>
      </c>
      <c r="E530" s="78" t="s">
        <v>36</v>
      </c>
      <c r="F530" s="79">
        <v>6.4711480821917799</v>
      </c>
      <c r="G530" s="79">
        <v>6.159385821917807</v>
      </c>
      <c r="H530" s="79">
        <v>6.3099149086758004</v>
      </c>
      <c r="I530" s="79">
        <v>6.186738321917808</v>
      </c>
      <c r="J530" s="80" t="s">
        <v>90</v>
      </c>
      <c r="M530" s="44" t="s">
        <v>7</v>
      </c>
      <c r="N530" s="44" t="s">
        <v>4</v>
      </c>
      <c r="O530" s="44">
        <v>42551</v>
      </c>
      <c r="P530" s="42" t="s">
        <v>48</v>
      </c>
      <c r="Q530" s="32" t="s">
        <v>37</v>
      </c>
      <c r="R530" s="71">
        <v>0.46374914064187489</v>
      </c>
      <c r="S530" s="71">
        <v>0.48075900057281246</v>
      </c>
      <c r="T530" s="71">
        <v>0.48871421461499992</v>
      </c>
    </row>
    <row r="531" spans="1:20" x14ac:dyDescent="0.3">
      <c r="A531" s="77" t="s">
        <v>5</v>
      </c>
      <c r="B531" s="77" t="s">
        <v>6</v>
      </c>
      <c r="C531" s="77">
        <v>42766</v>
      </c>
      <c r="D531" s="78" t="s">
        <v>74</v>
      </c>
      <c r="E531" s="78" t="s">
        <v>38</v>
      </c>
      <c r="F531" s="79">
        <v>6.3461480821917799</v>
      </c>
      <c r="G531" s="79">
        <v>6.034385821917807</v>
      </c>
      <c r="H531" s="79">
        <v>6.1849149086758004</v>
      </c>
      <c r="I531" s="79">
        <v>6.061738321917808</v>
      </c>
      <c r="J531" s="80" t="s">
        <v>90</v>
      </c>
      <c r="M531" s="44" t="s">
        <v>7</v>
      </c>
      <c r="N531" s="44" t="s">
        <v>4</v>
      </c>
      <c r="O531" s="44">
        <v>42551</v>
      </c>
      <c r="P531" s="42" t="s">
        <v>48</v>
      </c>
      <c r="Q531" s="32" t="s">
        <v>39</v>
      </c>
      <c r="R531" s="71">
        <v>0.45351914064187493</v>
      </c>
      <c r="S531" s="71">
        <v>0.47052900057281238</v>
      </c>
      <c r="T531" s="71">
        <v>0.47848421461499985</v>
      </c>
    </row>
    <row r="532" spans="1:20" x14ac:dyDescent="0.3">
      <c r="A532" s="77" t="s">
        <v>5</v>
      </c>
      <c r="B532" s="77" t="s">
        <v>6</v>
      </c>
      <c r="C532" s="77">
        <v>42766</v>
      </c>
      <c r="D532" s="78" t="s">
        <v>74</v>
      </c>
      <c r="E532" s="78" t="s">
        <v>40</v>
      </c>
      <c r="F532" s="81">
        <v>6.2211480821917799</v>
      </c>
      <c r="G532" s="81">
        <v>5.909385821917807</v>
      </c>
      <c r="H532" s="81">
        <v>6.0599149086758004</v>
      </c>
      <c r="I532" s="81">
        <v>5.936738321917808</v>
      </c>
      <c r="J532" s="80" t="s">
        <v>90</v>
      </c>
      <c r="M532" s="44" t="s">
        <v>7</v>
      </c>
      <c r="N532" s="44" t="s">
        <v>4</v>
      </c>
      <c r="O532" s="44">
        <v>42551</v>
      </c>
      <c r="P532" s="42" t="s">
        <v>48</v>
      </c>
      <c r="Q532" s="32" t="s">
        <v>41</v>
      </c>
      <c r="R532" s="71">
        <v>0.43817414064187488</v>
      </c>
      <c r="S532" s="71">
        <v>0.4551840005728125</v>
      </c>
      <c r="T532" s="71">
        <v>0.46313921461499991</v>
      </c>
    </row>
    <row r="533" spans="1:20" x14ac:dyDescent="0.3">
      <c r="A533" s="77" t="s">
        <v>5</v>
      </c>
      <c r="B533" s="77" t="s">
        <v>6</v>
      </c>
      <c r="C533" s="77">
        <v>42766</v>
      </c>
      <c r="D533" s="78" t="s">
        <v>75</v>
      </c>
      <c r="E533" s="78" t="s">
        <v>31</v>
      </c>
      <c r="F533" s="79">
        <v>7.1743904794520557</v>
      </c>
      <c r="G533" s="79">
        <v>7.128657500000001</v>
      </c>
      <c r="H533" s="79">
        <v>7.1838134931506854</v>
      </c>
      <c r="I533" s="79">
        <v>7.1277737500000002</v>
      </c>
      <c r="J533" s="80" t="s">
        <v>90</v>
      </c>
      <c r="M533" s="44" t="s">
        <v>7</v>
      </c>
      <c r="N533" s="44" t="s">
        <v>4</v>
      </c>
      <c r="O533" s="44">
        <v>42551</v>
      </c>
      <c r="P533" s="42" t="s">
        <v>49</v>
      </c>
      <c r="Q533" s="32" t="s">
        <v>33</v>
      </c>
      <c r="R533" s="71">
        <v>0.42621724093987501</v>
      </c>
      <c r="S533" s="71">
        <v>0.44363747629781242</v>
      </c>
      <c r="T533" s="71">
        <v>0.45194161032074992</v>
      </c>
    </row>
    <row r="534" spans="1:20" x14ac:dyDescent="0.3">
      <c r="A534" s="77" t="s">
        <v>5</v>
      </c>
      <c r="B534" s="77" t="s">
        <v>6</v>
      </c>
      <c r="C534" s="77">
        <v>42766</v>
      </c>
      <c r="D534" s="78" t="s">
        <v>75</v>
      </c>
      <c r="E534" s="78" t="s">
        <v>34</v>
      </c>
      <c r="F534" s="79">
        <v>6.9743904794520564</v>
      </c>
      <c r="G534" s="79">
        <v>6.9286575000000017</v>
      </c>
      <c r="H534" s="79">
        <v>6.9838134931506861</v>
      </c>
      <c r="I534" s="79">
        <v>6.9277737500000001</v>
      </c>
      <c r="J534" s="80" t="s">
        <v>90</v>
      </c>
      <c r="M534" s="44" t="s">
        <v>7</v>
      </c>
      <c r="N534" s="44" t="s">
        <v>4</v>
      </c>
      <c r="O534" s="44">
        <v>42551</v>
      </c>
      <c r="P534" s="42" t="s">
        <v>49</v>
      </c>
      <c r="Q534" s="32" t="s">
        <v>35</v>
      </c>
      <c r="R534" s="71">
        <v>0.40575724093987503</v>
      </c>
      <c r="S534" s="71">
        <v>0.42317747629781255</v>
      </c>
      <c r="T534" s="71">
        <v>0.43148161032074994</v>
      </c>
    </row>
    <row r="535" spans="1:20" x14ac:dyDescent="0.3">
      <c r="A535" s="77" t="s">
        <v>5</v>
      </c>
      <c r="B535" s="77" t="s">
        <v>6</v>
      </c>
      <c r="C535" s="77">
        <v>42766</v>
      </c>
      <c r="D535" s="78" t="s">
        <v>75</v>
      </c>
      <c r="E535" s="78" t="s">
        <v>36</v>
      </c>
      <c r="F535" s="79">
        <v>6.6243904794520558</v>
      </c>
      <c r="G535" s="79">
        <v>6.5786575000000012</v>
      </c>
      <c r="H535" s="79">
        <v>6.6338134931506856</v>
      </c>
      <c r="I535" s="79">
        <v>6.5777737500000004</v>
      </c>
      <c r="J535" s="80" t="s">
        <v>90</v>
      </c>
      <c r="M535" s="44" t="s">
        <v>7</v>
      </c>
      <c r="N535" s="44" t="s">
        <v>4</v>
      </c>
      <c r="O535" s="44">
        <v>42551</v>
      </c>
      <c r="P535" s="42" t="s">
        <v>49</v>
      </c>
      <c r="Q535" s="32" t="s">
        <v>37</v>
      </c>
      <c r="R535" s="71">
        <v>0.369952240939875</v>
      </c>
      <c r="S535" s="71">
        <v>0.38737247629781252</v>
      </c>
      <c r="T535" s="71">
        <v>0.39567661032074991</v>
      </c>
    </row>
    <row r="536" spans="1:20" x14ac:dyDescent="0.3">
      <c r="A536" s="77" t="s">
        <v>5</v>
      </c>
      <c r="B536" s="77" t="s">
        <v>6</v>
      </c>
      <c r="C536" s="77">
        <v>42766</v>
      </c>
      <c r="D536" s="78" t="s">
        <v>75</v>
      </c>
      <c r="E536" s="78" t="s">
        <v>38</v>
      </c>
      <c r="F536" s="79">
        <v>6.4993904794520558</v>
      </c>
      <c r="G536" s="79">
        <v>6.4536575000000012</v>
      </c>
      <c r="H536" s="79">
        <v>6.5088134931506856</v>
      </c>
      <c r="I536" s="79">
        <v>6.4527737500000004</v>
      </c>
      <c r="J536" s="80" t="s">
        <v>90</v>
      </c>
      <c r="M536" s="44" t="s">
        <v>7</v>
      </c>
      <c r="N536" s="44" t="s">
        <v>4</v>
      </c>
      <c r="O536" s="44">
        <v>42551</v>
      </c>
      <c r="P536" s="42" t="s">
        <v>49</v>
      </c>
      <c r="Q536" s="32" t="s">
        <v>39</v>
      </c>
      <c r="R536" s="71">
        <v>0.35972224093987504</v>
      </c>
      <c r="S536" s="71">
        <v>0.3771424762978125</v>
      </c>
      <c r="T536" s="71">
        <v>0.38544661032074995</v>
      </c>
    </row>
    <row r="537" spans="1:20" x14ac:dyDescent="0.3">
      <c r="A537" s="77" t="s">
        <v>5</v>
      </c>
      <c r="B537" s="77" t="s">
        <v>6</v>
      </c>
      <c r="C537" s="77">
        <v>42766</v>
      </c>
      <c r="D537" s="78" t="s">
        <v>75</v>
      </c>
      <c r="E537" s="78" t="s">
        <v>40</v>
      </c>
      <c r="F537" s="81">
        <v>6.3743904794520558</v>
      </c>
      <c r="G537" s="81">
        <v>6.3286575000000012</v>
      </c>
      <c r="H537" s="81">
        <v>6.3838134931506856</v>
      </c>
      <c r="I537" s="81">
        <v>6.3277737500000004</v>
      </c>
      <c r="J537" s="80" t="s">
        <v>90</v>
      </c>
      <c r="M537" s="44" t="s">
        <v>7</v>
      </c>
      <c r="N537" s="44" t="s">
        <v>4</v>
      </c>
      <c r="O537" s="44">
        <v>42551</v>
      </c>
      <c r="P537" s="42" t="s">
        <v>49</v>
      </c>
      <c r="Q537" s="32" t="s">
        <v>41</v>
      </c>
      <c r="R537" s="71">
        <v>0.34437724093987504</v>
      </c>
      <c r="S537" s="71">
        <v>0.36179747629781256</v>
      </c>
      <c r="T537" s="71">
        <v>0.37010161032074995</v>
      </c>
    </row>
    <row r="538" spans="1:20" x14ac:dyDescent="0.3">
      <c r="A538" s="77" t="s">
        <v>5</v>
      </c>
      <c r="B538" s="77" t="s">
        <v>6</v>
      </c>
      <c r="C538" s="77">
        <v>42766</v>
      </c>
      <c r="D538" s="78" t="s">
        <v>76</v>
      </c>
      <c r="E538" s="78" t="s">
        <v>31</v>
      </c>
      <c r="F538" s="79">
        <v>7.3448926638186647</v>
      </c>
      <c r="G538" s="79">
        <v>7.3018474078596114</v>
      </c>
      <c r="H538" s="79">
        <v>7.3739511455377933</v>
      </c>
      <c r="I538" s="79">
        <v>7.3265628881432532</v>
      </c>
      <c r="J538" s="80" t="s">
        <v>90</v>
      </c>
      <c r="M538" s="44" t="s">
        <v>7</v>
      </c>
      <c r="N538" s="44" t="s">
        <v>4</v>
      </c>
      <c r="O538" s="44">
        <v>42551</v>
      </c>
      <c r="P538" s="42" t="s">
        <v>50</v>
      </c>
      <c r="Q538" s="32" t="s">
        <v>33</v>
      </c>
      <c r="R538" s="71">
        <v>0.40358025000000008</v>
      </c>
      <c r="S538" s="71">
        <v>0.41441562500000001</v>
      </c>
      <c r="T538" s="71">
        <v>0.41813366666666668</v>
      </c>
    </row>
    <row r="539" spans="1:20" x14ac:dyDescent="0.3">
      <c r="A539" s="77" t="s">
        <v>5</v>
      </c>
      <c r="B539" s="77" t="s">
        <v>6</v>
      </c>
      <c r="C539" s="77">
        <v>42766</v>
      </c>
      <c r="D539" s="78" t="s">
        <v>76</v>
      </c>
      <c r="E539" s="78" t="s">
        <v>34</v>
      </c>
      <c r="F539" s="79">
        <v>7.1448926638186645</v>
      </c>
      <c r="G539" s="79">
        <v>7.1018474078596112</v>
      </c>
      <c r="H539" s="79">
        <v>7.173951145537794</v>
      </c>
      <c r="I539" s="79">
        <v>7.126562888143253</v>
      </c>
      <c r="J539" s="80" t="s">
        <v>90</v>
      </c>
      <c r="M539" s="44" t="s">
        <v>7</v>
      </c>
      <c r="N539" s="44" t="s">
        <v>4</v>
      </c>
      <c r="O539" s="44">
        <v>42551</v>
      </c>
      <c r="P539" s="42" t="s">
        <v>50</v>
      </c>
      <c r="Q539" s="32" t="s">
        <v>35</v>
      </c>
      <c r="R539" s="71">
        <v>0.38358025000000007</v>
      </c>
      <c r="S539" s="71">
        <v>0.39441562500000005</v>
      </c>
      <c r="T539" s="71">
        <v>0.39813366666666672</v>
      </c>
    </row>
    <row r="540" spans="1:20" x14ac:dyDescent="0.3">
      <c r="A540" s="77" t="s">
        <v>5</v>
      </c>
      <c r="B540" s="77" t="s">
        <v>6</v>
      </c>
      <c r="C540" s="77">
        <v>42766</v>
      </c>
      <c r="D540" s="78" t="s">
        <v>76</v>
      </c>
      <c r="E540" s="78" t="s">
        <v>36</v>
      </c>
      <c r="F540" s="79">
        <v>6.7948926638186649</v>
      </c>
      <c r="G540" s="79">
        <v>6.7518474078596116</v>
      </c>
      <c r="H540" s="79">
        <v>6.8239511455377935</v>
      </c>
      <c r="I540" s="79">
        <v>6.7765628881432534</v>
      </c>
      <c r="J540" s="80" t="s">
        <v>90</v>
      </c>
      <c r="M540" s="44" t="s">
        <v>7</v>
      </c>
      <c r="N540" s="44" t="s">
        <v>4</v>
      </c>
      <c r="O540" s="44">
        <v>42551</v>
      </c>
      <c r="P540" s="42" t="s">
        <v>50</v>
      </c>
      <c r="Q540" s="32" t="s">
        <v>37</v>
      </c>
      <c r="R540" s="71">
        <v>0.34858025000000004</v>
      </c>
      <c r="S540" s="71">
        <v>0.35941562500000002</v>
      </c>
      <c r="T540" s="71">
        <v>0.36313366666666669</v>
      </c>
    </row>
    <row r="541" spans="1:20" x14ac:dyDescent="0.3">
      <c r="A541" s="77" t="s">
        <v>5</v>
      </c>
      <c r="B541" s="77" t="s">
        <v>6</v>
      </c>
      <c r="C541" s="77">
        <v>42766</v>
      </c>
      <c r="D541" s="78" t="s">
        <v>76</v>
      </c>
      <c r="E541" s="78" t="s">
        <v>38</v>
      </c>
      <c r="F541" s="79">
        <v>6.6698926638186649</v>
      </c>
      <c r="G541" s="79">
        <v>6.6268474078596116</v>
      </c>
      <c r="H541" s="79">
        <v>6.6989511455377935</v>
      </c>
      <c r="I541" s="79">
        <v>6.6515628881432534</v>
      </c>
      <c r="J541" s="80" t="s">
        <v>90</v>
      </c>
      <c r="M541" s="44" t="s">
        <v>7</v>
      </c>
      <c r="N541" s="44" t="s">
        <v>4</v>
      </c>
      <c r="O541" s="44">
        <v>42551</v>
      </c>
      <c r="P541" s="42" t="s">
        <v>50</v>
      </c>
      <c r="Q541" s="32" t="s">
        <v>39</v>
      </c>
      <c r="R541" s="71">
        <v>0.33858025000000003</v>
      </c>
      <c r="S541" s="71">
        <v>0.34941562500000006</v>
      </c>
      <c r="T541" s="71">
        <v>0.35313366666666673</v>
      </c>
    </row>
    <row r="542" spans="1:20" x14ac:dyDescent="0.3">
      <c r="A542" s="77" t="s">
        <v>5</v>
      </c>
      <c r="B542" s="77" t="s">
        <v>6</v>
      </c>
      <c r="C542" s="77">
        <v>42766</v>
      </c>
      <c r="D542" s="78" t="s">
        <v>76</v>
      </c>
      <c r="E542" s="78" t="s">
        <v>40</v>
      </c>
      <c r="F542" s="81">
        <v>6.5448926638186649</v>
      </c>
      <c r="G542" s="81">
        <v>6.5018474078596116</v>
      </c>
      <c r="H542" s="81">
        <v>6.5739511455377935</v>
      </c>
      <c r="I542" s="81">
        <v>6.5265628881432534</v>
      </c>
      <c r="J542" s="80" t="s">
        <v>90</v>
      </c>
      <c r="M542" s="44" t="s">
        <v>7</v>
      </c>
      <c r="N542" s="44" t="s">
        <v>4</v>
      </c>
      <c r="O542" s="44">
        <v>42551</v>
      </c>
      <c r="P542" s="42" t="s">
        <v>50</v>
      </c>
      <c r="Q542" s="32" t="s">
        <v>41</v>
      </c>
      <c r="R542" s="71">
        <v>0.32358025000000007</v>
      </c>
      <c r="S542" s="71">
        <v>0.33441562500000005</v>
      </c>
      <c r="T542" s="71">
        <v>0.33813366666666672</v>
      </c>
    </row>
    <row r="543" spans="1:20" x14ac:dyDescent="0.3">
      <c r="A543" s="77" t="s">
        <v>5</v>
      </c>
      <c r="B543" s="77" t="s">
        <v>6</v>
      </c>
      <c r="C543" s="77">
        <v>42766</v>
      </c>
      <c r="D543" s="78" t="s">
        <v>77</v>
      </c>
      <c r="E543" s="78" t="s">
        <v>31</v>
      </c>
      <c r="F543" s="79">
        <v>7.3448926638186647</v>
      </c>
      <c r="G543" s="79">
        <v>7.3018474078596114</v>
      </c>
      <c r="H543" s="79">
        <v>7.3739511455377933</v>
      </c>
      <c r="I543" s="79">
        <v>7.3265628881432532</v>
      </c>
      <c r="J543" s="80" t="s">
        <v>90</v>
      </c>
      <c r="M543" s="27" t="s">
        <v>7</v>
      </c>
      <c r="N543" s="27" t="s">
        <v>4</v>
      </c>
      <c r="O543" s="27">
        <v>42582</v>
      </c>
      <c r="P543" s="40" t="s">
        <v>48</v>
      </c>
      <c r="Q543" s="28" t="s">
        <v>33</v>
      </c>
      <c r="R543" s="97">
        <v>0.52106005712062486</v>
      </c>
      <c r="S543" s="97">
        <v>0.53766268504781256</v>
      </c>
      <c r="T543" s="97">
        <v>0.54548206088749995</v>
      </c>
    </row>
    <row r="544" spans="1:20" x14ac:dyDescent="0.3">
      <c r="A544" s="77" t="s">
        <v>5</v>
      </c>
      <c r="B544" s="77" t="s">
        <v>6</v>
      </c>
      <c r="C544" s="77">
        <v>42766</v>
      </c>
      <c r="D544" s="78" t="s">
        <v>77</v>
      </c>
      <c r="E544" s="78" t="s">
        <v>34</v>
      </c>
      <c r="F544" s="79">
        <v>7.1448926638186645</v>
      </c>
      <c r="G544" s="79">
        <v>7.1018474078596112</v>
      </c>
      <c r="H544" s="79">
        <v>7.173951145537794</v>
      </c>
      <c r="I544" s="79">
        <v>7.126562888143253</v>
      </c>
      <c r="J544" s="80" t="s">
        <v>90</v>
      </c>
      <c r="M544" s="41" t="s">
        <v>7</v>
      </c>
      <c r="N544" s="41" t="s">
        <v>4</v>
      </c>
      <c r="O544" s="41">
        <v>42582</v>
      </c>
      <c r="P544" s="40" t="s">
        <v>48</v>
      </c>
      <c r="Q544" s="28" t="s">
        <v>35</v>
      </c>
      <c r="R544" s="97">
        <v>0.50060005712062494</v>
      </c>
      <c r="S544" s="97">
        <v>0.51720268504781253</v>
      </c>
      <c r="T544" s="97">
        <v>0.52502206088749992</v>
      </c>
    </row>
    <row r="545" spans="1:20" x14ac:dyDescent="0.3">
      <c r="A545" s="77" t="s">
        <v>5</v>
      </c>
      <c r="B545" s="77" t="s">
        <v>6</v>
      </c>
      <c r="C545" s="77">
        <v>42766</v>
      </c>
      <c r="D545" s="78" t="s">
        <v>77</v>
      </c>
      <c r="E545" s="78" t="s">
        <v>36</v>
      </c>
      <c r="F545" s="79">
        <v>6.7948926638186649</v>
      </c>
      <c r="G545" s="79">
        <v>6.7518474078596116</v>
      </c>
      <c r="H545" s="79">
        <v>6.8239511455377935</v>
      </c>
      <c r="I545" s="79">
        <v>6.7765628881432534</v>
      </c>
      <c r="J545" s="80" t="s">
        <v>90</v>
      </c>
      <c r="M545" s="41" t="s">
        <v>7</v>
      </c>
      <c r="N545" s="41" t="s">
        <v>4</v>
      </c>
      <c r="O545" s="41">
        <v>42582</v>
      </c>
      <c r="P545" s="40" t="s">
        <v>48</v>
      </c>
      <c r="Q545" s="28" t="s">
        <v>37</v>
      </c>
      <c r="R545" s="97">
        <v>0.46479505712062491</v>
      </c>
      <c r="S545" s="97">
        <v>0.48139768504781255</v>
      </c>
      <c r="T545" s="97">
        <v>0.48921706088749994</v>
      </c>
    </row>
    <row r="546" spans="1:20" x14ac:dyDescent="0.3">
      <c r="A546" s="77" t="s">
        <v>5</v>
      </c>
      <c r="B546" s="77" t="s">
        <v>6</v>
      </c>
      <c r="C546" s="77">
        <v>42766</v>
      </c>
      <c r="D546" s="78" t="s">
        <v>77</v>
      </c>
      <c r="E546" s="78" t="s">
        <v>38</v>
      </c>
      <c r="F546" s="79">
        <v>6.6698926638186649</v>
      </c>
      <c r="G546" s="79">
        <v>6.6268474078596116</v>
      </c>
      <c r="H546" s="79">
        <v>6.6989511455377935</v>
      </c>
      <c r="I546" s="79">
        <v>6.6515628881432534</v>
      </c>
      <c r="J546" s="80" t="s">
        <v>90</v>
      </c>
      <c r="M546" s="41" t="s">
        <v>7</v>
      </c>
      <c r="N546" s="41" t="s">
        <v>4</v>
      </c>
      <c r="O546" s="41">
        <v>42582</v>
      </c>
      <c r="P546" s="40" t="s">
        <v>48</v>
      </c>
      <c r="Q546" s="28" t="s">
        <v>39</v>
      </c>
      <c r="R546" s="97">
        <v>0.45456505712062495</v>
      </c>
      <c r="S546" s="97">
        <v>0.47116768504781248</v>
      </c>
      <c r="T546" s="97">
        <v>0.47898706088749987</v>
      </c>
    </row>
    <row r="547" spans="1:20" x14ac:dyDescent="0.3">
      <c r="A547" s="77" t="s">
        <v>5</v>
      </c>
      <c r="B547" s="77" t="s">
        <v>6</v>
      </c>
      <c r="C547" s="77">
        <v>42766</v>
      </c>
      <c r="D547" s="78" t="s">
        <v>77</v>
      </c>
      <c r="E547" s="78" t="s">
        <v>40</v>
      </c>
      <c r="F547" s="81">
        <v>6.5448926638186649</v>
      </c>
      <c r="G547" s="81">
        <v>6.5018474078596116</v>
      </c>
      <c r="H547" s="81">
        <v>6.5739511455377935</v>
      </c>
      <c r="I547" s="81">
        <v>6.5265628881432534</v>
      </c>
      <c r="J547" s="80" t="s">
        <v>90</v>
      </c>
      <c r="M547" s="41" t="s">
        <v>7</v>
      </c>
      <c r="N547" s="41" t="s">
        <v>4</v>
      </c>
      <c r="O547" s="41">
        <v>42582</v>
      </c>
      <c r="P547" s="40" t="s">
        <v>48</v>
      </c>
      <c r="Q547" s="28" t="s">
        <v>41</v>
      </c>
      <c r="R547" s="97">
        <v>0.4392200571206249</v>
      </c>
      <c r="S547" s="97">
        <v>0.45582268504781254</v>
      </c>
      <c r="T547" s="97">
        <v>0.46364206088749998</v>
      </c>
    </row>
    <row r="548" spans="1:20" x14ac:dyDescent="0.3">
      <c r="A548" s="77" t="s">
        <v>5</v>
      </c>
      <c r="B548" s="77" t="s">
        <v>6</v>
      </c>
      <c r="C548" s="77">
        <v>42766</v>
      </c>
      <c r="D548" s="78" t="s">
        <v>78</v>
      </c>
      <c r="E548" s="78" t="s">
        <v>31</v>
      </c>
      <c r="F548" s="79">
        <v>7.9917072612083135</v>
      </c>
      <c r="G548" s="79">
        <v>8.1614813416912124</v>
      </c>
      <c r="H548" s="79">
        <v>8.1782966692031795</v>
      </c>
      <c r="I548" s="79">
        <v>8.2111113647892022</v>
      </c>
      <c r="J548" s="80" t="s">
        <v>90</v>
      </c>
      <c r="M548" s="41" t="s">
        <v>7</v>
      </c>
      <c r="N548" s="41" t="s">
        <v>4</v>
      </c>
      <c r="O548" s="41">
        <v>42582</v>
      </c>
      <c r="P548" s="40" t="s">
        <v>49</v>
      </c>
      <c r="Q548" s="28" t="s">
        <v>33</v>
      </c>
      <c r="R548" s="97">
        <v>0.42756052830149988</v>
      </c>
      <c r="S548" s="97">
        <v>0.44445939995737505</v>
      </c>
      <c r="T548" s="97">
        <v>0.45257116886849985</v>
      </c>
    </row>
    <row r="549" spans="1:20" x14ac:dyDescent="0.3">
      <c r="A549" s="77" t="s">
        <v>5</v>
      </c>
      <c r="B549" s="77" t="s">
        <v>6</v>
      </c>
      <c r="C549" s="77">
        <v>42766</v>
      </c>
      <c r="D549" s="78" t="s">
        <v>78</v>
      </c>
      <c r="E549" s="78" t="s">
        <v>34</v>
      </c>
      <c r="F549" s="79">
        <v>7.7917072612083134</v>
      </c>
      <c r="G549" s="79">
        <v>7.9614813416912131</v>
      </c>
      <c r="H549" s="79">
        <v>7.9782966692031794</v>
      </c>
      <c r="I549" s="79">
        <v>8.0111113647892029</v>
      </c>
      <c r="J549" s="80" t="s">
        <v>90</v>
      </c>
      <c r="M549" s="41" t="s">
        <v>7</v>
      </c>
      <c r="N549" s="41" t="s">
        <v>4</v>
      </c>
      <c r="O549" s="41">
        <v>42582</v>
      </c>
      <c r="P549" s="40" t="s">
        <v>49</v>
      </c>
      <c r="Q549" s="28" t="s">
        <v>35</v>
      </c>
      <c r="R549" s="97">
        <v>0.40710052830149995</v>
      </c>
      <c r="S549" s="97">
        <v>0.42399939995737507</v>
      </c>
      <c r="T549" s="97">
        <v>0.43211116886849987</v>
      </c>
    </row>
    <row r="550" spans="1:20" x14ac:dyDescent="0.3">
      <c r="A550" s="77" t="s">
        <v>5</v>
      </c>
      <c r="B550" s="77" t="s">
        <v>6</v>
      </c>
      <c r="C550" s="77">
        <v>42766</v>
      </c>
      <c r="D550" s="82" t="s">
        <v>78</v>
      </c>
      <c r="E550" s="78" t="s">
        <v>36</v>
      </c>
      <c r="F550" s="79">
        <v>7.4417072612083128</v>
      </c>
      <c r="G550" s="79">
        <v>7.6114813416912126</v>
      </c>
      <c r="H550" s="79">
        <v>7.6282966692031788</v>
      </c>
      <c r="I550" s="79">
        <v>7.6611113647892024</v>
      </c>
      <c r="J550" s="80" t="s">
        <v>90</v>
      </c>
      <c r="M550" s="41" t="s">
        <v>7</v>
      </c>
      <c r="N550" s="41" t="s">
        <v>4</v>
      </c>
      <c r="O550" s="41">
        <v>42582</v>
      </c>
      <c r="P550" s="40" t="s">
        <v>49</v>
      </c>
      <c r="Q550" s="28" t="s">
        <v>37</v>
      </c>
      <c r="R550" s="97">
        <v>0.37129552830149987</v>
      </c>
      <c r="S550" s="97">
        <v>0.38819439995737504</v>
      </c>
      <c r="T550" s="97">
        <v>0.39630616886849984</v>
      </c>
    </row>
    <row r="551" spans="1:20" x14ac:dyDescent="0.3">
      <c r="A551" s="77" t="s">
        <v>5</v>
      </c>
      <c r="B551" s="77" t="s">
        <v>6</v>
      </c>
      <c r="C551" s="77">
        <v>42766</v>
      </c>
      <c r="D551" s="82" t="s">
        <v>78</v>
      </c>
      <c r="E551" s="78" t="s">
        <v>38</v>
      </c>
      <c r="F551" s="79">
        <v>7.3167072612083128</v>
      </c>
      <c r="G551" s="79">
        <v>7.4864813416912126</v>
      </c>
      <c r="H551" s="79">
        <v>7.5032966692031788</v>
      </c>
      <c r="I551" s="79">
        <v>7.5361113647892024</v>
      </c>
      <c r="J551" s="80" t="s">
        <v>90</v>
      </c>
      <c r="M551" s="41" t="s">
        <v>7</v>
      </c>
      <c r="N551" s="41" t="s">
        <v>4</v>
      </c>
      <c r="O551" s="41">
        <v>42582</v>
      </c>
      <c r="P551" s="40" t="s">
        <v>49</v>
      </c>
      <c r="Q551" s="28" t="s">
        <v>39</v>
      </c>
      <c r="R551" s="97">
        <v>0.36106552830149991</v>
      </c>
      <c r="S551" s="97">
        <v>0.37796439995737502</v>
      </c>
      <c r="T551" s="97">
        <v>0.38607616886849988</v>
      </c>
    </row>
    <row r="552" spans="1:20" x14ac:dyDescent="0.3">
      <c r="A552" s="83" t="s">
        <v>5</v>
      </c>
      <c r="B552" s="83" t="s">
        <v>6</v>
      </c>
      <c r="C552" s="83">
        <v>42766</v>
      </c>
      <c r="D552" s="84" t="s">
        <v>78</v>
      </c>
      <c r="E552" s="85" t="s">
        <v>40</v>
      </c>
      <c r="F552" s="86">
        <v>7.1917072612083128</v>
      </c>
      <c r="G552" s="86">
        <v>7.3614813416912126</v>
      </c>
      <c r="H552" s="86">
        <v>7.3782966692031788</v>
      </c>
      <c r="I552" s="86">
        <v>7.4111113647892024</v>
      </c>
      <c r="J552" s="80" t="s">
        <v>90</v>
      </c>
      <c r="M552" s="41" t="s">
        <v>7</v>
      </c>
      <c r="N552" s="41" t="s">
        <v>4</v>
      </c>
      <c r="O552" s="41">
        <v>42582</v>
      </c>
      <c r="P552" s="40" t="s">
        <v>49</v>
      </c>
      <c r="Q552" s="28" t="s">
        <v>41</v>
      </c>
      <c r="R552" s="97">
        <v>0.34572052830149991</v>
      </c>
      <c r="S552" s="97">
        <v>0.36261939995737508</v>
      </c>
      <c r="T552" s="97">
        <v>0.37073116886849988</v>
      </c>
    </row>
    <row r="553" spans="1:20" x14ac:dyDescent="0.3">
      <c r="A553" s="88" t="s">
        <v>5</v>
      </c>
      <c r="B553" s="88" t="s">
        <v>6</v>
      </c>
      <c r="C553" s="88">
        <v>42794</v>
      </c>
      <c r="D553" s="89" t="s">
        <v>69</v>
      </c>
      <c r="E553" s="89" t="s">
        <v>31</v>
      </c>
      <c r="F553" s="90">
        <v>6.3812258219178073</v>
      </c>
      <c r="G553" s="90">
        <v>6.3719683219178078</v>
      </c>
      <c r="H553" s="90">
        <v>6.3671908219178075</v>
      </c>
      <c r="I553" s="90">
        <v>6.3398908219178072</v>
      </c>
      <c r="J553" s="91" t="s">
        <v>90</v>
      </c>
      <c r="M553" s="41" t="s">
        <v>7</v>
      </c>
      <c r="N553" s="41" t="s">
        <v>4</v>
      </c>
      <c r="O553" s="41">
        <v>42582</v>
      </c>
      <c r="P553" s="40" t="s">
        <v>50</v>
      </c>
      <c r="Q553" s="28" t="s">
        <v>33</v>
      </c>
      <c r="R553" s="97">
        <v>0.40703550000000011</v>
      </c>
      <c r="S553" s="97">
        <v>0.41605612500000005</v>
      </c>
      <c r="T553" s="97">
        <v>0.41938316666666664</v>
      </c>
    </row>
    <row r="554" spans="1:20" x14ac:dyDescent="0.3">
      <c r="A554" s="70" t="s">
        <v>5</v>
      </c>
      <c r="B554" s="70" t="s">
        <v>6</v>
      </c>
      <c r="C554" s="70">
        <v>42794</v>
      </c>
      <c r="D554" s="32" t="s">
        <v>69</v>
      </c>
      <c r="E554" s="32" t="s">
        <v>34</v>
      </c>
      <c r="F554" s="73">
        <v>6.181225821917808</v>
      </c>
      <c r="G554" s="73">
        <v>6.1719683219178076</v>
      </c>
      <c r="H554" s="73">
        <v>6.1671908219178082</v>
      </c>
      <c r="I554" s="73">
        <v>6.139890821917807</v>
      </c>
      <c r="J554" s="36" t="s">
        <v>90</v>
      </c>
      <c r="M554" s="41" t="s">
        <v>7</v>
      </c>
      <c r="N554" s="41" t="s">
        <v>4</v>
      </c>
      <c r="O554" s="41">
        <v>42582</v>
      </c>
      <c r="P554" s="40" t="s">
        <v>50</v>
      </c>
      <c r="Q554" s="28" t="s">
        <v>35</v>
      </c>
      <c r="R554" s="97">
        <v>0.38703550000000009</v>
      </c>
      <c r="S554" s="97">
        <v>0.39605612500000004</v>
      </c>
      <c r="T554" s="97">
        <v>0.39938316666666668</v>
      </c>
    </row>
    <row r="555" spans="1:20" x14ac:dyDescent="0.3">
      <c r="A555" s="70" t="s">
        <v>5</v>
      </c>
      <c r="B555" s="70" t="s">
        <v>6</v>
      </c>
      <c r="C555" s="70">
        <v>42794</v>
      </c>
      <c r="D555" s="32" t="s">
        <v>69</v>
      </c>
      <c r="E555" s="32" t="s">
        <v>36</v>
      </c>
      <c r="F555" s="73">
        <v>5.8312258219178075</v>
      </c>
      <c r="G555" s="73">
        <v>5.821968321917808</v>
      </c>
      <c r="H555" s="73">
        <v>5.8171908219178077</v>
      </c>
      <c r="I555" s="73">
        <v>5.7898908219178065</v>
      </c>
      <c r="J555" s="36" t="s">
        <v>90</v>
      </c>
      <c r="M555" s="41" t="s">
        <v>7</v>
      </c>
      <c r="N555" s="41" t="s">
        <v>4</v>
      </c>
      <c r="O555" s="41">
        <v>42582</v>
      </c>
      <c r="P555" s="40" t="s">
        <v>50</v>
      </c>
      <c r="Q555" s="28" t="s">
        <v>37</v>
      </c>
      <c r="R555" s="97">
        <v>0.35203550000000006</v>
      </c>
      <c r="S555" s="97">
        <v>0.36105612500000001</v>
      </c>
      <c r="T555" s="97">
        <v>0.36438316666666665</v>
      </c>
    </row>
    <row r="556" spans="1:20" x14ac:dyDescent="0.3">
      <c r="A556" s="70" t="s">
        <v>5</v>
      </c>
      <c r="B556" s="70" t="s">
        <v>6</v>
      </c>
      <c r="C556" s="70">
        <v>42794</v>
      </c>
      <c r="D556" s="32" t="s">
        <v>69</v>
      </c>
      <c r="E556" s="32" t="s">
        <v>38</v>
      </c>
      <c r="F556" s="73">
        <v>5.7062258219178075</v>
      </c>
      <c r="G556" s="73">
        <v>5.696968321917808</v>
      </c>
      <c r="H556" s="73">
        <v>5.6921908219178077</v>
      </c>
      <c r="I556" s="73">
        <v>5.6648908219178065</v>
      </c>
      <c r="J556" s="36" t="s">
        <v>90</v>
      </c>
      <c r="M556" s="41" t="s">
        <v>7</v>
      </c>
      <c r="N556" s="41" t="s">
        <v>4</v>
      </c>
      <c r="O556" s="41">
        <v>42582</v>
      </c>
      <c r="P556" s="40" t="s">
        <v>50</v>
      </c>
      <c r="Q556" s="28" t="s">
        <v>39</v>
      </c>
      <c r="R556" s="97">
        <v>0.34203550000000005</v>
      </c>
      <c r="S556" s="97">
        <v>0.35105612500000005</v>
      </c>
      <c r="T556" s="97">
        <v>0.35438316666666669</v>
      </c>
    </row>
    <row r="557" spans="1:20" x14ac:dyDescent="0.3">
      <c r="A557" s="70" t="s">
        <v>5</v>
      </c>
      <c r="B557" s="70" t="s">
        <v>6</v>
      </c>
      <c r="C557" s="70">
        <v>42794</v>
      </c>
      <c r="D557" s="32" t="s">
        <v>69</v>
      </c>
      <c r="E557" s="32" t="s">
        <v>40</v>
      </c>
      <c r="F557" s="72">
        <v>5.5812258219178075</v>
      </c>
      <c r="G557" s="72">
        <v>5.571968321917808</v>
      </c>
      <c r="H557" s="72">
        <v>5.5671908219178077</v>
      </c>
      <c r="I557" s="72">
        <v>5.5398908219178065</v>
      </c>
      <c r="J557" s="36" t="s">
        <v>90</v>
      </c>
      <c r="M557" s="41" t="s">
        <v>7</v>
      </c>
      <c r="N557" s="41" t="s">
        <v>4</v>
      </c>
      <c r="O557" s="41">
        <v>42582</v>
      </c>
      <c r="P557" s="40" t="s">
        <v>50</v>
      </c>
      <c r="Q557" s="28" t="s">
        <v>41</v>
      </c>
      <c r="R557" s="97">
        <v>0.32703550000000009</v>
      </c>
      <c r="S557" s="97">
        <v>0.33605612500000004</v>
      </c>
      <c r="T557" s="97">
        <v>0.33938316666666668</v>
      </c>
    </row>
    <row r="558" spans="1:20" x14ac:dyDescent="0.3">
      <c r="A558" s="70" t="s">
        <v>5</v>
      </c>
      <c r="B558" s="70" t="s">
        <v>6</v>
      </c>
      <c r="C558" s="70">
        <v>42794</v>
      </c>
      <c r="D558" s="32" t="s">
        <v>70</v>
      </c>
      <c r="E558" s="32" t="s">
        <v>31</v>
      </c>
      <c r="F558" s="73">
        <v>6.0205833719178088</v>
      </c>
      <c r="G558" s="73">
        <v>6.0112252469178085</v>
      </c>
      <c r="H558" s="73">
        <v>6.0066593219178106</v>
      </c>
      <c r="I558" s="73">
        <v>5.9827035719178099</v>
      </c>
      <c r="J558" s="36" t="s">
        <v>90</v>
      </c>
      <c r="M558" s="31" t="s">
        <v>7</v>
      </c>
      <c r="N558" s="31" t="s">
        <v>4</v>
      </c>
      <c r="O558" s="31">
        <v>42613</v>
      </c>
      <c r="P558" s="42" t="s">
        <v>48</v>
      </c>
      <c r="Q558" s="32" t="s">
        <v>33</v>
      </c>
      <c r="R558" s="92">
        <v>0.52201829035124991</v>
      </c>
      <c r="S558" s="92">
        <v>0.53822492520843757</v>
      </c>
      <c r="T558" s="92">
        <v>0.54584855447374991</v>
      </c>
    </row>
    <row r="559" spans="1:20" x14ac:dyDescent="0.3">
      <c r="A559" s="70" t="s">
        <v>5</v>
      </c>
      <c r="B559" s="70" t="s">
        <v>6</v>
      </c>
      <c r="C559" s="70">
        <v>42794</v>
      </c>
      <c r="D559" s="32" t="s">
        <v>70</v>
      </c>
      <c r="E559" s="32" t="s">
        <v>34</v>
      </c>
      <c r="F559" s="73">
        <v>5.8205833719178086</v>
      </c>
      <c r="G559" s="73">
        <v>5.8112252469178092</v>
      </c>
      <c r="H559" s="73">
        <v>5.8066593219178104</v>
      </c>
      <c r="I559" s="73">
        <v>5.7827035719178097</v>
      </c>
      <c r="J559" s="36" t="s">
        <v>90</v>
      </c>
      <c r="M559" s="44" t="s">
        <v>7</v>
      </c>
      <c r="N559" s="44" t="s">
        <v>4</v>
      </c>
      <c r="O559" s="44">
        <v>42613</v>
      </c>
      <c r="P559" s="42" t="s">
        <v>48</v>
      </c>
      <c r="Q559" s="32" t="s">
        <v>35</v>
      </c>
      <c r="R559" s="92">
        <v>0.50155829035124999</v>
      </c>
      <c r="S559" s="92">
        <v>0.51776492520843753</v>
      </c>
      <c r="T559" s="92">
        <v>0.52538855447374988</v>
      </c>
    </row>
    <row r="560" spans="1:20" x14ac:dyDescent="0.3">
      <c r="A560" s="70" t="s">
        <v>5</v>
      </c>
      <c r="B560" s="70" t="s">
        <v>6</v>
      </c>
      <c r="C560" s="70">
        <v>42794</v>
      </c>
      <c r="D560" s="32" t="s">
        <v>70</v>
      </c>
      <c r="E560" s="32" t="s">
        <v>36</v>
      </c>
      <c r="F560" s="73">
        <v>5.470583371917809</v>
      </c>
      <c r="G560" s="73">
        <v>5.4612252469178086</v>
      </c>
      <c r="H560" s="73">
        <v>5.4566593219178099</v>
      </c>
      <c r="I560" s="73">
        <v>5.4327035719178101</v>
      </c>
      <c r="J560" s="36" t="s">
        <v>90</v>
      </c>
      <c r="M560" s="44" t="s">
        <v>7</v>
      </c>
      <c r="N560" s="44" t="s">
        <v>4</v>
      </c>
      <c r="O560" s="44">
        <v>42613</v>
      </c>
      <c r="P560" s="42" t="s">
        <v>48</v>
      </c>
      <c r="Q560" s="32" t="s">
        <v>37</v>
      </c>
      <c r="R560" s="92">
        <v>0.4657532903512499</v>
      </c>
      <c r="S560" s="92">
        <v>0.48195992520843761</v>
      </c>
      <c r="T560" s="92">
        <v>0.4895835544737499</v>
      </c>
    </row>
    <row r="561" spans="1:20" x14ac:dyDescent="0.3">
      <c r="A561" s="70" t="s">
        <v>5</v>
      </c>
      <c r="B561" s="70" t="s">
        <v>6</v>
      </c>
      <c r="C561" s="70">
        <v>42794</v>
      </c>
      <c r="D561" s="32" t="s">
        <v>70</v>
      </c>
      <c r="E561" s="32" t="s">
        <v>38</v>
      </c>
      <c r="F561" s="73">
        <v>5.345583371917809</v>
      </c>
      <c r="G561" s="73">
        <v>5.3362252469178086</v>
      </c>
      <c r="H561" s="73">
        <v>5.3316593219178099</v>
      </c>
      <c r="I561" s="73">
        <v>5.3077035719178101</v>
      </c>
      <c r="J561" s="36" t="s">
        <v>90</v>
      </c>
      <c r="M561" s="44" t="s">
        <v>7</v>
      </c>
      <c r="N561" s="44" t="s">
        <v>4</v>
      </c>
      <c r="O561" s="44">
        <v>42613</v>
      </c>
      <c r="P561" s="42" t="s">
        <v>48</v>
      </c>
      <c r="Q561" s="32" t="s">
        <v>39</v>
      </c>
      <c r="R561" s="92">
        <v>0.45552329035124994</v>
      </c>
      <c r="S561" s="92">
        <v>0.47172992520843754</v>
      </c>
      <c r="T561" s="92">
        <v>0.47935355447374989</v>
      </c>
    </row>
    <row r="562" spans="1:20" x14ac:dyDescent="0.3">
      <c r="A562" s="70" t="s">
        <v>5</v>
      </c>
      <c r="B562" s="70" t="s">
        <v>6</v>
      </c>
      <c r="C562" s="70">
        <v>42794</v>
      </c>
      <c r="D562" s="32" t="s">
        <v>70</v>
      </c>
      <c r="E562" s="32" t="s">
        <v>40</v>
      </c>
      <c r="F562" s="72">
        <v>5.220583371917809</v>
      </c>
      <c r="G562" s="72">
        <v>5.2112252469178086</v>
      </c>
      <c r="H562" s="72">
        <v>5.2066593219178099</v>
      </c>
      <c r="I562" s="72">
        <v>5.1827035719178101</v>
      </c>
      <c r="J562" s="36" t="s">
        <v>90</v>
      </c>
      <c r="M562" s="44" t="s">
        <v>7</v>
      </c>
      <c r="N562" s="44" t="s">
        <v>4</v>
      </c>
      <c r="O562" s="44">
        <v>42613</v>
      </c>
      <c r="P562" s="42" t="s">
        <v>48</v>
      </c>
      <c r="Q562" s="32" t="s">
        <v>41</v>
      </c>
      <c r="R562" s="92">
        <v>0.44017829035124989</v>
      </c>
      <c r="S562" s="92">
        <v>0.4563849252084376</v>
      </c>
      <c r="T562" s="92">
        <v>0.46400855447374995</v>
      </c>
    </row>
    <row r="563" spans="1:20" x14ac:dyDescent="0.3">
      <c r="A563" s="70" t="s">
        <v>5</v>
      </c>
      <c r="B563" s="70" t="s">
        <v>6</v>
      </c>
      <c r="C563" s="70">
        <v>42794</v>
      </c>
      <c r="D563" s="32" t="s">
        <v>71</v>
      </c>
      <c r="E563" s="32" t="s">
        <v>31</v>
      </c>
      <c r="F563" s="73">
        <v>6.0547808219178094</v>
      </c>
      <c r="G563" s="73">
        <v>6.0890808219178085</v>
      </c>
      <c r="H563" s="73">
        <v>6.1367624885844752</v>
      </c>
      <c r="I563" s="73">
        <v>6.1649258219178096</v>
      </c>
      <c r="J563" s="36" t="s">
        <v>90</v>
      </c>
      <c r="M563" s="44" t="s">
        <v>7</v>
      </c>
      <c r="N563" s="44" t="s">
        <v>4</v>
      </c>
      <c r="O563" s="44">
        <v>42613</v>
      </c>
      <c r="P563" s="42" t="s">
        <v>49</v>
      </c>
      <c r="Q563" s="32" t="s">
        <v>33</v>
      </c>
      <c r="R563" s="92">
        <v>0.42874070764799982</v>
      </c>
      <c r="S563" s="92">
        <v>0.44517810477112507</v>
      </c>
      <c r="T563" s="92">
        <v>0.45304991991049987</v>
      </c>
    </row>
    <row r="564" spans="1:20" x14ac:dyDescent="0.3">
      <c r="A564" s="70" t="s">
        <v>5</v>
      </c>
      <c r="B564" s="70" t="s">
        <v>6</v>
      </c>
      <c r="C564" s="70">
        <v>42794</v>
      </c>
      <c r="D564" s="32" t="s">
        <v>71</v>
      </c>
      <c r="E564" s="32" t="s">
        <v>34</v>
      </c>
      <c r="F564" s="73">
        <v>5.8547808219178092</v>
      </c>
      <c r="G564" s="73">
        <v>5.8890808219178084</v>
      </c>
      <c r="H564" s="73">
        <v>5.936762488584475</v>
      </c>
      <c r="I564" s="73">
        <v>5.9649258219178094</v>
      </c>
      <c r="J564" s="36" t="s">
        <v>90</v>
      </c>
      <c r="M564" s="44" t="s">
        <v>7</v>
      </c>
      <c r="N564" s="44" t="s">
        <v>4</v>
      </c>
      <c r="O564" s="44">
        <v>42613</v>
      </c>
      <c r="P564" s="42" t="s">
        <v>49</v>
      </c>
      <c r="Q564" s="32" t="s">
        <v>35</v>
      </c>
      <c r="R564" s="92">
        <v>0.4082807076479999</v>
      </c>
      <c r="S564" s="92">
        <v>0.42471810477112504</v>
      </c>
      <c r="T564" s="92">
        <v>0.43258991991049983</v>
      </c>
    </row>
    <row r="565" spans="1:20" x14ac:dyDescent="0.3">
      <c r="A565" s="70" t="s">
        <v>5</v>
      </c>
      <c r="B565" s="70" t="s">
        <v>6</v>
      </c>
      <c r="C565" s="70">
        <v>42794</v>
      </c>
      <c r="D565" s="32" t="s">
        <v>71</v>
      </c>
      <c r="E565" s="32" t="s">
        <v>36</v>
      </c>
      <c r="F565" s="73">
        <v>5.5047808219178096</v>
      </c>
      <c r="G565" s="73">
        <v>5.5390808219178087</v>
      </c>
      <c r="H565" s="73">
        <v>5.5867624885844744</v>
      </c>
      <c r="I565" s="73">
        <v>5.6149258219178098</v>
      </c>
      <c r="J565" s="36" t="s">
        <v>90</v>
      </c>
      <c r="M565" s="44" t="s">
        <v>7</v>
      </c>
      <c r="N565" s="44" t="s">
        <v>4</v>
      </c>
      <c r="O565" s="44">
        <v>42613</v>
      </c>
      <c r="P565" s="42" t="s">
        <v>49</v>
      </c>
      <c r="Q565" s="32" t="s">
        <v>37</v>
      </c>
      <c r="R565" s="92">
        <v>0.37247570764799987</v>
      </c>
      <c r="S565" s="92">
        <v>0.38891310477112495</v>
      </c>
      <c r="T565" s="92">
        <v>0.39678491991049997</v>
      </c>
    </row>
    <row r="566" spans="1:20" x14ac:dyDescent="0.3">
      <c r="A566" s="70" t="s">
        <v>5</v>
      </c>
      <c r="B566" s="70" t="s">
        <v>6</v>
      </c>
      <c r="C566" s="70">
        <v>42794</v>
      </c>
      <c r="D566" s="32" t="s">
        <v>71</v>
      </c>
      <c r="E566" s="32" t="s">
        <v>38</v>
      </c>
      <c r="F566" s="73">
        <v>5.3797808219178096</v>
      </c>
      <c r="G566" s="73">
        <v>5.4140808219178087</v>
      </c>
      <c r="H566" s="73">
        <v>5.4617624885844744</v>
      </c>
      <c r="I566" s="73">
        <v>5.4899258219178098</v>
      </c>
      <c r="J566" s="36" t="s">
        <v>90</v>
      </c>
      <c r="M566" s="44" t="s">
        <v>7</v>
      </c>
      <c r="N566" s="44" t="s">
        <v>4</v>
      </c>
      <c r="O566" s="44">
        <v>42613</v>
      </c>
      <c r="P566" s="42" t="s">
        <v>49</v>
      </c>
      <c r="Q566" s="32" t="s">
        <v>39</v>
      </c>
      <c r="R566" s="92">
        <v>0.3622457076479999</v>
      </c>
      <c r="S566" s="92">
        <v>0.37868310477112499</v>
      </c>
      <c r="T566" s="92">
        <v>0.38655491991049995</v>
      </c>
    </row>
    <row r="567" spans="1:20" x14ac:dyDescent="0.3">
      <c r="A567" s="70" t="s">
        <v>5</v>
      </c>
      <c r="B567" s="70" t="s">
        <v>6</v>
      </c>
      <c r="C567" s="70">
        <v>42794</v>
      </c>
      <c r="D567" s="32" t="s">
        <v>71</v>
      </c>
      <c r="E567" s="32" t="s">
        <v>40</v>
      </c>
      <c r="F567" s="72">
        <v>5.2547808219178096</v>
      </c>
      <c r="G567" s="72">
        <v>5.2890808219178087</v>
      </c>
      <c r="H567" s="72">
        <v>5.3367624885844744</v>
      </c>
      <c r="I567" s="72">
        <v>5.3649258219178098</v>
      </c>
      <c r="J567" s="36" t="s">
        <v>90</v>
      </c>
      <c r="M567" s="44" t="s">
        <v>7</v>
      </c>
      <c r="N567" s="44" t="s">
        <v>4</v>
      </c>
      <c r="O567" s="44">
        <v>42613</v>
      </c>
      <c r="P567" s="42" t="s">
        <v>49</v>
      </c>
      <c r="Q567" s="32" t="s">
        <v>41</v>
      </c>
      <c r="R567" s="92">
        <v>0.34690070764799991</v>
      </c>
      <c r="S567" s="92">
        <v>0.36333810477112499</v>
      </c>
      <c r="T567" s="92">
        <v>0.3712099199104999</v>
      </c>
    </row>
    <row r="568" spans="1:20" x14ac:dyDescent="0.3">
      <c r="A568" s="70" t="s">
        <v>5</v>
      </c>
      <c r="B568" s="70" t="s">
        <v>6</v>
      </c>
      <c r="C568" s="70">
        <v>42794</v>
      </c>
      <c r="D568" s="32" t="s">
        <v>72</v>
      </c>
      <c r="E568" s="32" t="s">
        <v>31</v>
      </c>
      <c r="F568" s="73">
        <v>5.918921321917809</v>
      </c>
      <c r="G568" s="73">
        <v>5.9765444469178091</v>
      </c>
      <c r="H568" s="73">
        <v>5.9747235719178091</v>
      </c>
      <c r="I568" s="73">
        <v>5.9808997594178095</v>
      </c>
      <c r="J568" s="36" t="s">
        <v>90</v>
      </c>
      <c r="M568" s="44" t="s">
        <v>7</v>
      </c>
      <c r="N568" s="44" t="s">
        <v>4</v>
      </c>
      <c r="O568" s="44">
        <v>42613</v>
      </c>
      <c r="P568" s="42" t="s">
        <v>50</v>
      </c>
      <c r="Q568" s="32" t="s">
        <v>33</v>
      </c>
      <c r="R568" s="92">
        <v>0.41050775</v>
      </c>
      <c r="S568" s="92">
        <v>0.41754362500000008</v>
      </c>
      <c r="T568" s="92">
        <v>0.42052783333333332</v>
      </c>
    </row>
    <row r="569" spans="1:20" x14ac:dyDescent="0.3">
      <c r="A569" s="70" t="s">
        <v>5</v>
      </c>
      <c r="B569" s="70" t="s">
        <v>6</v>
      </c>
      <c r="C569" s="70">
        <v>42794</v>
      </c>
      <c r="D569" s="32" t="s">
        <v>72</v>
      </c>
      <c r="E569" s="32" t="s">
        <v>34</v>
      </c>
      <c r="F569" s="73">
        <v>5.7189213219178088</v>
      </c>
      <c r="G569" s="73">
        <v>5.7765444469178089</v>
      </c>
      <c r="H569" s="73">
        <v>5.7747235719178089</v>
      </c>
      <c r="I569" s="73">
        <v>5.7808997594178093</v>
      </c>
      <c r="J569" s="36" t="s">
        <v>90</v>
      </c>
      <c r="M569" s="44" t="s">
        <v>7</v>
      </c>
      <c r="N569" s="44" t="s">
        <v>4</v>
      </c>
      <c r="O569" s="44">
        <v>42613</v>
      </c>
      <c r="P569" s="42" t="s">
        <v>50</v>
      </c>
      <c r="Q569" s="32" t="s">
        <v>35</v>
      </c>
      <c r="R569" s="92">
        <v>0.39050774999999999</v>
      </c>
      <c r="S569" s="92">
        <v>0.39754362500000007</v>
      </c>
      <c r="T569" s="92">
        <v>0.40052783333333331</v>
      </c>
    </row>
    <row r="570" spans="1:20" x14ac:dyDescent="0.3">
      <c r="A570" s="70" t="s">
        <v>5</v>
      </c>
      <c r="B570" s="70" t="s">
        <v>6</v>
      </c>
      <c r="C570" s="70">
        <v>42794</v>
      </c>
      <c r="D570" s="32" t="s">
        <v>72</v>
      </c>
      <c r="E570" s="32" t="s">
        <v>36</v>
      </c>
      <c r="F570" s="73">
        <v>5.3689213219178082</v>
      </c>
      <c r="G570" s="73">
        <v>5.4265444469178092</v>
      </c>
      <c r="H570" s="73">
        <v>5.4247235719178093</v>
      </c>
      <c r="I570" s="73">
        <v>5.4308997594178097</v>
      </c>
      <c r="J570" s="36" t="s">
        <v>90</v>
      </c>
      <c r="M570" s="44" t="s">
        <v>7</v>
      </c>
      <c r="N570" s="44" t="s">
        <v>4</v>
      </c>
      <c r="O570" s="44">
        <v>42613</v>
      </c>
      <c r="P570" s="42" t="s">
        <v>50</v>
      </c>
      <c r="Q570" s="32" t="s">
        <v>37</v>
      </c>
      <c r="R570" s="92">
        <v>0.35550775000000001</v>
      </c>
      <c r="S570" s="92">
        <v>0.36254362499999998</v>
      </c>
      <c r="T570" s="92">
        <v>0.36552783333333333</v>
      </c>
    </row>
    <row r="571" spans="1:20" x14ac:dyDescent="0.3">
      <c r="A571" s="70" t="s">
        <v>5</v>
      </c>
      <c r="B571" s="70" t="s">
        <v>6</v>
      </c>
      <c r="C571" s="70">
        <v>42794</v>
      </c>
      <c r="D571" s="32" t="s">
        <v>72</v>
      </c>
      <c r="E571" s="32" t="s">
        <v>38</v>
      </c>
      <c r="F571" s="73">
        <v>5.2439213219178082</v>
      </c>
      <c r="G571" s="73">
        <v>5.3015444469178092</v>
      </c>
      <c r="H571" s="73">
        <v>5.2997235719178093</v>
      </c>
      <c r="I571" s="73">
        <v>5.3058997594178097</v>
      </c>
      <c r="J571" s="36" t="s">
        <v>90</v>
      </c>
      <c r="M571" s="44" t="s">
        <v>7</v>
      </c>
      <c r="N571" s="44" t="s">
        <v>4</v>
      </c>
      <c r="O571" s="44">
        <v>42613</v>
      </c>
      <c r="P571" s="42" t="s">
        <v>50</v>
      </c>
      <c r="Q571" s="32" t="s">
        <v>39</v>
      </c>
      <c r="R571" s="92">
        <v>0.34550775</v>
      </c>
      <c r="S571" s="92">
        <v>0.35254362500000003</v>
      </c>
      <c r="T571" s="92">
        <v>0.35552783333333332</v>
      </c>
    </row>
    <row r="572" spans="1:20" x14ac:dyDescent="0.3">
      <c r="A572" s="70" t="s">
        <v>5</v>
      </c>
      <c r="B572" s="70" t="s">
        <v>6</v>
      </c>
      <c r="C572" s="70">
        <v>42794</v>
      </c>
      <c r="D572" s="32" t="s">
        <v>72</v>
      </c>
      <c r="E572" s="32" t="s">
        <v>40</v>
      </c>
      <c r="F572" s="72">
        <v>5.1189213219178082</v>
      </c>
      <c r="G572" s="72">
        <v>5.1765444469178092</v>
      </c>
      <c r="H572" s="72">
        <v>5.1747235719178093</v>
      </c>
      <c r="I572" s="72">
        <v>5.1808997594178097</v>
      </c>
      <c r="J572" s="36" t="s">
        <v>90</v>
      </c>
      <c r="M572" s="44" t="s">
        <v>7</v>
      </c>
      <c r="N572" s="44" t="s">
        <v>4</v>
      </c>
      <c r="O572" s="44">
        <v>42613</v>
      </c>
      <c r="P572" s="42" t="s">
        <v>50</v>
      </c>
      <c r="Q572" s="32" t="s">
        <v>41</v>
      </c>
      <c r="R572" s="92">
        <v>0.33050775000000004</v>
      </c>
      <c r="S572" s="92">
        <v>0.33754362500000001</v>
      </c>
      <c r="T572" s="92">
        <v>0.34052783333333336</v>
      </c>
    </row>
    <row r="573" spans="1:20" x14ac:dyDescent="0.3">
      <c r="A573" s="70" t="s">
        <v>5</v>
      </c>
      <c r="B573" s="70" t="s">
        <v>6</v>
      </c>
      <c r="C573" s="70">
        <v>42794</v>
      </c>
      <c r="D573" s="32" t="s">
        <v>73</v>
      </c>
      <c r="E573" s="32" t="s">
        <v>31</v>
      </c>
      <c r="F573" s="73">
        <v>6.2746298219178085</v>
      </c>
      <c r="G573" s="73">
        <v>6.3358290719178099</v>
      </c>
      <c r="H573" s="73">
        <v>6.3338883219178088</v>
      </c>
      <c r="I573" s="73">
        <v>6.3404936969178083</v>
      </c>
      <c r="J573" s="36" t="s">
        <v>90</v>
      </c>
      <c r="M573" s="27" t="s">
        <v>7</v>
      </c>
      <c r="N573" s="27" t="s">
        <v>4</v>
      </c>
      <c r="O573" s="27">
        <v>42643</v>
      </c>
      <c r="P573" s="40" t="s">
        <v>48</v>
      </c>
      <c r="Q573" s="28" t="s">
        <v>33</v>
      </c>
      <c r="R573" s="68">
        <v>0.52283968901999989</v>
      </c>
      <c r="S573" s="68">
        <v>0.53865595027406243</v>
      </c>
      <c r="T573" s="30" t="s">
        <v>90</v>
      </c>
    </row>
    <row r="574" spans="1:20" x14ac:dyDescent="0.3">
      <c r="A574" s="70" t="s">
        <v>5</v>
      </c>
      <c r="B574" s="70" t="s">
        <v>6</v>
      </c>
      <c r="C574" s="70">
        <v>42794</v>
      </c>
      <c r="D574" s="32" t="s">
        <v>73</v>
      </c>
      <c r="E574" s="32" t="s">
        <v>34</v>
      </c>
      <c r="F574" s="73">
        <v>6.0746298219178083</v>
      </c>
      <c r="G574" s="73">
        <v>6.1358290719178097</v>
      </c>
      <c r="H574" s="73">
        <v>6.1338883219178086</v>
      </c>
      <c r="I574" s="73">
        <v>6.1404936969178081</v>
      </c>
      <c r="J574" s="36" t="s">
        <v>90</v>
      </c>
      <c r="M574" s="41" t="s">
        <v>7</v>
      </c>
      <c r="N574" s="41" t="s">
        <v>4</v>
      </c>
      <c r="O574" s="41">
        <v>42643</v>
      </c>
      <c r="P574" s="40" t="s">
        <v>48</v>
      </c>
      <c r="Q574" s="28" t="s">
        <v>35</v>
      </c>
      <c r="R574" s="68">
        <v>0.50237968901999996</v>
      </c>
      <c r="S574" s="68">
        <v>0.5181959502740624</v>
      </c>
      <c r="T574" s="30" t="s">
        <v>90</v>
      </c>
    </row>
    <row r="575" spans="1:20" x14ac:dyDescent="0.3">
      <c r="A575" s="70" t="s">
        <v>5</v>
      </c>
      <c r="B575" s="70" t="s">
        <v>6</v>
      </c>
      <c r="C575" s="70">
        <v>42794</v>
      </c>
      <c r="D575" s="32" t="s">
        <v>73</v>
      </c>
      <c r="E575" s="32" t="s">
        <v>36</v>
      </c>
      <c r="F575" s="73">
        <v>5.7246298219178087</v>
      </c>
      <c r="G575" s="73">
        <v>5.78582907191781</v>
      </c>
      <c r="H575" s="73">
        <v>5.783888321917809</v>
      </c>
      <c r="I575" s="73">
        <v>5.7904936969178085</v>
      </c>
      <c r="J575" s="36" t="s">
        <v>90</v>
      </c>
      <c r="M575" s="41" t="s">
        <v>7</v>
      </c>
      <c r="N575" s="41" t="s">
        <v>4</v>
      </c>
      <c r="O575" s="41">
        <v>42643</v>
      </c>
      <c r="P575" s="40" t="s">
        <v>48</v>
      </c>
      <c r="Q575" s="28" t="s">
        <v>37</v>
      </c>
      <c r="R575" s="68">
        <v>0.46657468901999988</v>
      </c>
      <c r="S575" s="68">
        <v>0.48239095027406254</v>
      </c>
      <c r="T575" s="30" t="s">
        <v>90</v>
      </c>
    </row>
    <row r="576" spans="1:20" x14ac:dyDescent="0.3">
      <c r="A576" s="70" t="s">
        <v>5</v>
      </c>
      <c r="B576" s="70" t="s">
        <v>6</v>
      </c>
      <c r="C576" s="70">
        <v>42794</v>
      </c>
      <c r="D576" s="32" t="s">
        <v>73</v>
      </c>
      <c r="E576" s="32" t="s">
        <v>38</v>
      </c>
      <c r="F576" s="73">
        <v>5.5996298219178087</v>
      </c>
      <c r="G576" s="73">
        <v>5.66082907191781</v>
      </c>
      <c r="H576" s="73">
        <v>5.658888321917809</v>
      </c>
      <c r="I576" s="73">
        <v>5.6654936969178085</v>
      </c>
      <c r="J576" s="36" t="s">
        <v>90</v>
      </c>
      <c r="M576" s="41" t="s">
        <v>7</v>
      </c>
      <c r="N576" s="41" t="s">
        <v>4</v>
      </c>
      <c r="O576" s="41">
        <v>42643</v>
      </c>
      <c r="P576" s="40" t="s">
        <v>48</v>
      </c>
      <c r="Q576" s="28" t="s">
        <v>39</v>
      </c>
      <c r="R576" s="68">
        <v>0.45634468901999992</v>
      </c>
      <c r="S576" s="68">
        <v>0.47216095027406246</v>
      </c>
      <c r="T576" s="30" t="s">
        <v>90</v>
      </c>
    </row>
    <row r="577" spans="1:20" x14ac:dyDescent="0.3">
      <c r="A577" s="70" t="s">
        <v>5</v>
      </c>
      <c r="B577" s="70" t="s">
        <v>6</v>
      </c>
      <c r="C577" s="70">
        <v>42794</v>
      </c>
      <c r="D577" s="32" t="s">
        <v>73</v>
      </c>
      <c r="E577" s="32" t="s">
        <v>40</v>
      </c>
      <c r="F577" s="72">
        <v>5.4746298219178087</v>
      </c>
      <c r="G577" s="72">
        <v>5.53582907191781</v>
      </c>
      <c r="H577" s="72">
        <v>5.533888321917809</v>
      </c>
      <c r="I577" s="72">
        <v>5.5404936969178085</v>
      </c>
      <c r="J577" s="36" t="s">
        <v>90</v>
      </c>
      <c r="M577" s="41" t="s">
        <v>7</v>
      </c>
      <c r="N577" s="41" t="s">
        <v>4</v>
      </c>
      <c r="O577" s="41">
        <v>42643</v>
      </c>
      <c r="P577" s="40" t="s">
        <v>48</v>
      </c>
      <c r="Q577" s="28" t="s">
        <v>41</v>
      </c>
      <c r="R577" s="68">
        <v>0.44099968901999986</v>
      </c>
      <c r="S577" s="68">
        <v>0.45681595027406247</v>
      </c>
      <c r="T577" s="30" t="s">
        <v>90</v>
      </c>
    </row>
    <row r="578" spans="1:20" x14ac:dyDescent="0.3">
      <c r="A578" s="70" t="s">
        <v>5</v>
      </c>
      <c r="B578" s="70" t="s">
        <v>6</v>
      </c>
      <c r="C578" s="70">
        <v>42794</v>
      </c>
      <c r="D578" s="32" t="s">
        <v>74</v>
      </c>
      <c r="E578" s="32" t="s">
        <v>31</v>
      </c>
      <c r="F578" s="73">
        <v>6.6589508219178075</v>
      </c>
      <c r="G578" s="73">
        <v>6.7304733219178088</v>
      </c>
      <c r="H578" s="73">
        <v>6.7280758219178098</v>
      </c>
      <c r="I578" s="73">
        <v>6.7366595719178104</v>
      </c>
      <c r="J578" s="36" t="s">
        <v>90</v>
      </c>
      <c r="M578" s="41" t="s">
        <v>7</v>
      </c>
      <c r="N578" s="41" t="s">
        <v>4</v>
      </c>
      <c r="O578" s="41">
        <v>42643</v>
      </c>
      <c r="P578" s="40" t="s">
        <v>49</v>
      </c>
      <c r="Q578" s="28" t="s">
        <v>33</v>
      </c>
      <c r="R578" s="68">
        <v>0.42977461346737506</v>
      </c>
      <c r="S578" s="68">
        <v>0.44577743558699995</v>
      </c>
      <c r="T578" s="30" t="s">
        <v>90</v>
      </c>
    </row>
    <row r="579" spans="1:20" x14ac:dyDescent="0.3">
      <c r="A579" s="70" t="s">
        <v>5</v>
      </c>
      <c r="B579" s="70" t="s">
        <v>6</v>
      </c>
      <c r="C579" s="70">
        <v>42794</v>
      </c>
      <c r="D579" s="32" t="s">
        <v>74</v>
      </c>
      <c r="E579" s="32" t="s">
        <v>34</v>
      </c>
      <c r="F579" s="73">
        <v>6.4589508219178073</v>
      </c>
      <c r="G579" s="73">
        <v>6.5304733219178086</v>
      </c>
      <c r="H579" s="73">
        <v>6.5280758219178097</v>
      </c>
      <c r="I579" s="73">
        <v>6.5366595719178111</v>
      </c>
      <c r="J579" s="36" t="s">
        <v>90</v>
      </c>
      <c r="M579" s="41" t="s">
        <v>7</v>
      </c>
      <c r="N579" s="41" t="s">
        <v>4</v>
      </c>
      <c r="O579" s="41">
        <v>42643</v>
      </c>
      <c r="P579" s="40" t="s">
        <v>49</v>
      </c>
      <c r="Q579" s="28" t="s">
        <v>35</v>
      </c>
      <c r="R579" s="68">
        <v>0.40931461346737502</v>
      </c>
      <c r="S579" s="68">
        <v>0.42531743558699991</v>
      </c>
      <c r="T579" s="30" t="s">
        <v>90</v>
      </c>
    </row>
    <row r="580" spans="1:20" x14ac:dyDescent="0.3">
      <c r="A580" s="70" t="s">
        <v>5</v>
      </c>
      <c r="B580" s="70" t="s">
        <v>6</v>
      </c>
      <c r="C580" s="70">
        <v>42794</v>
      </c>
      <c r="D580" s="32" t="s">
        <v>74</v>
      </c>
      <c r="E580" s="32" t="s">
        <v>36</v>
      </c>
      <c r="F580" s="73">
        <v>6.1089508219178068</v>
      </c>
      <c r="G580" s="73">
        <v>6.180473321917809</v>
      </c>
      <c r="H580" s="73">
        <v>6.17807582191781</v>
      </c>
      <c r="I580" s="73">
        <v>6.1866595719178106</v>
      </c>
      <c r="J580" s="36" t="s">
        <v>90</v>
      </c>
      <c r="M580" s="41" t="s">
        <v>7</v>
      </c>
      <c r="N580" s="41" t="s">
        <v>4</v>
      </c>
      <c r="O580" s="41">
        <v>42643</v>
      </c>
      <c r="P580" s="40" t="s">
        <v>49</v>
      </c>
      <c r="Q580" s="28" t="s">
        <v>37</v>
      </c>
      <c r="R580" s="68">
        <v>0.37350961346737493</v>
      </c>
      <c r="S580" s="68">
        <v>0.38951243558699999</v>
      </c>
      <c r="T580" s="30" t="s">
        <v>90</v>
      </c>
    </row>
    <row r="581" spans="1:20" x14ac:dyDescent="0.3">
      <c r="A581" s="70" t="s">
        <v>5</v>
      </c>
      <c r="B581" s="70" t="s">
        <v>6</v>
      </c>
      <c r="C581" s="70">
        <v>42794</v>
      </c>
      <c r="D581" s="32" t="s">
        <v>74</v>
      </c>
      <c r="E581" s="32" t="s">
        <v>38</v>
      </c>
      <c r="F581" s="73">
        <v>5.9839508219178068</v>
      </c>
      <c r="G581" s="73">
        <v>6.055473321917809</v>
      </c>
      <c r="H581" s="73">
        <v>6.05307582191781</v>
      </c>
      <c r="I581" s="73">
        <v>6.0616595719178106</v>
      </c>
      <c r="J581" s="36" t="s">
        <v>90</v>
      </c>
      <c r="M581" s="41" t="s">
        <v>7</v>
      </c>
      <c r="N581" s="41" t="s">
        <v>4</v>
      </c>
      <c r="O581" s="41">
        <v>42643</v>
      </c>
      <c r="P581" s="40" t="s">
        <v>49</v>
      </c>
      <c r="Q581" s="28" t="s">
        <v>39</v>
      </c>
      <c r="R581" s="68">
        <v>0.36327961346737497</v>
      </c>
      <c r="S581" s="68">
        <v>0.37928243558699998</v>
      </c>
      <c r="T581" s="30" t="s">
        <v>90</v>
      </c>
    </row>
    <row r="582" spans="1:20" x14ac:dyDescent="0.3">
      <c r="A582" s="70" t="s">
        <v>5</v>
      </c>
      <c r="B582" s="70" t="s">
        <v>6</v>
      </c>
      <c r="C582" s="70">
        <v>42794</v>
      </c>
      <c r="D582" s="32" t="s">
        <v>74</v>
      </c>
      <c r="E582" s="32" t="s">
        <v>40</v>
      </c>
      <c r="F582" s="72">
        <v>5.8589508219178068</v>
      </c>
      <c r="G582" s="72">
        <v>5.930473321917809</v>
      </c>
      <c r="H582" s="72">
        <v>5.92807582191781</v>
      </c>
      <c r="I582" s="72">
        <v>5.9366595719178106</v>
      </c>
      <c r="J582" s="36" t="s">
        <v>90</v>
      </c>
      <c r="M582" s="41" t="s">
        <v>7</v>
      </c>
      <c r="N582" s="41" t="s">
        <v>4</v>
      </c>
      <c r="O582" s="41">
        <v>42643</v>
      </c>
      <c r="P582" s="40" t="s">
        <v>49</v>
      </c>
      <c r="Q582" s="28" t="s">
        <v>41</v>
      </c>
      <c r="R582" s="68">
        <v>0.34793461346737498</v>
      </c>
      <c r="S582" s="68">
        <v>0.36393743558699998</v>
      </c>
      <c r="T582" s="30" t="s">
        <v>90</v>
      </c>
    </row>
    <row r="583" spans="1:20" x14ac:dyDescent="0.3">
      <c r="A583" s="70" t="s">
        <v>5</v>
      </c>
      <c r="B583" s="70" t="s">
        <v>6</v>
      </c>
      <c r="C583" s="70">
        <v>42794</v>
      </c>
      <c r="D583" s="32" t="s">
        <v>75</v>
      </c>
      <c r="E583" s="32" t="s">
        <v>31</v>
      </c>
      <c r="F583" s="73">
        <v>7.0905250000000013</v>
      </c>
      <c r="G583" s="73">
        <v>7.1642700000000001</v>
      </c>
      <c r="H583" s="73">
        <v>7.1430249999999997</v>
      </c>
      <c r="I583" s="73">
        <v>7.1558612499999992</v>
      </c>
      <c r="J583" s="36" t="s">
        <v>90</v>
      </c>
      <c r="M583" s="41" t="s">
        <v>7</v>
      </c>
      <c r="N583" s="41" t="s">
        <v>4</v>
      </c>
      <c r="O583" s="41">
        <v>42643</v>
      </c>
      <c r="P583" s="40" t="s">
        <v>50</v>
      </c>
      <c r="Q583" s="28" t="s">
        <v>33</v>
      </c>
      <c r="R583" s="68">
        <v>0.41368250000000001</v>
      </c>
      <c r="S583" s="68">
        <v>0.41871237499999997</v>
      </c>
      <c r="T583" s="30" t="s">
        <v>90</v>
      </c>
    </row>
    <row r="584" spans="1:20" x14ac:dyDescent="0.3">
      <c r="A584" s="70" t="s">
        <v>5</v>
      </c>
      <c r="B584" s="70" t="s">
        <v>6</v>
      </c>
      <c r="C584" s="70">
        <v>42794</v>
      </c>
      <c r="D584" s="32" t="s">
        <v>75</v>
      </c>
      <c r="E584" s="32" t="s">
        <v>34</v>
      </c>
      <c r="F584" s="73">
        <v>6.8905250000000011</v>
      </c>
      <c r="G584" s="73">
        <v>6.9642700000000008</v>
      </c>
      <c r="H584" s="73">
        <v>6.9430250000000004</v>
      </c>
      <c r="I584" s="73">
        <v>6.9558612499999999</v>
      </c>
      <c r="J584" s="36" t="s">
        <v>90</v>
      </c>
      <c r="M584" s="41" t="s">
        <v>7</v>
      </c>
      <c r="N584" s="41" t="s">
        <v>4</v>
      </c>
      <c r="O584" s="41">
        <v>42643</v>
      </c>
      <c r="P584" s="40" t="s">
        <v>50</v>
      </c>
      <c r="Q584" s="28" t="s">
        <v>35</v>
      </c>
      <c r="R584" s="68">
        <v>0.39368250000000005</v>
      </c>
      <c r="S584" s="68">
        <v>0.39871237500000001</v>
      </c>
      <c r="T584" s="30" t="s">
        <v>90</v>
      </c>
    </row>
    <row r="585" spans="1:20" x14ac:dyDescent="0.3">
      <c r="A585" s="70" t="s">
        <v>5</v>
      </c>
      <c r="B585" s="70" t="s">
        <v>6</v>
      </c>
      <c r="C585" s="70">
        <v>42794</v>
      </c>
      <c r="D585" s="32" t="s">
        <v>75</v>
      </c>
      <c r="E585" s="32" t="s">
        <v>36</v>
      </c>
      <c r="F585" s="73">
        <v>6.5405250000000006</v>
      </c>
      <c r="G585" s="73">
        <v>6.6142700000000003</v>
      </c>
      <c r="H585" s="73">
        <v>6.5930249999999999</v>
      </c>
      <c r="I585" s="73">
        <v>6.6058612499999994</v>
      </c>
      <c r="J585" s="36" t="s">
        <v>90</v>
      </c>
      <c r="M585" s="41" t="s">
        <v>7</v>
      </c>
      <c r="N585" s="41" t="s">
        <v>4</v>
      </c>
      <c r="O585" s="41">
        <v>42643</v>
      </c>
      <c r="P585" s="40" t="s">
        <v>50</v>
      </c>
      <c r="Q585" s="28" t="s">
        <v>37</v>
      </c>
      <c r="R585" s="68">
        <v>0.35868250000000002</v>
      </c>
      <c r="S585" s="68">
        <v>0.36371237499999998</v>
      </c>
      <c r="T585" s="30" t="s">
        <v>90</v>
      </c>
    </row>
    <row r="586" spans="1:20" x14ac:dyDescent="0.3">
      <c r="A586" s="70" t="s">
        <v>5</v>
      </c>
      <c r="B586" s="70" t="s">
        <v>6</v>
      </c>
      <c r="C586" s="70">
        <v>42794</v>
      </c>
      <c r="D586" s="32" t="s">
        <v>75</v>
      </c>
      <c r="E586" s="32" t="s">
        <v>38</v>
      </c>
      <c r="F586" s="73">
        <v>6.4155250000000006</v>
      </c>
      <c r="G586" s="73">
        <v>6.4892700000000003</v>
      </c>
      <c r="H586" s="73">
        <v>6.4680249999999999</v>
      </c>
      <c r="I586" s="73">
        <v>6.4808612499999994</v>
      </c>
      <c r="J586" s="36" t="s">
        <v>90</v>
      </c>
      <c r="M586" s="41" t="s">
        <v>7</v>
      </c>
      <c r="N586" s="41" t="s">
        <v>4</v>
      </c>
      <c r="O586" s="41">
        <v>42643</v>
      </c>
      <c r="P586" s="40" t="s">
        <v>50</v>
      </c>
      <c r="Q586" s="28" t="s">
        <v>39</v>
      </c>
      <c r="R586" s="68">
        <v>0.34868250000000006</v>
      </c>
      <c r="S586" s="68">
        <v>0.35371237500000002</v>
      </c>
      <c r="T586" s="30" t="s">
        <v>90</v>
      </c>
    </row>
    <row r="587" spans="1:20" x14ac:dyDescent="0.3">
      <c r="A587" s="70" t="s">
        <v>5</v>
      </c>
      <c r="B587" s="70" t="s">
        <v>6</v>
      </c>
      <c r="C587" s="70">
        <v>42794</v>
      </c>
      <c r="D587" s="32" t="s">
        <v>75</v>
      </c>
      <c r="E587" s="32" t="s">
        <v>40</v>
      </c>
      <c r="F587" s="72">
        <v>6.2905250000000006</v>
      </c>
      <c r="G587" s="72">
        <v>6.3642700000000003</v>
      </c>
      <c r="H587" s="72">
        <v>6.3430249999999999</v>
      </c>
      <c r="I587" s="72">
        <v>6.3558612499999994</v>
      </c>
      <c r="J587" s="36" t="s">
        <v>90</v>
      </c>
      <c r="M587" s="41" t="s">
        <v>7</v>
      </c>
      <c r="N587" s="41" t="s">
        <v>4</v>
      </c>
      <c r="O587" s="41">
        <v>42643</v>
      </c>
      <c r="P587" s="40" t="s">
        <v>50</v>
      </c>
      <c r="Q587" s="28" t="s">
        <v>41</v>
      </c>
      <c r="R587" s="68">
        <v>0.33368250000000005</v>
      </c>
      <c r="S587" s="68">
        <v>0.33871237500000001</v>
      </c>
      <c r="T587" s="30" t="s">
        <v>90</v>
      </c>
    </row>
    <row r="588" spans="1:20" x14ac:dyDescent="0.3">
      <c r="A588" s="70" t="s">
        <v>5</v>
      </c>
      <c r="B588" s="70" t="s">
        <v>6</v>
      </c>
      <c r="C588" s="70">
        <v>42794</v>
      </c>
      <c r="D588" s="32" t="s">
        <v>76</v>
      </c>
      <c r="E588" s="32" t="s">
        <v>31</v>
      </c>
      <c r="F588" s="73">
        <v>7.2593386040554035</v>
      </c>
      <c r="G588" s="73">
        <v>7.3411337787950517</v>
      </c>
      <c r="H588" s="73">
        <v>7.3387443294372545</v>
      </c>
      <c r="I588" s="73">
        <v>7.3568977835595133</v>
      </c>
      <c r="J588" s="36" t="s">
        <v>90</v>
      </c>
      <c r="M588" s="31" t="s">
        <v>7</v>
      </c>
      <c r="N588" s="31" t="s">
        <v>4</v>
      </c>
      <c r="O588" s="31">
        <v>42674</v>
      </c>
      <c r="P588" s="42" t="s">
        <v>48</v>
      </c>
      <c r="Q588" s="32" t="s">
        <v>33</v>
      </c>
      <c r="R588" s="92">
        <v>0.52367197880249994</v>
      </c>
      <c r="S588" s="92">
        <v>0.53913665925281251</v>
      </c>
      <c r="T588" s="43" t="s">
        <v>90</v>
      </c>
    </row>
    <row r="589" spans="1:20" x14ac:dyDescent="0.3">
      <c r="A589" s="70" t="s">
        <v>5</v>
      </c>
      <c r="B589" s="70" t="s">
        <v>6</v>
      </c>
      <c r="C589" s="70">
        <v>42794</v>
      </c>
      <c r="D589" s="32" t="s">
        <v>76</v>
      </c>
      <c r="E589" s="32" t="s">
        <v>34</v>
      </c>
      <c r="F589" s="73">
        <v>7.0593386040554034</v>
      </c>
      <c r="G589" s="73">
        <v>7.1411337787950515</v>
      </c>
      <c r="H589" s="73">
        <v>7.1387443294372543</v>
      </c>
      <c r="I589" s="73">
        <v>7.1568977835595131</v>
      </c>
      <c r="J589" s="36" t="s">
        <v>90</v>
      </c>
      <c r="M589" s="44" t="s">
        <v>7</v>
      </c>
      <c r="N589" s="44" t="s">
        <v>4</v>
      </c>
      <c r="O589" s="44">
        <v>42674</v>
      </c>
      <c r="P589" s="42" t="s">
        <v>48</v>
      </c>
      <c r="Q589" s="32" t="s">
        <v>35</v>
      </c>
      <c r="R589" s="92">
        <v>0.50321197880250002</v>
      </c>
      <c r="S589" s="92">
        <v>0.51867665925281248</v>
      </c>
      <c r="T589" s="43" t="s">
        <v>90</v>
      </c>
    </row>
    <row r="590" spans="1:20" x14ac:dyDescent="0.3">
      <c r="A590" s="70" t="s">
        <v>5</v>
      </c>
      <c r="B590" s="70" t="s">
        <v>6</v>
      </c>
      <c r="C590" s="70">
        <v>42794</v>
      </c>
      <c r="D590" s="32" t="s">
        <v>76</v>
      </c>
      <c r="E590" s="32" t="s">
        <v>36</v>
      </c>
      <c r="F590" s="73">
        <v>6.7093386040554037</v>
      </c>
      <c r="G590" s="73">
        <v>6.7911337787950519</v>
      </c>
      <c r="H590" s="73">
        <v>6.7887443294372547</v>
      </c>
      <c r="I590" s="73">
        <v>6.8068977835595135</v>
      </c>
      <c r="J590" s="36" t="s">
        <v>90</v>
      </c>
      <c r="M590" s="44" t="s">
        <v>7</v>
      </c>
      <c r="N590" s="44" t="s">
        <v>4</v>
      </c>
      <c r="O590" s="44">
        <v>42674</v>
      </c>
      <c r="P590" s="42" t="s">
        <v>48</v>
      </c>
      <c r="Q590" s="32" t="s">
        <v>37</v>
      </c>
      <c r="R590" s="92">
        <v>0.46740697880249993</v>
      </c>
      <c r="S590" s="92">
        <v>0.48287165925281245</v>
      </c>
      <c r="T590" s="43" t="s">
        <v>90</v>
      </c>
    </row>
    <row r="591" spans="1:20" x14ac:dyDescent="0.3">
      <c r="A591" s="70" t="s">
        <v>5</v>
      </c>
      <c r="B591" s="70" t="s">
        <v>6</v>
      </c>
      <c r="C591" s="70">
        <v>42794</v>
      </c>
      <c r="D591" s="32" t="s">
        <v>76</v>
      </c>
      <c r="E591" s="32" t="s">
        <v>38</v>
      </c>
      <c r="F591" s="73">
        <v>6.5843386040554037</v>
      </c>
      <c r="G591" s="73">
        <v>6.6661337787950519</v>
      </c>
      <c r="H591" s="73">
        <v>6.6637443294372547</v>
      </c>
      <c r="I591" s="73">
        <v>6.6818977835595135</v>
      </c>
      <c r="J591" s="36" t="s">
        <v>90</v>
      </c>
      <c r="M591" s="44" t="s">
        <v>7</v>
      </c>
      <c r="N591" s="44" t="s">
        <v>4</v>
      </c>
      <c r="O591" s="44">
        <v>42674</v>
      </c>
      <c r="P591" s="42" t="s">
        <v>48</v>
      </c>
      <c r="Q591" s="32" t="s">
        <v>39</v>
      </c>
      <c r="R591" s="92">
        <v>0.45717697880249991</v>
      </c>
      <c r="S591" s="92">
        <v>0.47264165925281243</v>
      </c>
      <c r="T591" s="43" t="s">
        <v>90</v>
      </c>
    </row>
    <row r="592" spans="1:20" x14ac:dyDescent="0.3">
      <c r="A592" s="70" t="s">
        <v>5</v>
      </c>
      <c r="B592" s="70" t="s">
        <v>6</v>
      </c>
      <c r="C592" s="70">
        <v>42794</v>
      </c>
      <c r="D592" s="32" t="s">
        <v>76</v>
      </c>
      <c r="E592" s="32" t="s">
        <v>40</v>
      </c>
      <c r="F592" s="72">
        <v>6.4593386040554037</v>
      </c>
      <c r="G592" s="72">
        <v>6.5411337787950519</v>
      </c>
      <c r="H592" s="72">
        <v>6.5387443294372547</v>
      </c>
      <c r="I592" s="72">
        <v>6.5568977835595135</v>
      </c>
      <c r="J592" s="36" t="s">
        <v>90</v>
      </c>
      <c r="M592" s="44" t="s">
        <v>7</v>
      </c>
      <c r="N592" s="44" t="s">
        <v>4</v>
      </c>
      <c r="O592" s="44">
        <v>42674</v>
      </c>
      <c r="P592" s="42" t="s">
        <v>48</v>
      </c>
      <c r="Q592" s="32" t="s">
        <v>41</v>
      </c>
      <c r="R592" s="92">
        <v>0.44183197880249991</v>
      </c>
      <c r="S592" s="92">
        <v>0.45729665925281243</v>
      </c>
      <c r="T592" s="43" t="s">
        <v>90</v>
      </c>
    </row>
    <row r="593" spans="1:20" x14ac:dyDescent="0.3">
      <c r="A593" s="70" t="s">
        <v>5</v>
      </c>
      <c r="B593" s="70" t="s">
        <v>6</v>
      </c>
      <c r="C593" s="70">
        <v>42794</v>
      </c>
      <c r="D593" s="32" t="s">
        <v>77</v>
      </c>
      <c r="E593" s="32" t="s">
        <v>31</v>
      </c>
      <c r="F593" s="73">
        <v>7.2593386040554035</v>
      </c>
      <c r="G593" s="73">
        <v>7.3411337787950517</v>
      </c>
      <c r="H593" s="73">
        <v>7.3387443294372545</v>
      </c>
      <c r="I593" s="73">
        <v>7.3568977835595133</v>
      </c>
      <c r="J593" s="36" t="s">
        <v>90</v>
      </c>
      <c r="M593" s="44" t="s">
        <v>7</v>
      </c>
      <c r="N593" s="44" t="s">
        <v>4</v>
      </c>
      <c r="O593" s="44">
        <v>42674</v>
      </c>
      <c r="P593" s="42" t="s">
        <v>49</v>
      </c>
      <c r="Q593" s="32" t="s">
        <v>33</v>
      </c>
      <c r="R593" s="92">
        <v>0.43099059218737501</v>
      </c>
      <c r="S593" s="92">
        <v>0.44648006676900004</v>
      </c>
      <c r="T593" s="43" t="s">
        <v>90</v>
      </c>
    </row>
    <row r="594" spans="1:20" x14ac:dyDescent="0.3">
      <c r="A594" s="70" t="s">
        <v>5</v>
      </c>
      <c r="B594" s="70" t="s">
        <v>6</v>
      </c>
      <c r="C594" s="70">
        <v>42794</v>
      </c>
      <c r="D594" s="32" t="s">
        <v>77</v>
      </c>
      <c r="E594" s="32" t="s">
        <v>34</v>
      </c>
      <c r="F594" s="73">
        <v>7.0593386040554034</v>
      </c>
      <c r="G594" s="73">
        <v>7.1411337787950515</v>
      </c>
      <c r="H594" s="73">
        <v>7.1387443294372543</v>
      </c>
      <c r="I594" s="73">
        <v>7.1568977835595131</v>
      </c>
      <c r="J594" s="36" t="s">
        <v>90</v>
      </c>
      <c r="M594" s="44" t="s">
        <v>7</v>
      </c>
      <c r="N594" s="44" t="s">
        <v>4</v>
      </c>
      <c r="O594" s="44">
        <v>42674</v>
      </c>
      <c r="P594" s="42" t="s">
        <v>49</v>
      </c>
      <c r="Q594" s="32" t="s">
        <v>35</v>
      </c>
      <c r="R594" s="92">
        <v>0.41053059218737498</v>
      </c>
      <c r="S594" s="92">
        <v>0.42602006676900001</v>
      </c>
      <c r="T594" s="43" t="s">
        <v>90</v>
      </c>
    </row>
    <row r="595" spans="1:20" x14ac:dyDescent="0.3">
      <c r="A595" s="70" t="s">
        <v>5</v>
      </c>
      <c r="B595" s="70" t="s">
        <v>6</v>
      </c>
      <c r="C595" s="70">
        <v>42794</v>
      </c>
      <c r="D595" s="32" t="s">
        <v>77</v>
      </c>
      <c r="E595" s="32" t="s">
        <v>36</v>
      </c>
      <c r="F595" s="73">
        <v>6.7093386040554037</v>
      </c>
      <c r="G595" s="73">
        <v>6.7911337787950519</v>
      </c>
      <c r="H595" s="73">
        <v>6.7887443294372547</v>
      </c>
      <c r="I595" s="73">
        <v>6.8068977835595135</v>
      </c>
      <c r="J595" s="36" t="s">
        <v>90</v>
      </c>
      <c r="M595" s="44" t="s">
        <v>7</v>
      </c>
      <c r="N595" s="44" t="s">
        <v>4</v>
      </c>
      <c r="O595" s="44">
        <v>42674</v>
      </c>
      <c r="P595" s="42" t="s">
        <v>49</v>
      </c>
      <c r="Q595" s="32" t="s">
        <v>37</v>
      </c>
      <c r="R595" s="92">
        <v>0.374725592187375</v>
      </c>
      <c r="S595" s="92">
        <v>0.39021506676899992</v>
      </c>
      <c r="T595" s="43" t="s">
        <v>90</v>
      </c>
    </row>
    <row r="596" spans="1:20" x14ac:dyDescent="0.3">
      <c r="A596" s="70" t="s">
        <v>5</v>
      </c>
      <c r="B596" s="70" t="s">
        <v>6</v>
      </c>
      <c r="C596" s="70">
        <v>42794</v>
      </c>
      <c r="D596" s="32" t="s">
        <v>77</v>
      </c>
      <c r="E596" s="32" t="s">
        <v>38</v>
      </c>
      <c r="F596" s="73">
        <v>6.5843386040554037</v>
      </c>
      <c r="G596" s="73">
        <v>6.6661337787950519</v>
      </c>
      <c r="H596" s="73">
        <v>6.6637443294372547</v>
      </c>
      <c r="I596" s="73">
        <v>6.6818977835595135</v>
      </c>
      <c r="J596" s="36" t="s">
        <v>90</v>
      </c>
      <c r="M596" s="44" t="s">
        <v>7</v>
      </c>
      <c r="N596" s="44" t="s">
        <v>4</v>
      </c>
      <c r="O596" s="44">
        <v>42674</v>
      </c>
      <c r="P596" s="42" t="s">
        <v>49</v>
      </c>
      <c r="Q596" s="32" t="s">
        <v>39</v>
      </c>
      <c r="R596" s="92">
        <v>0.36449559218737498</v>
      </c>
      <c r="S596" s="92">
        <v>0.37998506676899996</v>
      </c>
      <c r="T596" s="43" t="s">
        <v>90</v>
      </c>
    </row>
    <row r="597" spans="1:20" x14ac:dyDescent="0.3">
      <c r="A597" s="70" t="s">
        <v>5</v>
      </c>
      <c r="B597" s="70" t="s">
        <v>6</v>
      </c>
      <c r="C597" s="70">
        <v>42794</v>
      </c>
      <c r="D597" s="32" t="s">
        <v>77</v>
      </c>
      <c r="E597" s="32" t="s">
        <v>40</v>
      </c>
      <c r="F597" s="72">
        <v>6.4593386040554037</v>
      </c>
      <c r="G597" s="72">
        <v>6.5411337787950519</v>
      </c>
      <c r="H597" s="72">
        <v>6.5387443294372547</v>
      </c>
      <c r="I597" s="72">
        <v>6.5568977835595135</v>
      </c>
      <c r="J597" s="36" t="s">
        <v>90</v>
      </c>
      <c r="M597" s="44" t="s">
        <v>7</v>
      </c>
      <c r="N597" s="44" t="s">
        <v>4</v>
      </c>
      <c r="O597" s="44">
        <v>42674</v>
      </c>
      <c r="P597" s="42" t="s">
        <v>49</v>
      </c>
      <c r="Q597" s="32" t="s">
        <v>41</v>
      </c>
      <c r="R597" s="92">
        <v>0.34915059218737504</v>
      </c>
      <c r="S597" s="92">
        <v>0.36464006676899996</v>
      </c>
      <c r="T597" s="43" t="s">
        <v>90</v>
      </c>
    </row>
    <row r="598" spans="1:20" x14ac:dyDescent="0.3">
      <c r="A598" s="70" t="s">
        <v>5</v>
      </c>
      <c r="B598" s="70" t="s">
        <v>6</v>
      </c>
      <c r="C598" s="70">
        <v>42794</v>
      </c>
      <c r="D598" s="32" t="s">
        <v>78</v>
      </c>
      <c r="E598" s="32" t="s">
        <v>31</v>
      </c>
      <c r="F598" s="73">
        <v>8.1159463595821428</v>
      </c>
      <c r="G598" s="73">
        <v>8.2023963582470003</v>
      </c>
      <c r="H598" s="73">
        <v>8.2195346930934967</v>
      </c>
      <c r="I598" s="73">
        <v>8.2420951179935518</v>
      </c>
      <c r="J598" s="36" t="s">
        <v>90</v>
      </c>
      <c r="M598" s="44" t="s">
        <v>7</v>
      </c>
      <c r="N598" s="44" t="s">
        <v>4</v>
      </c>
      <c r="O598" s="44">
        <v>42674</v>
      </c>
      <c r="P598" s="42" t="s">
        <v>50</v>
      </c>
      <c r="Q598" s="32" t="s">
        <v>33</v>
      </c>
      <c r="R598" s="92">
        <v>0.41547175000000003</v>
      </c>
      <c r="S598" s="92">
        <v>0.41952837499999995</v>
      </c>
      <c r="T598" s="43" t="s">
        <v>90</v>
      </c>
    </row>
    <row r="599" spans="1:20" x14ac:dyDescent="0.3">
      <c r="A599" s="70" t="s">
        <v>5</v>
      </c>
      <c r="B599" s="70" t="s">
        <v>6</v>
      </c>
      <c r="C599" s="70">
        <v>42794</v>
      </c>
      <c r="D599" s="32" t="s">
        <v>78</v>
      </c>
      <c r="E599" s="32" t="s">
        <v>34</v>
      </c>
      <c r="F599" s="73">
        <v>7.9159463595821435</v>
      </c>
      <c r="G599" s="73">
        <v>8.002396358247001</v>
      </c>
      <c r="H599" s="73">
        <v>8.0195346930934956</v>
      </c>
      <c r="I599" s="73">
        <v>8.0420951179935507</v>
      </c>
      <c r="J599" s="36" t="s">
        <v>90</v>
      </c>
      <c r="M599" s="44" t="s">
        <v>7</v>
      </c>
      <c r="N599" s="44" t="s">
        <v>4</v>
      </c>
      <c r="O599" s="44">
        <v>42674</v>
      </c>
      <c r="P599" s="42" t="s">
        <v>50</v>
      </c>
      <c r="Q599" s="32" t="s">
        <v>35</v>
      </c>
      <c r="R599" s="92">
        <v>0.39547175000000001</v>
      </c>
      <c r="S599" s="92">
        <v>0.39952837499999994</v>
      </c>
      <c r="T599" s="43" t="s">
        <v>90</v>
      </c>
    </row>
    <row r="600" spans="1:20" x14ac:dyDescent="0.3">
      <c r="A600" s="70" t="s">
        <v>5</v>
      </c>
      <c r="B600" s="70" t="s">
        <v>6</v>
      </c>
      <c r="C600" s="70">
        <v>42794</v>
      </c>
      <c r="D600" s="35" t="s">
        <v>78</v>
      </c>
      <c r="E600" s="32" t="s">
        <v>36</v>
      </c>
      <c r="F600" s="73">
        <v>7.5659463595821439</v>
      </c>
      <c r="G600" s="73">
        <v>7.6523963582470005</v>
      </c>
      <c r="H600" s="73">
        <v>7.669534693093496</v>
      </c>
      <c r="I600" s="73">
        <v>7.6920951179935511</v>
      </c>
      <c r="J600" s="36" t="s">
        <v>90</v>
      </c>
      <c r="M600" s="44" t="s">
        <v>7</v>
      </c>
      <c r="N600" s="44" t="s">
        <v>4</v>
      </c>
      <c r="O600" s="44">
        <v>42674</v>
      </c>
      <c r="P600" s="42" t="s">
        <v>50</v>
      </c>
      <c r="Q600" s="32" t="s">
        <v>37</v>
      </c>
      <c r="R600" s="92">
        <v>0.36047175000000004</v>
      </c>
      <c r="S600" s="92">
        <v>0.36452837500000002</v>
      </c>
      <c r="T600" s="43" t="s">
        <v>90</v>
      </c>
    </row>
    <row r="601" spans="1:20" x14ac:dyDescent="0.3">
      <c r="A601" s="70" t="s">
        <v>5</v>
      </c>
      <c r="B601" s="70" t="s">
        <v>6</v>
      </c>
      <c r="C601" s="70">
        <v>42794</v>
      </c>
      <c r="D601" s="35" t="s">
        <v>78</v>
      </c>
      <c r="E601" s="32" t="s">
        <v>38</v>
      </c>
      <c r="F601" s="73">
        <v>7.4409463595821439</v>
      </c>
      <c r="G601" s="73">
        <v>7.5273963582470005</v>
      </c>
      <c r="H601" s="73">
        <v>7.544534693093496</v>
      </c>
      <c r="I601" s="73">
        <v>7.5670951179935511</v>
      </c>
      <c r="J601" s="36" t="s">
        <v>90</v>
      </c>
      <c r="M601" s="44" t="s">
        <v>7</v>
      </c>
      <c r="N601" s="44" t="s">
        <v>4</v>
      </c>
      <c r="O601" s="44">
        <v>42674</v>
      </c>
      <c r="P601" s="42" t="s">
        <v>50</v>
      </c>
      <c r="Q601" s="32" t="s">
        <v>39</v>
      </c>
      <c r="R601" s="92">
        <v>0.35047175000000003</v>
      </c>
      <c r="S601" s="92">
        <v>0.35452837500000001</v>
      </c>
      <c r="T601" s="43" t="s">
        <v>90</v>
      </c>
    </row>
    <row r="602" spans="1:20" x14ac:dyDescent="0.3">
      <c r="A602" s="74" t="s">
        <v>5</v>
      </c>
      <c r="B602" s="74" t="s">
        <v>6</v>
      </c>
      <c r="C602" s="74">
        <v>42794</v>
      </c>
      <c r="D602" s="46" t="s">
        <v>78</v>
      </c>
      <c r="E602" s="38" t="s">
        <v>40</v>
      </c>
      <c r="F602" s="76">
        <v>7.3159463595821439</v>
      </c>
      <c r="G602" s="76">
        <v>7.4023963582470005</v>
      </c>
      <c r="H602" s="76">
        <v>7.419534693093496</v>
      </c>
      <c r="I602" s="76">
        <v>7.4420951179935511</v>
      </c>
      <c r="J602" s="55" t="s">
        <v>90</v>
      </c>
      <c r="M602" s="44" t="s">
        <v>7</v>
      </c>
      <c r="N602" s="44" t="s">
        <v>4</v>
      </c>
      <c r="O602" s="44">
        <v>42674</v>
      </c>
      <c r="P602" s="42" t="s">
        <v>50</v>
      </c>
      <c r="Q602" s="32" t="s">
        <v>41</v>
      </c>
      <c r="R602" s="92">
        <v>0.33547175000000007</v>
      </c>
      <c r="S602" s="92">
        <v>0.33952837499999999</v>
      </c>
      <c r="T602" s="43" t="s">
        <v>90</v>
      </c>
    </row>
    <row r="603" spans="1:20" x14ac:dyDescent="0.3">
      <c r="A603" s="66" t="s">
        <v>7</v>
      </c>
      <c r="B603" s="66" t="s">
        <v>6</v>
      </c>
      <c r="C603" s="66">
        <v>42430</v>
      </c>
      <c r="D603" s="40" t="s">
        <v>51</v>
      </c>
      <c r="E603" s="28" t="s">
        <v>31</v>
      </c>
      <c r="F603" s="67">
        <v>6.6194488869863006</v>
      </c>
      <c r="G603" s="67">
        <v>6.9505949286529685</v>
      </c>
      <c r="H603" s="67">
        <v>6.8563988175418586</v>
      </c>
      <c r="I603" s="67">
        <v>6.8974584182363028</v>
      </c>
      <c r="J603" s="67">
        <v>7.0406421855974131</v>
      </c>
      <c r="M603" s="27" t="s">
        <v>7</v>
      </c>
      <c r="N603" s="27" t="s">
        <v>4</v>
      </c>
      <c r="O603" s="27">
        <v>42704</v>
      </c>
      <c r="P603" s="40" t="s">
        <v>48</v>
      </c>
      <c r="Q603" s="28" t="s">
        <v>33</v>
      </c>
      <c r="R603" s="97">
        <v>0.52558383664874997</v>
      </c>
      <c r="S603" s="97">
        <v>0.54021153174656245</v>
      </c>
      <c r="T603" s="45" t="s">
        <v>90</v>
      </c>
    </row>
    <row r="604" spans="1:20" x14ac:dyDescent="0.3">
      <c r="A604" s="66" t="s">
        <v>7</v>
      </c>
      <c r="B604" s="66" t="s">
        <v>6</v>
      </c>
      <c r="C604" s="66">
        <v>42430</v>
      </c>
      <c r="D604" s="40" t="s">
        <v>51</v>
      </c>
      <c r="E604" s="28" t="s">
        <v>34</v>
      </c>
      <c r="F604" s="67">
        <v>6.4194488869863005</v>
      </c>
      <c r="G604" s="67">
        <v>6.7505949286529683</v>
      </c>
      <c r="H604" s="67">
        <v>6.6563988175418585</v>
      </c>
      <c r="I604" s="67">
        <v>6.6974584182363035</v>
      </c>
      <c r="J604" s="67">
        <v>6.8406421855974129</v>
      </c>
      <c r="M604" s="41" t="s">
        <v>7</v>
      </c>
      <c r="N604" s="41" t="s">
        <v>4</v>
      </c>
      <c r="O604" s="41">
        <v>42704</v>
      </c>
      <c r="P604" s="40" t="s">
        <v>48</v>
      </c>
      <c r="Q604" s="28" t="s">
        <v>35</v>
      </c>
      <c r="R604" s="97">
        <v>0.50512383664874994</v>
      </c>
      <c r="S604" s="97">
        <v>0.51975153174656252</v>
      </c>
      <c r="T604" s="45" t="s">
        <v>90</v>
      </c>
    </row>
    <row r="605" spans="1:20" x14ac:dyDescent="0.3">
      <c r="A605" s="66" t="s">
        <v>7</v>
      </c>
      <c r="B605" s="66" t="s">
        <v>6</v>
      </c>
      <c r="C605" s="66">
        <v>42430</v>
      </c>
      <c r="D605" s="40" t="s">
        <v>51</v>
      </c>
      <c r="E605" s="28" t="s">
        <v>36</v>
      </c>
      <c r="F605" s="67">
        <v>6.0694488869863008</v>
      </c>
      <c r="G605" s="67">
        <v>6.4005949286529686</v>
      </c>
      <c r="H605" s="67">
        <v>6.3063988175418588</v>
      </c>
      <c r="I605" s="67">
        <v>6.347458418236303</v>
      </c>
      <c r="J605" s="67">
        <v>6.4906421855974132</v>
      </c>
      <c r="M605" s="41" t="s">
        <v>7</v>
      </c>
      <c r="N605" s="41" t="s">
        <v>4</v>
      </c>
      <c r="O605" s="41">
        <v>42704</v>
      </c>
      <c r="P605" s="40" t="s">
        <v>48</v>
      </c>
      <c r="Q605" s="28" t="s">
        <v>37</v>
      </c>
      <c r="R605" s="97">
        <v>0.46931883664875002</v>
      </c>
      <c r="S605" s="97">
        <v>0.48394653174656249</v>
      </c>
      <c r="T605" s="45" t="s">
        <v>90</v>
      </c>
    </row>
    <row r="606" spans="1:20" x14ac:dyDescent="0.3">
      <c r="A606" s="66" t="s">
        <v>7</v>
      </c>
      <c r="B606" s="66" t="s">
        <v>6</v>
      </c>
      <c r="C606" s="66">
        <v>42430</v>
      </c>
      <c r="D606" s="40" t="s">
        <v>51</v>
      </c>
      <c r="E606" s="28" t="s">
        <v>38</v>
      </c>
      <c r="F606" s="67">
        <v>5.9444488869863008</v>
      </c>
      <c r="G606" s="67">
        <v>6.2755949286529686</v>
      </c>
      <c r="H606" s="67">
        <v>6.1813988175418588</v>
      </c>
      <c r="I606" s="67">
        <v>6.222458418236303</v>
      </c>
      <c r="J606" s="67">
        <v>6.3656421855974132</v>
      </c>
      <c r="M606" s="41" t="s">
        <v>7</v>
      </c>
      <c r="N606" s="41" t="s">
        <v>4</v>
      </c>
      <c r="O606" s="41">
        <v>42704</v>
      </c>
      <c r="P606" s="40" t="s">
        <v>48</v>
      </c>
      <c r="Q606" s="28" t="s">
        <v>39</v>
      </c>
      <c r="R606" s="97">
        <v>0.45908883664874994</v>
      </c>
      <c r="S606" s="97">
        <v>0.47371653174656242</v>
      </c>
      <c r="T606" s="45" t="s">
        <v>90</v>
      </c>
    </row>
    <row r="607" spans="1:20" x14ac:dyDescent="0.3">
      <c r="A607" s="66" t="s">
        <v>7</v>
      </c>
      <c r="B607" s="66" t="s">
        <v>6</v>
      </c>
      <c r="C607" s="66">
        <v>42430</v>
      </c>
      <c r="D607" s="40" t="s">
        <v>51</v>
      </c>
      <c r="E607" s="28" t="s">
        <v>40</v>
      </c>
      <c r="F607" s="67">
        <v>5.8194488869863008</v>
      </c>
      <c r="G607" s="67">
        <v>6.1505949286529686</v>
      </c>
      <c r="H607" s="67">
        <v>6.0563988175418588</v>
      </c>
      <c r="I607" s="67">
        <v>6.097458418236303</v>
      </c>
      <c r="J607" s="67">
        <v>6.2406421855974132</v>
      </c>
      <c r="M607" s="41" t="s">
        <v>7</v>
      </c>
      <c r="N607" s="41" t="s">
        <v>4</v>
      </c>
      <c r="O607" s="41">
        <v>42704</v>
      </c>
      <c r="P607" s="40" t="s">
        <v>48</v>
      </c>
      <c r="Q607" s="28" t="s">
        <v>41</v>
      </c>
      <c r="R607" s="97">
        <v>0.44374383664875</v>
      </c>
      <c r="S607" s="97">
        <v>0.45837153174656248</v>
      </c>
      <c r="T607" s="45" t="s">
        <v>90</v>
      </c>
    </row>
    <row r="608" spans="1:20" x14ac:dyDescent="0.3">
      <c r="A608" s="66" t="s">
        <v>7</v>
      </c>
      <c r="B608" s="66" t="s">
        <v>6</v>
      </c>
      <c r="C608" s="66">
        <v>42430</v>
      </c>
      <c r="D608" s="40" t="s">
        <v>52</v>
      </c>
      <c r="E608" s="28" t="s">
        <v>31</v>
      </c>
      <c r="F608" s="67">
        <v>6.3797181820776263</v>
      </c>
      <c r="G608" s="67">
        <v>6.7358524529109598</v>
      </c>
      <c r="H608" s="67">
        <v>6.6571374181887375</v>
      </c>
      <c r="I608" s="67">
        <v>6.7191938070776258</v>
      </c>
      <c r="J608" s="67">
        <v>6.9125410292998497</v>
      </c>
      <c r="M608" s="41" t="s">
        <v>7</v>
      </c>
      <c r="N608" s="41" t="s">
        <v>4</v>
      </c>
      <c r="O608" s="41">
        <v>42704</v>
      </c>
      <c r="P608" s="40" t="s">
        <v>49</v>
      </c>
      <c r="Q608" s="28" t="s">
        <v>33</v>
      </c>
      <c r="R608" s="97">
        <v>0.43351659363374995</v>
      </c>
      <c r="S608" s="97">
        <v>0.44791143845868747</v>
      </c>
      <c r="T608" s="45" t="s">
        <v>90</v>
      </c>
    </row>
    <row r="609" spans="1:20" x14ac:dyDescent="0.3">
      <c r="A609" s="66" t="s">
        <v>7</v>
      </c>
      <c r="B609" s="66" t="s">
        <v>6</v>
      </c>
      <c r="C609" s="66">
        <v>42430</v>
      </c>
      <c r="D609" s="40" t="s">
        <v>52</v>
      </c>
      <c r="E609" s="28" t="s">
        <v>34</v>
      </c>
      <c r="F609" s="67">
        <v>6.1797181820776261</v>
      </c>
      <c r="G609" s="67">
        <v>6.5358524529109605</v>
      </c>
      <c r="H609" s="67">
        <v>6.4571374181887382</v>
      </c>
      <c r="I609" s="67">
        <v>6.5191938070776256</v>
      </c>
      <c r="J609" s="67">
        <v>6.7125410292998495</v>
      </c>
      <c r="M609" s="41" t="s">
        <v>7</v>
      </c>
      <c r="N609" s="41" t="s">
        <v>4</v>
      </c>
      <c r="O609" s="41">
        <v>42704</v>
      </c>
      <c r="P609" s="40" t="s">
        <v>49</v>
      </c>
      <c r="Q609" s="28" t="s">
        <v>35</v>
      </c>
      <c r="R609" s="97">
        <v>0.41305659363374997</v>
      </c>
      <c r="S609" s="97">
        <v>0.42745143845868744</v>
      </c>
      <c r="T609" s="45" t="s">
        <v>90</v>
      </c>
    </row>
    <row r="610" spans="1:20" x14ac:dyDescent="0.3">
      <c r="A610" s="66" t="s">
        <v>7</v>
      </c>
      <c r="B610" s="66" t="s">
        <v>6</v>
      </c>
      <c r="C610" s="66">
        <v>42430</v>
      </c>
      <c r="D610" s="40" t="s">
        <v>52</v>
      </c>
      <c r="E610" s="28" t="s">
        <v>36</v>
      </c>
      <c r="F610" s="67">
        <v>5.8297181820776256</v>
      </c>
      <c r="G610" s="67">
        <v>6.18585245291096</v>
      </c>
      <c r="H610" s="67">
        <v>6.1071374181887377</v>
      </c>
      <c r="I610" s="67">
        <v>6.169193807077626</v>
      </c>
      <c r="J610" s="67">
        <v>6.3625410292998499</v>
      </c>
      <c r="M610" s="41" t="s">
        <v>7</v>
      </c>
      <c r="N610" s="41" t="s">
        <v>4</v>
      </c>
      <c r="O610" s="41">
        <v>42704</v>
      </c>
      <c r="P610" s="40" t="s">
        <v>49</v>
      </c>
      <c r="Q610" s="28" t="s">
        <v>37</v>
      </c>
      <c r="R610" s="97">
        <v>0.37725159363375005</v>
      </c>
      <c r="S610" s="97">
        <v>0.39164643845868752</v>
      </c>
      <c r="T610" s="45" t="s">
        <v>90</v>
      </c>
    </row>
    <row r="611" spans="1:20" x14ac:dyDescent="0.3">
      <c r="A611" s="66" t="s">
        <v>7</v>
      </c>
      <c r="B611" s="66" t="s">
        <v>6</v>
      </c>
      <c r="C611" s="66">
        <v>42430</v>
      </c>
      <c r="D611" s="40" t="s">
        <v>52</v>
      </c>
      <c r="E611" s="28" t="s">
        <v>38</v>
      </c>
      <c r="F611" s="67">
        <v>5.7047181820776256</v>
      </c>
      <c r="G611" s="67">
        <v>6.06085245291096</v>
      </c>
      <c r="H611" s="67">
        <v>5.9821374181887377</v>
      </c>
      <c r="I611" s="67">
        <v>6.044193807077626</v>
      </c>
      <c r="J611" s="67">
        <v>6.2375410292998499</v>
      </c>
      <c r="M611" s="41" t="s">
        <v>7</v>
      </c>
      <c r="N611" s="41" t="s">
        <v>4</v>
      </c>
      <c r="O611" s="41">
        <v>42704</v>
      </c>
      <c r="P611" s="40" t="s">
        <v>49</v>
      </c>
      <c r="Q611" s="28" t="s">
        <v>39</v>
      </c>
      <c r="R611" s="97">
        <v>0.36702159363375003</v>
      </c>
      <c r="S611" s="97">
        <v>0.3814164384586875</v>
      </c>
      <c r="T611" s="45" t="s">
        <v>90</v>
      </c>
    </row>
    <row r="612" spans="1:20" x14ac:dyDescent="0.3">
      <c r="A612" s="66" t="s">
        <v>7</v>
      </c>
      <c r="B612" s="66" t="s">
        <v>6</v>
      </c>
      <c r="C612" s="66">
        <v>42430</v>
      </c>
      <c r="D612" s="40" t="s">
        <v>52</v>
      </c>
      <c r="E612" s="28" t="s">
        <v>40</v>
      </c>
      <c r="F612" s="67">
        <v>5.5797181820776256</v>
      </c>
      <c r="G612" s="67">
        <v>5.93585245291096</v>
      </c>
      <c r="H612" s="67">
        <v>5.8571374181887377</v>
      </c>
      <c r="I612" s="67">
        <v>5.919193807077626</v>
      </c>
      <c r="J612" s="67">
        <v>6.1125410292998499</v>
      </c>
      <c r="M612" s="41" t="s">
        <v>7</v>
      </c>
      <c r="N612" s="41" t="s">
        <v>4</v>
      </c>
      <c r="O612" s="41">
        <v>42704</v>
      </c>
      <c r="P612" s="40" t="s">
        <v>49</v>
      </c>
      <c r="Q612" s="28" t="s">
        <v>41</v>
      </c>
      <c r="R612" s="97">
        <v>0.35167659363375003</v>
      </c>
      <c r="S612" s="97">
        <v>0.3660714384586875</v>
      </c>
      <c r="T612" s="45" t="s">
        <v>90</v>
      </c>
    </row>
    <row r="613" spans="1:20" x14ac:dyDescent="0.3">
      <c r="A613" s="66" t="s">
        <v>7</v>
      </c>
      <c r="B613" s="66" t="s">
        <v>6</v>
      </c>
      <c r="C613" s="66">
        <v>42430</v>
      </c>
      <c r="D613" s="47" t="s">
        <v>53</v>
      </c>
      <c r="E613" s="40" t="s">
        <v>31</v>
      </c>
      <c r="F613" s="67">
        <v>6.6100797888127847</v>
      </c>
      <c r="G613" s="67">
        <v>6.6757797888127852</v>
      </c>
      <c r="H613" s="67">
        <v>6.7132060388127854</v>
      </c>
      <c r="I613" s="67">
        <v>6.822912601312785</v>
      </c>
      <c r="J613" s="67">
        <v>6.9170207263127832</v>
      </c>
      <c r="M613" s="41" t="s">
        <v>7</v>
      </c>
      <c r="N613" s="41" t="s">
        <v>4</v>
      </c>
      <c r="O613" s="41">
        <v>42704</v>
      </c>
      <c r="P613" s="40" t="s">
        <v>50</v>
      </c>
      <c r="Q613" s="28" t="s">
        <v>33</v>
      </c>
      <c r="R613" s="97">
        <v>0.41708250000000008</v>
      </c>
      <c r="S613" s="97">
        <v>0.42022537500000007</v>
      </c>
      <c r="T613" s="45" t="s">
        <v>90</v>
      </c>
    </row>
    <row r="614" spans="1:20" x14ac:dyDescent="0.3">
      <c r="A614" s="66" t="s">
        <v>7</v>
      </c>
      <c r="B614" s="66" t="s">
        <v>6</v>
      </c>
      <c r="C614" s="66">
        <v>42430</v>
      </c>
      <c r="D614" s="47" t="s">
        <v>53</v>
      </c>
      <c r="E614" s="40" t="s">
        <v>34</v>
      </c>
      <c r="F614" s="67">
        <v>6.4100797888127845</v>
      </c>
      <c r="G614" s="67">
        <v>6.475779788812785</v>
      </c>
      <c r="H614" s="67">
        <v>6.5132060388127853</v>
      </c>
      <c r="I614" s="67">
        <v>6.6229126013127857</v>
      </c>
      <c r="J614" s="67">
        <v>6.7170207263127839</v>
      </c>
      <c r="M614" s="41" t="s">
        <v>7</v>
      </c>
      <c r="N614" s="41" t="s">
        <v>4</v>
      </c>
      <c r="O614" s="41">
        <v>42704</v>
      </c>
      <c r="P614" s="40" t="s">
        <v>50</v>
      </c>
      <c r="Q614" s="28" t="s">
        <v>35</v>
      </c>
      <c r="R614" s="97">
        <v>0.39708250000000006</v>
      </c>
      <c r="S614" s="97">
        <v>0.40022537500000005</v>
      </c>
      <c r="T614" s="45" t="s">
        <v>90</v>
      </c>
    </row>
    <row r="615" spans="1:20" x14ac:dyDescent="0.3">
      <c r="A615" s="66" t="s">
        <v>7</v>
      </c>
      <c r="B615" s="66" t="s">
        <v>6</v>
      </c>
      <c r="C615" s="66">
        <v>42430</v>
      </c>
      <c r="D615" s="47" t="s">
        <v>53</v>
      </c>
      <c r="E615" s="40" t="s">
        <v>36</v>
      </c>
      <c r="F615" s="67">
        <v>6.060079788812784</v>
      </c>
      <c r="G615" s="67">
        <v>6.1257797888127854</v>
      </c>
      <c r="H615" s="67">
        <v>6.1632060388127856</v>
      </c>
      <c r="I615" s="67">
        <v>6.2729126013127852</v>
      </c>
      <c r="J615" s="67">
        <v>6.3670207263127834</v>
      </c>
      <c r="M615" s="41" t="s">
        <v>7</v>
      </c>
      <c r="N615" s="41" t="s">
        <v>4</v>
      </c>
      <c r="O615" s="41">
        <v>42704</v>
      </c>
      <c r="P615" s="40" t="s">
        <v>50</v>
      </c>
      <c r="Q615" s="28" t="s">
        <v>37</v>
      </c>
      <c r="R615" s="97">
        <v>0.36208249999999997</v>
      </c>
      <c r="S615" s="97">
        <v>0.36522537499999996</v>
      </c>
      <c r="T615" s="45" t="s">
        <v>90</v>
      </c>
    </row>
    <row r="616" spans="1:20" x14ac:dyDescent="0.3">
      <c r="A616" s="66" t="s">
        <v>7</v>
      </c>
      <c r="B616" s="66" t="s">
        <v>6</v>
      </c>
      <c r="C616" s="66">
        <v>42430</v>
      </c>
      <c r="D616" s="47" t="s">
        <v>53</v>
      </c>
      <c r="E616" s="40" t="s">
        <v>38</v>
      </c>
      <c r="F616" s="67">
        <v>5.935079788812784</v>
      </c>
      <c r="G616" s="67">
        <v>6.0007797888127854</v>
      </c>
      <c r="H616" s="67">
        <v>6.0382060388127856</v>
      </c>
      <c r="I616" s="67">
        <v>6.1479126013127852</v>
      </c>
      <c r="J616" s="67">
        <v>6.2420207263127834</v>
      </c>
      <c r="M616" s="41" t="s">
        <v>7</v>
      </c>
      <c r="N616" s="41" t="s">
        <v>4</v>
      </c>
      <c r="O616" s="41">
        <v>42704</v>
      </c>
      <c r="P616" s="40" t="s">
        <v>50</v>
      </c>
      <c r="Q616" s="28" t="s">
        <v>39</v>
      </c>
      <c r="R616" s="97">
        <v>0.35208250000000002</v>
      </c>
      <c r="S616" s="97">
        <v>0.35522537500000001</v>
      </c>
      <c r="T616" s="45" t="s">
        <v>90</v>
      </c>
    </row>
    <row r="617" spans="1:20" x14ac:dyDescent="0.3">
      <c r="A617" s="66" t="s">
        <v>7</v>
      </c>
      <c r="B617" s="66" t="s">
        <v>6</v>
      </c>
      <c r="C617" s="66">
        <v>42430</v>
      </c>
      <c r="D617" s="47" t="s">
        <v>53</v>
      </c>
      <c r="E617" s="40" t="s">
        <v>40</v>
      </c>
      <c r="F617" s="67">
        <v>5.810079788812784</v>
      </c>
      <c r="G617" s="67">
        <v>5.8757797888127854</v>
      </c>
      <c r="H617" s="67">
        <v>5.9132060388127856</v>
      </c>
      <c r="I617" s="67">
        <v>6.0229126013127852</v>
      </c>
      <c r="J617" s="67">
        <v>6.1170207263127834</v>
      </c>
      <c r="M617" s="41" t="s">
        <v>7</v>
      </c>
      <c r="N617" s="41" t="s">
        <v>4</v>
      </c>
      <c r="O617" s="41">
        <v>42704</v>
      </c>
      <c r="P617" s="40" t="s">
        <v>50</v>
      </c>
      <c r="Q617" s="28" t="s">
        <v>41</v>
      </c>
      <c r="R617" s="97">
        <v>0.33708250000000006</v>
      </c>
      <c r="S617" s="97">
        <v>0.34022537500000005</v>
      </c>
      <c r="T617" s="45" t="s">
        <v>90</v>
      </c>
    </row>
    <row r="618" spans="1:20" x14ac:dyDescent="0.3">
      <c r="A618" s="66" t="s">
        <v>7</v>
      </c>
      <c r="B618" s="66" t="s">
        <v>6</v>
      </c>
      <c r="C618" s="66">
        <v>42430</v>
      </c>
      <c r="D618" s="47" t="s">
        <v>54</v>
      </c>
      <c r="E618" s="40" t="s">
        <v>31</v>
      </c>
      <c r="F618" s="67">
        <v>6.782314414954338</v>
      </c>
      <c r="G618" s="67">
        <v>6.9716211857876731</v>
      </c>
      <c r="H618" s="67">
        <v>6.972175317732118</v>
      </c>
      <c r="I618" s="67">
        <v>7.0033937899543401</v>
      </c>
      <c r="J618" s="67">
        <v>6.9987254913432295</v>
      </c>
      <c r="M618" s="31" t="s">
        <v>7</v>
      </c>
      <c r="N618" s="31" t="s">
        <v>4</v>
      </c>
      <c r="O618" s="31">
        <v>42735</v>
      </c>
      <c r="P618" s="42" t="s">
        <v>48</v>
      </c>
      <c r="Q618" s="32" t="s">
        <v>33</v>
      </c>
      <c r="R618" s="71">
        <v>0.53019762547124982</v>
      </c>
      <c r="S618" s="71">
        <v>0.54307925329968743</v>
      </c>
      <c r="T618" s="33" t="s">
        <v>90</v>
      </c>
    </row>
    <row r="619" spans="1:20" x14ac:dyDescent="0.3">
      <c r="A619" s="66" t="s">
        <v>7</v>
      </c>
      <c r="B619" s="66" t="s">
        <v>6</v>
      </c>
      <c r="C619" s="66">
        <v>42430</v>
      </c>
      <c r="D619" s="47" t="s">
        <v>54</v>
      </c>
      <c r="E619" s="40" t="s">
        <v>34</v>
      </c>
      <c r="F619" s="67">
        <v>6.5823144149543378</v>
      </c>
      <c r="G619" s="67">
        <v>6.7716211857876729</v>
      </c>
      <c r="H619" s="67">
        <v>6.7721753177321178</v>
      </c>
      <c r="I619" s="67">
        <v>6.80339378995434</v>
      </c>
      <c r="J619" s="67">
        <v>6.7987254913432293</v>
      </c>
      <c r="M619" s="44" t="s">
        <v>7</v>
      </c>
      <c r="N619" s="44" t="s">
        <v>4</v>
      </c>
      <c r="O619" s="44">
        <v>42735</v>
      </c>
      <c r="P619" s="42" t="s">
        <v>48</v>
      </c>
      <c r="Q619" s="32" t="s">
        <v>35</v>
      </c>
      <c r="R619" s="71">
        <v>0.50973762547125001</v>
      </c>
      <c r="S619" s="71">
        <v>0.52261925329968739</v>
      </c>
      <c r="T619" s="33" t="s">
        <v>90</v>
      </c>
    </row>
    <row r="620" spans="1:20" x14ac:dyDescent="0.3">
      <c r="A620" s="66" t="s">
        <v>7</v>
      </c>
      <c r="B620" s="66" t="s">
        <v>6</v>
      </c>
      <c r="C620" s="66">
        <v>42430</v>
      </c>
      <c r="D620" s="47" t="s">
        <v>54</v>
      </c>
      <c r="E620" s="40" t="s">
        <v>36</v>
      </c>
      <c r="F620" s="67">
        <v>6.2323144149543381</v>
      </c>
      <c r="G620" s="67">
        <v>6.4216211857876733</v>
      </c>
      <c r="H620" s="67">
        <v>6.4221753177321173</v>
      </c>
      <c r="I620" s="67">
        <v>6.4533937899543403</v>
      </c>
      <c r="J620" s="67">
        <v>6.4487254913432297</v>
      </c>
      <c r="M620" s="44" t="s">
        <v>7</v>
      </c>
      <c r="N620" s="44" t="s">
        <v>4</v>
      </c>
      <c r="O620" s="44">
        <v>42735</v>
      </c>
      <c r="P620" s="42" t="s">
        <v>48</v>
      </c>
      <c r="Q620" s="32" t="s">
        <v>37</v>
      </c>
      <c r="R620" s="71">
        <v>0.47393262547124992</v>
      </c>
      <c r="S620" s="71">
        <v>0.48681425329968742</v>
      </c>
      <c r="T620" s="33" t="s">
        <v>90</v>
      </c>
    </row>
    <row r="621" spans="1:20" x14ac:dyDescent="0.3">
      <c r="A621" s="66" t="s">
        <v>7</v>
      </c>
      <c r="B621" s="66" t="s">
        <v>6</v>
      </c>
      <c r="C621" s="66">
        <v>42430</v>
      </c>
      <c r="D621" s="47" t="s">
        <v>54</v>
      </c>
      <c r="E621" s="40" t="s">
        <v>38</v>
      </c>
      <c r="F621" s="67">
        <v>6.1073144149543381</v>
      </c>
      <c r="G621" s="67">
        <v>6.2966211857876733</v>
      </c>
      <c r="H621" s="67">
        <v>6.2971753177321173</v>
      </c>
      <c r="I621" s="67">
        <v>6.3283937899543403</v>
      </c>
      <c r="J621" s="67">
        <v>6.3237254913432297</v>
      </c>
      <c r="M621" s="44" t="s">
        <v>7</v>
      </c>
      <c r="N621" s="44" t="s">
        <v>4</v>
      </c>
      <c r="O621" s="44">
        <v>42735</v>
      </c>
      <c r="P621" s="42" t="s">
        <v>48</v>
      </c>
      <c r="Q621" s="32" t="s">
        <v>39</v>
      </c>
      <c r="R621" s="71">
        <v>0.46370262547124991</v>
      </c>
      <c r="S621" s="71">
        <v>0.4765842532996874</v>
      </c>
      <c r="T621" s="33" t="s">
        <v>90</v>
      </c>
    </row>
    <row r="622" spans="1:20" x14ac:dyDescent="0.3">
      <c r="A622" s="66" t="s">
        <v>7</v>
      </c>
      <c r="B622" s="66" t="s">
        <v>6</v>
      </c>
      <c r="C622" s="66">
        <v>42430</v>
      </c>
      <c r="D622" s="47" t="s">
        <v>54</v>
      </c>
      <c r="E622" s="40" t="s">
        <v>40</v>
      </c>
      <c r="F622" s="67">
        <v>5.9823144149543381</v>
      </c>
      <c r="G622" s="67">
        <v>6.1716211857876733</v>
      </c>
      <c r="H622" s="67">
        <v>6.1721753177321173</v>
      </c>
      <c r="I622" s="67">
        <v>6.2033937899543403</v>
      </c>
      <c r="J622" s="67">
        <v>6.1987254913432297</v>
      </c>
      <c r="M622" s="44" t="s">
        <v>7</v>
      </c>
      <c r="N622" s="44" t="s">
        <v>4</v>
      </c>
      <c r="O622" s="44">
        <v>42735</v>
      </c>
      <c r="P622" s="42" t="s">
        <v>48</v>
      </c>
      <c r="Q622" s="32" t="s">
        <v>41</v>
      </c>
      <c r="R622" s="71">
        <v>0.44835762547124991</v>
      </c>
      <c r="S622" s="71">
        <v>0.4612392532996874</v>
      </c>
      <c r="T622" s="33" t="s">
        <v>90</v>
      </c>
    </row>
    <row r="623" spans="1:20" x14ac:dyDescent="0.3">
      <c r="A623" s="66" t="s">
        <v>7</v>
      </c>
      <c r="B623" s="66" t="s">
        <v>6</v>
      </c>
      <c r="C623" s="66">
        <v>42430</v>
      </c>
      <c r="D623" s="47" t="s">
        <v>55</v>
      </c>
      <c r="E623" s="40" t="s">
        <v>31</v>
      </c>
      <c r="F623" s="67">
        <v>6.4209394149543382</v>
      </c>
      <c r="G623" s="67">
        <v>6.7382761857876732</v>
      </c>
      <c r="H623" s="67">
        <v>6.7035619843987817</v>
      </c>
      <c r="I623" s="67">
        <v>6.7930962899543372</v>
      </c>
      <c r="J623" s="67">
        <v>6.8790254913432278</v>
      </c>
      <c r="M623" s="44" t="s">
        <v>7</v>
      </c>
      <c r="N623" s="44" t="s">
        <v>4</v>
      </c>
      <c r="O623" s="44">
        <v>42735</v>
      </c>
      <c r="P623" s="42" t="s">
        <v>49</v>
      </c>
      <c r="Q623" s="32" t="s">
        <v>33</v>
      </c>
      <c r="R623" s="71">
        <v>0.43815836022750004</v>
      </c>
      <c r="S623" s="71">
        <v>0.45080764646981236</v>
      </c>
      <c r="T623" s="33" t="s">
        <v>90</v>
      </c>
    </row>
    <row r="624" spans="1:20" x14ac:dyDescent="0.3">
      <c r="A624" s="66" t="s">
        <v>7</v>
      </c>
      <c r="B624" s="66" t="s">
        <v>6</v>
      </c>
      <c r="C624" s="66">
        <v>42430</v>
      </c>
      <c r="D624" s="47" t="s">
        <v>55</v>
      </c>
      <c r="E624" s="40" t="s">
        <v>34</v>
      </c>
      <c r="F624" s="67">
        <v>6.2209394149543389</v>
      </c>
      <c r="G624" s="67">
        <v>6.538276185787673</v>
      </c>
      <c r="H624" s="67">
        <v>6.5035619843987815</v>
      </c>
      <c r="I624" s="67">
        <v>6.5930962899543371</v>
      </c>
      <c r="J624" s="67">
        <v>6.6790254913432276</v>
      </c>
      <c r="M624" s="44" t="s">
        <v>7</v>
      </c>
      <c r="N624" s="44" t="s">
        <v>4</v>
      </c>
      <c r="O624" s="44">
        <v>42735</v>
      </c>
      <c r="P624" s="42" t="s">
        <v>49</v>
      </c>
      <c r="Q624" s="32" t="s">
        <v>35</v>
      </c>
      <c r="R624" s="71">
        <v>0.41769836022750007</v>
      </c>
      <c r="S624" s="71">
        <v>0.43034764646981244</v>
      </c>
      <c r="T624" s="33" t="s">
        <v>90</v>
      </c>
    </row>
    <row r="625" spans="1:20" x14ac:dyDescent="0.3">
      <c r="A625" s="66" t="s">
        <v>7</v>
      </c>
      <c r="B625" s="66" t="s">
        <v>6</v>
      </c>
      <c r="C625" s="66">
        <v>42430</v>
      </c>
      <c r="D625" s="47" t="s">
        <v>55</v>
      </c>
      <c r="E625" s="40" t="s">
        <v>36</v>
      </c>
      <c r="F625" s="67">
        <v>5.8709394149543384</v>
      </c>
      <c r="G625" s="67">
        <v>6.1882761857876734</v>
      </c>
      <c r="H625" s="67">
        <v>6.1535619843987819</v>
      </c>
      <c r="I625" s="67">
        <v>6.2430962899543374</v>
      </c>
      <c r="J625" s="67">
        <v>6.329025491343228</v>
      </c>
      <c r="M625" s="44" t="s">
        <v>7</v>
      </c>
      <c r="N625" s="44" t="s">
        <v>4</v>
      </c>
      <c r="O625" s="44">
        <v>42735</v>
      </c>
      <c r="P625" s="42" t="s">
        <v>49</v>
      </c>
      <c r="Q625" s="32" t="s">
        <v>37</v>
      </c>
      <c r="R625" s="71">
        <v>0.38189336022749998</v>
      </c>
      <c r="S625" s="71">
        <v>0.39454264646981241</v>
      </c>
      <c r="T625" s="33" t="s">
        <v>90</v>
      </c>
    </row>
    <row r="626" spans="1:20" x14ac:dyDescent="0.3">
      <c r="A626" s="66" t="s">
        <v>7</v>
      </c>
      <c r="B626" s="66" t="s">
        <v>6</v>
      </c>
      <c r="C626" s="66">
        <v>42430</v>
      </c>
      <c r="D626" s="47" t="s">
        <v>55</v>
      </c>
      <c r="E626" s="40" t="s">
        <v>38</v>
      </c>
      <c r="F626" s="67">
        <v>5.7459394149543384</v>
      </c>
      <c r="G626" s="67">
        <v>6.0632761857876734</v>
      </c>
      <c r="H626" s="67">
        <v>6.0285619843987819</v>
      </c>
      <c r="I626" s="67">
        <v>6.1180962899543374</v>
      </c>
      <c r="J626" s="67">
        <v>6.204025491343228</v>
      </c>
      <c r="M626" s="44" t="s">
        <v>7</v>
      </c>
      <c r="N626" s="44" t="s">
        <v>4</v>
      </c>
      <c r="O626" s="44">
        <v>42735</v>
      </c>
      <c r="P626" s="42" t="s">
        <v>49</v>
      </c>
      <c r="Q626" s="32" t="s">
        <v>39</v>
      </c>
      <c r="R626" s="71">
        <v>0.37166336022750002</v>
      </c>
      <c r="S626" s="71">
        <v>0.38431264646981245</v>
      </c>
      <c r="T626" s="33" t="s">
        <v>90</v>
      </c>
    </row>
    <row r="627" spans="1:20" x14ac:dyDescent="0.3">
      <c r="A627" s="66" t="s">
        <v>7</v>
      </c>
      <c r="B627" s="66" t="s">
        <v>6</v>
      </c>
      <c r="C627" s="66">
        <v>42430</v>
      </c>
      <c r="D627" s="47" t="s">
        <v>55</v>
      </c>
      <c r="E627" s="40" t="s">
        <v>40</v>
      </c>
      <c r="F627" s="67">
        <v>5.6209394149543384</v>
      </c>
      <c r="G627" s="67">
        <v>5.9382761857876734</v>
      </c>
      <c r="H627" s="67">
        <v>5.9035619843987819</v>
      </c>
      <c r="I627" s="67">
        <v>5.9930962899543374</v>
      </c>
      <c r="J627" s="67">
        <v>6.079025491343228</v>
      </c>
      <c r="M627" s="44" t="s">
        <v>7</v>
      </c>
      <c r="N627" s="44" t="s">
        <v>4</v>
      </c>
      <c r="O627" s="44">
        <v>42735</v>
      </c>
      <c r="P627" s="42" t="s">
        <v>49</v>
      </c>
      <c r="Q627" s="32" t="s">
        <v>41</v>
      </c>
      <c r="R627" s="71">
        <v>0.35631836022750002</v>
      </c>
      <c r="S627" s="71">
        <v>0.36896764646981245</v>
      </c>
      <c r="T627" s="33" t="s">
        <v>90</v>
      </c>
    </row>
    <row r="628" spans="1:20" x14ac:dyDescent="0.3">
      <c r="A628" s="66" t="s">
        <v>7</v>
      </c>
      <c r="B628" s="66" t="s">
        <v>6</v>
      </c>
      <c r="C628" s="66">
        <v>42430</v>
      </c>
      <c r="D628" s="47" t="s">
        <v>56</v>
      </c>
      <c r="E628" s="40" t="s">
        <v>31</v>
      </c>
      <c r="F628" s="67">
        <v>6.5172458434469842</v>
      </c>
      <c r="G628" s="67">
        <v>6.6412908891089115</v>
      </c>
      <c r="H628" s="67">
        <v>6.6735604712851195</v>
      </c>
      <c r="I628" s="67">
        <v>6.7621474477369929</v>
      </c>
      <c r="J628" s="67">
        <v>6.834552652910487</v>
      </c>
      <c r="M628" s="44" t="s">
        <v>7</v>
      </c>
      <c r="N628" s="44" t="s">
        <v>4</v>
      </c>
      <c r="O628" s="44">
        <v>42735</v>
      </c>
      <c r="P628" s="42" t="s">
        <v>50</v>
      </c>
      <c r="Q628" s="32" t="s">
        <v>33</v>
      </c>
      <c r="R628" s="71">
        <v>0.41961550000000009</v>
      </c>
      <c r="S628" s="71">
        <v>0.42140687500000007</v>
      </c>
      <c r="T628" s="33" t="s">
        <v>90</v>
      </c>
    </row>
    <row r="629" spans="1:20" x14ac:dyDescent="0.3">
      <c r="A629" s="66" t="s">
        <v>7</v>
      </c>
      <c r="B629" s="66" t="s">
        <v>6</v>
      </c>
      <c r="C629" s="66">
        <v>42430</v>
      </c>
      <c r="D629" s="47" t="s">
        <v>56</v>
      </c>
      <c r="E629" s="40" t="s">
        <v>34</v>
      </c>
      <c r="F629" s="67">
        <v>6.3172458434469849</v>
      </c>
      <c r="G629" s="67">
        <v>6.4412908891089113</v>
      </c>
      <c r="H629" s="67">
        <v>6.4735604712851202</v>
      </c>
      <c r="I629" s="67">
        <v>6.5621474477369928</v>
      </c>
      <c r="J629" s="67">
        <v>6.6345526529104877</v>
      </c>
      <c r="M629" s="44" t="s">
        <v>7</v>
      </c>
      <c r="N629" s="44" t="s">
        <v>4</v>
      </c>
      <c r="O629" s="44">
        <v>42735</v>
      </c>
      <c r="P629" s="42" t="s">
        <v>50</v>
      </c>
      <c r="Q629" s="32" t="s">
        <v>35</v>
      </c>
      <c r="R629" s="71">
        <v>0.39961550000000007</v>
      </c>
      <c r="S629" s="71">
        <v>0.40140687500000005</v>
      </c>
      <c r="T629" s="33" t="s">
        <v>90</v>
      </c>
    </row>
    <row r="630" spans="1:20" x14ac:dyDescent="0.3">
      <c r="A630" s="66" t="s">
        <v>7</v>
      </c>
      <c r="B630" s="66" t="s">
        <v>6</v>
      </c>
      <c r="C630" s="66">
        <v>42430</v>
      </c>
      <c r="D630" s="47" t="s">
        <v>56</v>
      </c>
      <c r="E630" s="40" t="s">
        <v>36</v>
      </c>
      <c r="F630" s="67">
        <v>5.9672458434469844</v>
      </c>
      <c r="G630" s="67">
        <v>6.0912908891089117</v>
      </c>
      <c r="H630" s="67">
        <v>6.1235604712851197</v>
      </c>
      <c r="I630" s="67">
        <v>6.2121474477369931</v>
      </c>
      <c r="J630" s="67">
        <v>6.2845526529104871</v>
      </c>
      <c r="M630" s="44" t="s">
        <v>7</v>
      </c>
      <c r="N630" s="44" t="s">
        <v>4</v>
      </c>
      <c r="O630" s="44">
        <v>42735</v>
      </c>
      <c r="P630" s="42" t="s">
        <v>50</v>
      </c>
      <c r="Q630" s="32" t="s">
        <v>37</v>
      </c>
      <c r="R630" s="71">
        <v>0.36461550000000004</v>
      </c>
      <c r="S630" s="71">
        <v>0.36640687500000002</v>
      </c>
      <c r="T630" s="33" t="s">
        <v>90</v>
      </c>
    </row>
    <row r="631" spans="1:20" x14ac:dyDescent="0.3">
      <c r="A631" s="66" t="s">
        <v>7</v>
      </c>
      <c r="B631" s="66" t="s">
        <v>6</v>
      </c>
      <c r="C631" s="66">
        <v>42430</v>
      </c>
      <c r="D631" s="47" t="s">
        <v>56</v>
      </c>
      <c r="E631" s="40" t="s">
        <v>38</v>
      </c>
      <c r="F631" s="67">
        <v>5.8422458434469844</v>
      </c>
      <c r="G631" s="67">
        <v>5.9662908891089117</v>
      </c>
      <c r="H631" s="67">
        <v>5.9985604712851197</v>
      </c>
      <c r="I631" s="67">
        <v>6.0871474477369931</v>
      </c>
      <c r="J631" s="67">
        <v>6.1595526529104871</v>
      </c>
      <c r="M631" s="44" t="s">
        <v>7</v>
      </c>
      <c r="N631" s="44" t="s">
        <v>4</v>
      </c>
      <c r="O631" s="44">
        <v>42735</v>
      </c>
      <c r="P631" s="42" t="s">
        <v>50</v>
      </c>
      <c r="Q631" s="32" t="s">
        <v>39</v>
      </c>
      <c r="R631" s="71">
        <v>0.35461550000000008</v>
      </c>
      <c r="S631" s="71">
        <v>0.35640687500000007</v>
      </c>
      <c r="T631" s="33" t="s">
        <v>90</v>
      </c>
    </row>
    <row r="632" spans="1:20" x14ac:dyDescent="0.3">
      <c r="A632" s="66" t="s">
        <v>7</v>
      </c>
      <c r="B632" s="66" t="s">
        <v>6</v>
      </c>
      <c r="C632" s="66">
        <v>42430</v>
      </c>
      <c r="D632" s="47" t="s">
        <v>56</v>
      </c>
      <c r="E632" s="40" t="s">
        <v>40</v>
      </c>
      <c r="F632" s="67">
        <v>5.7172458434469844</v>
      </c>
      <c r="G632" s="67">
        <v>5.8412908891089117</v>
      </c>
      <c r="H632" s="67">
        <v>5.8735604712851197</v>
      </c>
      <c r="I632" s="67">
        <v>5.9621474477369931</v>
      </c>
      <c r="J632" s="67">
        <v>6.0345526529104871</v>
      </c>
      <c r="M632" s="44" t="s">
        <v>7</v>
      </c>
      <c r="N632" s="44" t="s">
        <v>4</v>
      </c>
      <c r="O632" s="44">
        <v>42735</v>
      </c>
      <c r="P632" s="42" t="s">
        <v>50</v>
      </c>
      <c r="Q632" s="32" t="s">
        <v>41</v>
      </c>
      <c r="R632" s="71">
        <v>0.33961550000000007</v>
      </c>
      <c r="S632" s="71">
        <v>0.34140687500000005</v>
      </c>
      <c r="T632" s="33" t="s">
        <v>90</v>
      </c>
    </row>
    <row r="633" spans="1:20" x14ac:dyDescent="0.3">
      <c r="A633" s="66" t="s">
        <v>7</v>
      </c>
      <c r="B633" s="66" t="s">
        <v>6</v>
      </c>
      <c r="C633" s="66">
        <v>42430</v>
      </c>
      <c r="D633" s="47" t="s">
        <v>58</v>
      </c>
      <c r="E633" s="40" t="s">
        <v>31</v>
      </c>
      <c r="F633" s="67">
        <v>7.6236379650483643</v>
      </c>
      <c r="G633" s="67">
        <v>7.4953645014637189</v>
      </c>
      <c r="H633" s="67">
        <v>7.4042585475519589</v>
      </c>
      <c r="I633" s="67">
        <v>7.4016205060025744</v>
      </c>
      <c r="J633" s="67">
        <v>7.3832440265170405</v>
      </c>
      <c r="M633" s="27" t="s">
        <v>7</v>
      </c>
      <c r="N633" s="27" t="s">
        <v>4</v>
      </c>
      <c r="O633" s="27">
        <v>42766</v>
      </c>
      <c r="P633" s="40" t="s">
        <v>48</v>
      </c>
      <c r="Q633" s="28" t="s">
        <v>33</v>
      </c>
      <c r="R633" s="97">
        <v>0.53640412555124994</v>
      </c>
      <c r="S633" s="97">
        <v>0.54714457345968748</v>
      </c>
      <c r="T633" s="45" t="s">
        <v>90</v>
      </c>
    </row>
    <row r="634" spans="1:20" x14ac:dyDescent="0.3">
      <c r="A634" s="66" t="s">
        <v>7</v>
      </c>
      <c r="B634" s="66" t="s">
        <v>6</v>
      </c>
      <c r="C634" s="66">
        <v>42430</v>
      </c>
      <c r="D634" s="47" t="s">
        <v>58</v>
      </c>
      <c r="E634" s="40" t="s">
        <v>34</v>
      </c>
      <c r="F634" s="67">
        <v>7.4236379650483642</v>
      </c>
      <c r="G634" s="67">
        <v>7.2953645014637187</v>
      </c>
      <c r="H634" s="67">
        <v>7.2042585475519587</v>
      </c>
      <c r="I634" s="67">
        <v>7.2016205060025742</v>
      </c>
      <c r="J634" s="67">
        <v>7.1832440265170403</v>
      </c>
      <c r="M634" s="41" t="s">
        <v>7</v>
      </c>
      <c r="N634" s="41" t="s">
        <v>4</v>
      </c>
      <c r="O634" s="41">
        <v>42766</v>
      </c>
      <c r="P634" s="40" t="s">
        <v>48</v>
      </c>
      <c r="Q634" s="28" t="s">
        <v>35</v>
      </c>
      <c r="R634" s="97">
        <v>0.51594412555124991</v>
      </c>
      <c r="S634" s="97">
        <v>0.52668457345968744</v>
      </c>
      <c r="T634" s="45" t="s">
        <v>90</v>
      </c>
    </row>
    <row r="635" spans="1:20" x14ac:dyDescent="0.3">
      <c r="A635" s="66" t="s">
        <v>7</v>
      </c>
      <c r="B635" s="66" t="s">
        <v>6</v>
      </c>
      <c r="C635" s="66">
        <v>42430</v>
      </c>
      <c r="D635" s="47" t="s">
        <v>58</v>
      </c>
      <c r="E635" s="40" t="s">
        <v>36</v>
      </c>
      <c r="F635" s="67">
        <v>7.0736379650483645</v>
      </c>
      <c r="G635" s="67">
        <v>6.9453645014637191</v>
      </c>
      <c r="H635" s="67">
        <v>6.8542585475519591</v>
      </c>
      <c r="I635" s="67">
        <v>6.8516205060025737</v>
      </c>
      <c r="J635" s="67">
        <v>6.8332440265170407</v>
      </c>
      <c r="M635" s="41" t="s">
        <v>7</v>
      </c>
      <c r="N635" s="41" t="s">
        <v>4</v>
      </c>
      <c r="O635" s="41">
        <v>42766</v>
      </c>
      <c r="P635" s="40" t="s">
        <v>48</v>
      </c>
      <c r="Q635" s="28" t="s">
        <v>37</v>
      </c>
      <c r="R635" s="97">
        <v>0.48013912555124999</v>
      </c>
      <c r="S635" s="97">
        <v>0.49087957345968747</v>
      </c>
      <c r="T635" s="45" t="s">
        <v>90</v>
      </c>
    </row>
    <row r="636" spans="1:20" x14ac:dyDescent="0.3">
      <c r="A636" s="66" t="s">
        <v>7</v>
      </c>
      <c r="B636" s="66" t="s">
        <v>6</v>
      </c>
      <c r="C636" s="66">
        <v>42430</v>
      </c>
      <c r="D636" s="47" t="s">
        <v>58</v>
      </c>
      <c r="E636" s="40" t="s">
        <v>38</v>
      </c>
      <c r="F636" s="67">
        <v>6.9486379650483645</v>
      </c>
      <c r="G636" s="67">
        <v>6.8203645014637191</v>
      </c>
      <c r="H636" s="67">
        <v>6.7292585475519591</v>
      </c>
      <c r="I636" s="67">
        <v>6.7266205060025737</v>
      </c>
      <c r="J636" s="67">
        <v>6.7082440265170407</v>
      </c>
      <c r="M636" s="41" t="s">
        <v>7</v>
      </c>
      <c r="N636" s="41" t="s">
        <v>4</v>
      </c>
      <c r="O636" s="41">
        <v>42766</v>
      </c>
      <c r="P636" s="40" t="s">
        <v>48</v>
      </c>
      <c r="Q636" s="28" t="s">
        <v>39</v>
      </c>
      <c r="R636" s="97">
        <v>0.46990912555124992</v>
      </c>
      <c r="S636" s="97">
        <v>0.4806495734596874</v>
      </c>
      <c r="T636" s="45" t="s">
        <v>90</v>
      </c>
    </row>
    <row r="637" spans="1:20" x14ac:dyDescent="0.3">
      <c r="A637" s="98" t="s">
        <v>7</v>
      </c>
      <c r="B637" s="98" t="s">
        <v>6</v>
      </c>
      <c r="C637" s="98">
        <v>42430</v>
      </c>
      <c r="D637" s="99" t="s">
        <v>58</v>
      </c>
      <c r="E637" s="100" t="s">
        <v>40</v>
      </c>
      <c r="F637" s="101">
        <v>6.8236379650483645</v>
      </c>
      <c r="G637" s="101">
        <v>6.6953645014637191</v>
      </c>
      <c r="H637" s="101">
        <v>6.6042585475519591</v>
      </c>
      <c r="I637" s="101">
        <v>6.6016205060025737</v>
      </c>
      <c r="J637" s="101">
        <v>6.5832440265170407</v>
      </c>
      <c r="M637" s="41" t="s">
        <v>7</v>
      </c>
      <c r="N637" s="41" t="s">
        <v>4</v>
      </c>
      <c r="O637" s="41">
        <v>42766</v>
      </c>
      <c r="P637" s="40" t="s">
        <v>48</v>
      </c>
      <c r="Q637" s="28" t="s">
        <v>41</v>
      </c>
      <c r="R637" s="97">
        <v>0.45456412555124998</v>
      </c>
      <c r="S637" s="97">
        <v>0.46530457345968751</v>
      </c>
      <c r="T637" s="45" t="s">
        <v>90</v>
      </c>
    </row>
    <row r="638" spans="1:20" x14ac:dyDescent="0.3">
      <c r="A638" s="70" t="s">
        <v>7</v>
      </c>
      <c r="B638" s="70" t="s">
        <v>6</v>
      </c>
      <c r="C638" s="70">
        <v>42490</v>
      </c>
      <c r="D638" s="42" t="s">
        <v>51</v>
      </c>
      <c r="E638" s="42" t="s">
        <v>31</v>
      </c>
      <c r="F638" s="73">
        <v>6.5863962480974134</v>
      </c>
      <c r="G638" s="73">
        <v>6.9898411092085224</v>
      </c>
      <c r="H638" s="73">
        <v>6.8550791184677848</v>
      </c>
      <c r="I638" s="73">
        <v>6.9115061439307466</v>
      </c>
      <c r="J638" s="73">
        <v>7.073918632356671</v>
      </c>
      <c r="M638" s="41" t="s">
        <v>7</v>
      </c>
      <c r="N638" s="41" t="s">
        <v>4</v>
      </c>
      <c r="O638" s="41">
        <v>42766</v>
      </c>
      <c r="P638" s="40" t="s">
        <v>49</v>
      </c>
      <c r="Q638" s="28" t="s">
        <v>33</v>
      </c>
      <c r="R638" s="97">
        <v>0.44443623297149992</v>
      </c>
      <c r="S638" s="97">
        <v>0.45488945329781244</v>
      </c>
      <c r="T638" s="45" t="s">
        <v>90</v>
      </c>
    </row>
    <row r="639" spans="1:20" x14ac:dyDescent="0.3">
      <c r="A639" s="70" t="s">
        <v>7</v>
      </c>
      <c r="B639" s="70" t="s">
        <v>6</v>
      </c>
      <c r="C639" s="70">
        <v>42490</v>
      </c>
      <c r="D639" s="42" t="s">
        <v>51</v>
      </c>
      <c r="E639" s="42" t="s">
        <v>34</v>
      </c>
      <c r="F639" s="73">
        <v>6.3863962480974141</v>
      </c>
      <c r="G639" s="73">
        <v>6.7898411092085222</v>
      </c>
      <c r="H639" s="73">
        <v>6.6550791184677847</v>
      </c>
      <c r="I639" s="73">
        <v>6.7115061439307464</v>
      </c>
      <c r="J639" s="73">
        <v>6.8739186323566717</v>
      </c>
      <c r="M639" s="41" t="s">
        <v>7</v>
      </c>
      <c r="N639" s="41" t="s">
        <v>4</v>
      </c>
      <c r="O639" s="41">
        <v>42766</v>
      </c>
      <c r="P639" s="40" t="s">
        <v>49</v>
      </c>
      <c r="Q639" s="28" t="s">
        <v>35</v>
      </c>
      <c r="R639" s="97">
        <v>0.42397623297149989</v>
      </c>
      <c r="S639" s="97">
        <v>0.43442945329781241</v>
      </c>
      <c r="T639" s="45" t="s">
        <v>90</v>
      </c>
    </row>
    <row r="640" spans="1:20" x14ac:dyDescent="0.3">
      <c r="A640" s="70" t="s">
        <v>7</v>
      </c>
      <c r="B640" s="70" t="s">
        <v>6</v>
      </c>
      <c r="C640" s="70">
        <v>42490</v>
      </c>
      <c r="D640" s="42" t="s">
        <v>51</v>
      </c>
      <c r="E640" s="42" t="s">
        <v>36</v>
      </c>
      <c r="F640" s="73">
        <v>6.0363962480974136</v>
      </c>
      <c r="G640" s="73">
        <v>6.4398411092085226</v>
      </c>
      <c r="H640" s="73">
        <v>6.305079118467785</v>
      </c>
      <c r="I640" s="73">
        <v>6.3615061439307468</v>
      </c>
      <c r="J640" s="73">
        <v>6.5239186323566711</v>
      </c>
      <c r="M640" s="41" t="s">
        <v>7</v>
      </c>
      <c r="N640" s="41" t="s">
        <v>4</v>
      </c>
      <c r="O640" s="41">
        <v>42766</v>
      </c>
      <c r="P640" s="40" t="s">
        <v>49</v>
      </c>
      <c r="Q640" s="28" t="s">
        <v>37</v>
      </c>
      <c r="R640" s="97">
        <v>0.38817123297149997</v>
      </c>
      <c r="S640" s="97">
        <v>0.39862445329781238</v>
      </c>
      <c r="T640" s="45" t="s">
        <v>90</v>
      </c>
    </row>
    <row r="641" spans="1:20" x14ac:dyDescent="0.3">
      <c r="A641" s="70" t="s">
        <v>7</v>
      </c>
      <c r="B641" s="70" t="s">
        <v>6</v>
      </c>
      <c r="C641" s="70">
        <v>42490</v>
      </c>
      <c r="D641" s="42" t="s">
        <v>51</v>
      </c>
      <c r="E641" s="42" t="s">
        <v>38</v>
      </c>
      <c r="F641" s="73">
        <v>5.9113962480974136</v>
      </c>
      <c r="G641" s="73">
        <v>6.3148411092085226</v>
      </c>
      <c r="H641" s="73">
        <v>6.180079118467785</v>
      </c>
      <c r="I641" s="73">
        <v>6.2365061439307468</v>
      </c>
      <c r="J641" s="73">
        <v>6.3989186323566711</v>
      </c>
      <c r="M641" s="41" t="s">
        <v>7</v>
      </c>
      <c r="N641" s="41" t="s">
        <v>4</v>
      </c>
      <c r="O641" s="41">
        <v>42766</v>
      </c>
      <c r="P641" s="40" t="s">
        <v>49</v>
      </c>
      <c r="Q641" s="28" t="s">
        <v>39</v>
      </c>
      <c r="R641" s="97">
        <v>0.37794123297149995</v>
      </c>
      <c r="S641" s="97">
        <v>0.38839445329781241</v>
      </c>
      <c r="T641" s="45" t="s">
        <v>90</v>
      </c>
    </row>
    <row r="642" spans="1:20" x14ac:dyDescent="0.3">
      <c r="A642" s="70" t="s">
        <v>7</v>
      </c>
      <c r="B642" s="70" t="s">
        <v>6</v>
      </c>
      <c r="C642" s="70">
        <v>42490</v>
      </c>
      <c r="D642" s="42" t="s">
        <v>51</v>
      </c>
      <c r="E642" s="42" t="s">
        <v>40</v>
      </c>
      <c r="F642" s="73">
        <v>5.7863962480974136</v>
      </c>
      <c r="G642" s="73">
        <v>6.1898411092085226</v>
      </c>
      <c r="H642" s="73">
        <v>6.055079118467785</v>
      </c>
      <c r="I642" s="73">
        <v>6.1115061439307468</v>
      </c>
      <c r="J642" s="73">
        <v>6.2739186323566711</v>
      </c>
      <c r="M642" s="41" t="s">
        <v>7</v>
      </c>
      <c r="N642" s="41" t="s">
        <v>4</v>
      </c>
      <c r="O642" s="41">
        <v>42766</v>
      </c>
      <c r="P642" s="40" t="s">
        <v>49</v>
      </c>
      <c r="Q642" s="28" t="s">
        <v>41</v>
      </c>
      <c r="R642" s="97">
        <v>0.36259623297149995</v>
      </c>
      <c r="S642" s="97">
        <v>0.37304945329781242</v>
      </c>
      <c r="T642" s="45" t="s">
        <v>90</v>
      </c>
    </row>
    <row r="643" spans="1:20" x14ac:dyDescent="0.3">
      <c r="A643" s="70" t="s">
        <v>7</v>
      </c>
      <c r="B643" s="70" t="s">
        <v>6</v>
      </c>
      <c r="C643" s="70">
        <v>42490</v>
      </c>
      <c r="D643" s="42" t="s">
        <v>52</v>
      </c>
      <c r="E643" s="32" t="s">
        <v>31</v>
      </c>
      <c r="F643" s="73">
        <v>6.3680726959665153</v>
      </c>
      <c r="G643" s="73">
        <v>6.772327209855403</v>
      </c>
      <c r="H643" s="73">
        <v>6.650470103373924</v>
      </c>
      <c r="I643" s="73">
        <v>6.7393808209665149</v>
      </c>
      <c r="J643" s="73">
        <v>6.9455820015220695</v>
      </c>
      <c r="M643" s="41" t="s">
        <v>7</v>
      </c>
      <c r="N643" s="41" t="s">
        <v>4</v>
      </c>
      <c r="O643" s="41">
        <v>42766</v>
      </c>
      <c r="P643" s="40" t="s">
        <v>50</v>
      </c>
      <c r="Q643" s="28" t="s">
        <v>33</v>
      </c>
      <c r="R643" s="97">
        <v>0.42147275000000006</v>
      </c>
      <c r="S643" s="97">
        <v>0.4223015</v>
      </c>
      <c r="T643" s="45" t="s">
        <v>90</v>
      </c>
    </row>
    <row r="644" spans="1:20" x14ac:dyDescent="0.3">
      <c r="A644" s="70" t="s">
        <v>7</v>
      </c>
      <c r="B644" s="70" t="s">
        <v>6</v>
      </c>
      <c r="C644" s="70">
        <v>42490</v>
      </c>
      <c r="D644" s="42" t="s">
        <v>52</v>
      </c>
      <c r="E644" s="32" t="s">
        <v>34</v>
      </c>
      <c r="F644" s="73">
        <v>6.1680726959665151</v>
      </c>
      <c r="G644" s="73">
        <v>6.5723272098554038</v>
      </c>
      <c r="H644" s="73">
        <v>6.4504701033739238</v>
      </c>
      <c r="I644" s="73">
        <v>6.5393808209665156</v>
      </c>
      <c r="J644" s="73">
        <v>6.7455820015220693</v>
      </c>
      <c r="M644" s="41" t="s">
        <v>7</v>
      </c>
      <c r="N644" s="41" t="s">
        <v>4</v>
      </c>
      <c r="O644" s="41">
        <v>42766</v>
      </c>
      <c r="P644" s="40" t="s">
        <v>50</v>
      </c>
      <c r="Q644" s="28" t="s">
        <v>35</v>
      </c>
      <c r="R644" s="97">
        <v>0.40147275000000004</v>
      </c>
      <c r="S644" s="97">
        <v>0.40230150000000009</v>
      </c>
      <c r="T644" s="45" t="s">
        <v>90</v>
      </c>
    </row>
    <row r="645" spans="1:20" x14ac:dyDescent="0.3">
      <c r="A645" s="70" t="s">
        <v>7</v>
      </c>
      <c r="B645" s="70" t="s">
        <v>6</v>
      </c>
      <c r="C645" s="70">
        <v>42490</v>
      </c>
      <c r="D645" s="42" t="s">
        <v>52</v>
      </c>
      <c r="E645" s="32" t="s">
        <v>36</v>
      </c>
      <c r="F645" s="73">
        <v>5.8180726959665154</v>
      </c>
      <c r="G645" s="73">
        <v>6.2223272098554032</v>
      </c>
      <c r="H645" s="73">
        <v>6.1004701033739241</v>
      </c>
      <c r="I645" s="73">
        <v>6.1893808209665151</v>
      </c>
      <c r="J645" s="73">
        <v>6.3955820015220697</v>
      </c>
      <c r="M645" s="41" t="s">
        <v>7</v>
      </c>
      <c r="N645" s="41" t="s">
        <v>4</v>
      </c>
      <c r="O645" s="41">
        <v>42766</v>
      </c>
      <c r="P645" s="40" t="s">
        <v>50</v>
      </c>
      <c r="Q645" s="28" t="s">
        <v>37</v>
      </c>
      <c r="R645" s="97">
        <v>0.36647274999999996</v>
      </c>
      <c r="S645" s="97">
        <v>0.36730150000000006</v>
      </c>
      <c r="T645" s="45" t="s">
        <v>90</v>
      </c>
    </row>
    <row r="646" spans="1:20" x14ac:dyDescent="0.3">
      <c r="A646" s="70" t="s">
        <v>7</v>
      </c>
      <c r="B646" s="70" t="s">
        <v>6</v>
      </c>
      <c r="C646" s="70">
        <v>42490</v>
      </c>
      <c r="D646" s="42" t="s">
        <v>52</v>
      </c>
      <c r="E646" s="32" t="s">
        <v>38</v>
      </c>
      <c r="F646" s="73">
        <v>5.6930726959665154</v>
      </c>
      <c r="G646" s="73">
        <v>6.0973272098554032</v>
      </c>
      <c r="H646" s="73">
        <v>5.9754701033739241</v>
      </c>
      <c r="I646" s="73">
        <v>6.0643808209665151</v>
      </c>
      <c r="J646" s="73">
        <v>6.2705820015220697</v>
      </c>
      <c r="M646" s="41" t="s">
        <v>7</v>
      </c>
      <c r="N646" s="41" t="s">
        <v>4</v>
      </c>
      <c r="O646" s="41">
        <v>42766</v>
      </c>
      <c r="P646" s="40" t="s">
        <v>50</v>
      </c>
      <c r="Q646" s="28" t="s">
        <v>39</v>
      </c>
      <c r="R646" s="97">
        <v>0.35647275</v>
      </c>
      <c r="S646" s="97">
        <v>0.35730150000000005</v>
      </c>
      <c r="T646" s="45" t="s">
        <v>90</v>
      </c>
    </row>
    <row r="647" spans="1:20" x14ac:dyDescent="0.3">
      <c r="A647" s="70" t="s">
        <v>7</v>
      </c>
      <c r="B647" s="70" t="s">
        <v>6</v>
      </c>
      <c r="C647" s="70">
        <v>42490</v>
      </c>
      <c r="D647" s="42" t="s">
        <v>52</v>
      </c>
      <c r="E647" s="32" t="s">
        <v>40</v>
      </c>
      <c r="F647" s="73">
        <v>5.5680726959665154</v>
      </c>
      <c r="G647" s="73">
        <v>5.9723272098554032</v>
      </c>
      <c r="H647" s="73">
        <v>5.8504701033739241</v>
      </c>
      <c r="I647" s="73">
        <v>5.9393808209665151</v>
      </c>
      <c r="J647" s="73">
        <v>6.1455820015220697</v>
      </c>
      <c r="M647" s="41" t="s">
        <v>7</v>
      </c>
      <c r="N647" s="41" t="s">
        <v>4</v>
      </c>
      <c r="O647" s="41">
        <v>42766</v>
      </c>
      <c r="P647" s="40" t="s">
        <v>50</v>
      </c>
      <c r="Q647" s="28" t="s">
        <v>41</v>
      </c>
      <c r="R647" s="97">
        <v>0.34147274999999999</v>
      </c>
      <c r="S647" s="97">
        <v>0.34230150000000009</v>
      </c>
      <c r="T647" s="45" t="s">
        <v>90</v>
      </c>
    </row>
    <row r="648" spans="1:20" x14ac:dyDescent="0.3">
      <c r="A648" s="70" t="s">
        <v>7</v>
      </c>
      <c r="B648" s="70" t="s">
        <v>6</v>
      </c>
      <c r="C648" s="70">
        <v>42490</v>
      </c>
      <c r="D648" s="48" t="s">
        <v>53</v>
      </c>
      <c r="E648" s="42" t="s">
        <v>31</v>
      </c>
      <c r="F648" s="73">
        <v>6.5435981221461192</v>
      </c>
      <c r="G648" s="73">
        <v>6.6923614554794524</v>
      </c>
      <c r="H648" s="73">
        <v>6.7194414554794522</v>
      </c>
      <c r="I648" s="73">
        <v>6.848042913812785</v>
      </c>
      <c r="J648" s="73">
        <v>6.9325037008498214</v>
      </c>
      <c r="M648" s="31" t="s">
        <v>7</v>
      </c>
      <c r="N648" s="31" t="s">
        <v>4</v>
      </c>
      <c r="O648" s="31">
        <v>42794</v>
      </c>
      <c r="P648" s="42" t="s">
        <v>48</v>
      </c>
      <c r="Q648" s="32" t="s">
        <v>33</v>
      </c>
      <c r="R648" s="92">
        <v>0.54359404320375004</v>
      </c>
      <c r="S648" s="92">
        <v>0.55088407323468747</v>
      </c>
      <c r="T648" s="43" t="s">
        <v>90</v>
      </c>
    </row>
    <row r="649" spans="1:20" x14ac:dyDescent="0.3">
      <c r="A649" s="70" t="s">
        <v>7</v>
      </c>
      <c r="B649" s="70" t="s">
        <v>6</v>
      </c>
      <c r="C649" s="70">
        <v>42490</v>
      </c>
      <c r="D649" s="48" t="s">
        <v>53</v>
      </c>
      <c r="E649" s="42" t="s">
        <v>34</v>
      </c>
      <c r="F649" s="73">
        <v>6.3435981221461191</v>
      </c>
      <c r="G649" s="73">
        <v>6.4923614554794522</v>
      </c>
      <c r="H649" s="73">
        <v>6.519441455479452</v>
      </c>
      <c r="I649" s="73">
        <v>6.6480429138127848</v>
      </c>
      <c r="J649" s="73">
        <v>6.7325037008498212</v>
      </c>
      <c r="M649" s="44" t="s">
        <v>7</v>
      </c>
      <c r="N649" s="44" t="s">
        <v>4</v>
      </c>
      <c r="O649" s="44">
        <v>42794</v>
      </c>
      <c r="P649" s="42" t="s">
        <v>48</v>
      </c>
      <c r="Q649" s="32" t="s">
        <v>35</v>
      </c>
      <c r="R649" s="92">
        <v>0.52313404320375001</v>
      </c>
      <c r="S649" s="92">
        <v>0.53042407323468743</v>
      </c>
      <c r="T649" s="43" t="s">
        <v>90</v>
      </c>
    </row>
    <row r="650" spans="1:20" x14ac:dyDescent="0.3">
      <c r="A650" s="70" t="s">
        <v>7</v>
      </c>
      <c r="B650" s="70" t="s">
        <v>6</v>
      </c>
      <c r="C650" s="70">
        <v>42490</v>
      </c>
      <c r="D650" s="48" t="s">
        <v>53</v>
      </c>
      <c r="E650" s="42" t="s">
        <v>36</v>
      </c>
      <c r="F650" s="73">
        <v>5.9935981221461194</v>
      </c>
      <c r="G650" s="73">
        <v>6.1423614554794526</v>
      </c>
      <c r="H650" s="73">
        <v>6.1694414554794523</v>
      </c>
      <c r="I650" s="73">
        <v>6.2980429138127842</v>
      </c>
      <c r="J650" s="73">
        <v>6.3825037008498215</v>
      </c>
      <c r="M650" s="44" t="s">
        <v>7</v>
      </c>
      <c r="N650" s="44" t="s">
        <v>4</v>
      </c>
      <c r="O650" s="44">
        <v>42794</v>
      </c>
      <c r="P650" s="42" t="s">
        <v>48</v>
      </c>
      <c r="Q650" s="32" t="s">
        <v>37</v>
      </c>
      <c r="R650" s="92">
        <v>0.48732904320375003</v>
      </c>
      <c r="S650" s="92">
        <v>0.49461907323468746</v>
      </c>
      <c r="T650" s="43" t="s">
        <v>90</v>
      </c>
    </row>
    <row r="651" spans="1:20" x14ac:dyDescent="0.3">
      <c r="A651" s="70" t="s">
        <v>7</v>
      </c>
      <c r="B651" s="70" t="s">
        <v>6</v>
      </c>
      <c r="C651" s="70">
        <v>42490</v>
      </c>
      <c r="D651" s="48" t="s">
        <v>53</v>
      </c>
      <c r="E651" s="42" t="s">
        <v>38</v>
      </c>
      <c r="F651" s="73">
        <v>5.8685981221461194</v>
      </c>
      <c r="G651" s="73">
        <v>6.0173614554794526</v>
      </c>
      <c r="H651" s="73">
        <v>6.0444414554794523</v>
      </c>
      <c r="I651" s="73">
        <v>6.1730429138127842</v>
      </c>
      <c r="J651" s="73">
        <v>6.2575037008498215</v>
      </c>
      <c r="M651" s="44" t="s">
        <v>7</v>
      </c>
      <c r="N651" s="44" t="s">
        <v>4</v>
      </c>
      <c r="O651" s="44">
        <v>42794</v>
      </c>
      <c r="P651" s="42" t="s">
        <v>48</v>
      </c>
      <c r="Q651" s="32" t="s">
        <v>39</v>
      </c>
      <c r="R651" s="92">
        <v>0.47709904320374996</v>
      </c>
      <c r="S651" s="92">
        <v>0.48438907323468744</v>
      </c>
      <c r="T651" s="43" t="s">
        <v>90</v>
      </c>
    </row>
    <row r="652" spans="1:20" x14ac:dyDescent="0.3">
      <c r="A652" s="70" t="s">
        <v>7</v>
      </c>
      <c r="B652" s="70" t="s">
        <v>6</v>
      </c>
      <c r="C652" s="70">
        <v>42490</v>
      </c>
      <c r="D652" s="48" t="s">
        <v>53</v>
      </c>
      <c r="E652" s="42" t="s">
        <v>40</v>
      </c>
      <c r="F652" s="73">
        <v>5.7435981221461194</v>
      </c>
      <c r="G652" s="73">
        <v>5.8923614554794526</v>
      </c>
      <c r="H652" s="73">
        <v>5.9194414554794523</v>
      </c>
      <c r="I652" s="73">
        <v>6.0480429138127842</v>
      </c>
      <c r="J652" s="73">
        <v>6.1325037008498215</v>
      </c>
      <c r="M652" s="44" t="s">
        <v>7</v>
      </c>
      <c r="N652" s="44" t="s">
        <v>4</v>
      </c>
      <c r="O652" s="44">
        <v>42794</v>
      </c>
      <c r="P652" s="42" t="s">
        <v>48</v>
      </c>
      <c r="Q652" s="32" t="s">
        <v>41</v>
      </c>
      <c r="R652" s="92">
        <v>0.46175404320375008</v>
      </c>
      <c r="S652" s="92">
        <v>0.4690440732346875</v>
      </c>
      <c r="T652" s="43" t="s">
        <v>90</v>
      </c>
    </row>
    <row r="653" spans="1:20" x14ac:dyDescent="0.3">
      <c r="A653" s="70" t="s">
        <v>7</v>
      </c>
      <c r="B653" s="70" t="s">
        <v>6</v>
      </c>
      <c r="C653" s="70">
        <v>42490</v>
      </c>
      <c r="D653" s="48" t="s">
        <v>54</v>
      </c>
      <c r="E653" s="42" t="s">
        <v>31</v>
      </c>
      <c r="F653" s="73">
        <v>6.7589789288432272</v>
      </c>
      <c r="G653" s="73">
        <v>7.027853442732118</v>
      </c>
      <c r="H653" s="73">
        <v>6.9754363362506355</v>
      </c>
      <c r="I653" s="73">
        <v>7.0199408038432294</v>
      </c>
      <c r="J653" s="73">
        <v>7.0105279334728596</v>
      </c>
      <c r="M653" s="44" t="s">
        <v>7</v>
      </c>
      <c r="N653" s="44" t="s">
        <v>4</v>
      </c>
      <c r="O653" s="44">
        <v>42794</v>
      </c>
      <c r="P653" s="42" t="s">
        <v>49</v>
      </c>
      <c r="Q653" s="32" t="s">
        <v>33</v>
      </c>
      <c r="R653" s="92">
        <v>0.45045850801462506</v>
      </c>
      <c r="S653" s="92">
        <v>0.45816365360700007</v>
      </c>
      <c r="T653" s="43" t="s">
        <v>90</v>
      </c>
    </row>
    <row r="654" spans="1:20" x14ac:dyDescent="0.3">
      <c r="A654" s="70" t="s">
        <v>7</v>
      </c>
      <c r="B654" s="70" t="s">
        <v>6</v>
      </c>
      <c r="C654" s="70">
        <v>42490</v>
      </c>
      <c r="D654" s="48" t="s">
        <v>54</v>
      </c>
      <c r="E654" s="42" t="s">
        <v>34</v>
      </c>
      <c r="F654" s="73">
        <v>6.558978928843227</v>
      </c>
      <c r="G654" s="73">
        <v>6.8278534427321178</v>
      </c>
      <c r="H654" s="73">
        <v>6.7754363362506353</v>
      </c>
      <c r="I654" s="73">
        <v>6.8199408038432292</v>
      </c>
      <c r="J654" s="73">
        <v>6.8105279334728595</v>
      </c>
      <c r="M654" s="44" t="s">
        <v>7</v>
      </c>
      <c r="N654" s="44" t="s">
        <v>4</v>
      </c>
      <c r="O654" s="44">
        <v>42794</v>
      </c>
      <c r="P654" s="42" t="s">
        <v>49</v>
      </c>
      <c r="Q654" s="32" t="s">
        <v>35</v>
      </c>
      <c r="R654" s="92">
        <v>0.42999850801462502</v>
      </c>
      <c r="S654" s="92">
        <v>0.43770365360700003</v>
      </c>
      <c r="T654" s="43" t="s">
        <v>90</v>
      </c>
    </row>
    <row r="655" spans="1:20" x14ac:dyDescent="0.3">
      <c r="A655" s="70" t="s">
        <v>7</v>
      </c>
      <c r="B655" s="70" t="s">
        <v>6</v>
      </c>
      <c r="C655" s="70">
        <v>42490</v>
      </c>
      <c r="D655" s="48" t="s">
        <v>54</v>
      </c>
      <c r="E655" s="42" t="s">
        <v>36</v>
      </c>
      <c r="F655" s="73">
        <v>6.2089789288432273</v>
      </c>
      <c r="G655" s="73">
        <v>6.4778534427321173</v>
      </c>
      <c r="H655" s="73">
        <v>6.4254363362506357</v>
      </c>
      <c r="I655" s="73">
        <v>6.4699408038432296</v>
      </c>
      <c r="J655" s="73">
        <v>6.4605279334728589</v>
      </c>
      <c r="M655" s="44" t="s">
        <v>7</v>
      </c>
      <c r="N655" s="44" t="s">
        <v>4</v>
      </c>
      <c r="O655" s="44">
        <v>42794</v>
      </c>
      <c r="P655" s="42" t="s">
        <v>49</v>
      </c>
      <c r="Q655" s="32" t="s">
        <v>37</v>
      </c>
      <c r="R655" s="92">
        <v>0.39419350801462494</v>
      </c>
      <c r="S655" s="92">
        <v>0.401898653607</v>
      </c>
      <c r="T655" s="43" t="s">
        <v>90</v>
      </c>
    </row>
    <row r="656" spans="1:20" x14ac:dyDescent="0.3">
      <c r="A656" s="70" t="s">
        <v>7</v>
      </c>
      <c r="B656" s="70" t="s">
        <v>6</v>
      </c>
      <c r="C656" s="70">
        <v>42490</v>
      </c>
      <c r="D656" s="48" t="s">
        <v>54</v>
      </c>
      <c r="E656" s="42" t="s">
        <v>38</v>
      </c>
      <c r="F656" s="73">
        <v>6.0839789288432273</v>
      </c>
      <c r="G656" s="73">
        <v>6.3528534427321173</v>
      </c>
      <c r="H656" s="73">
        <v>6.3004363362506357</v>
      </c>
      <c r="I656" s="73">
        <v>6.3449408038432296</v>
      </c>
      <c r="J656" s="73">
        <v>6.3355279334728589</v>
      </c>
      <c r="M656" s="44" t="s">
        <v>7</v>
      </c>
      <c r="N656" s="44" t="s">
        <v>4</v>
      </c>
      <c r="O656" s="44">
        <v>42794</v>
      </c>
      <c r="P656" s="42" t="s">
        <v>49</v>
      </c>
      <c r="Q656" s="32" t="s">
        <v>39</v>
      </c>
      <c r="R656" s="92">
        <v>0.38396350801462498</v>
      </c>
      <c r="S656" s="92">
        <v>0.39166865360699998</v>
      </c>
      <c r="T656" s="43" t="s">
        <v>90</v>
      </c>
    </row>
    <row r="657" spans="1:20" x14ac:dyDescent="0.3">
      <c r="A657" s="70" t="s">
        <v>7</v>
      </c>
      <c r="B657" s="70" t="s">
        <v>6</v>
      </c>
      <c r="C657" s="70">
        <v>42490</v>
      </c>
      <c r="D657" s="48" t="s">
        <v>54</v>
      </c>
      <c r="E657" s="42" t="s">
        <v>40</v>
      </c>
      <c r="F657" s="73">
        <v>5.9589789288432273</v>
      </c>
      <c r="G657" s="73">
        <v>6.2278534427321173</v>
      </c>
      <c r="H657" s="73">
        <v>6.1754363362506357</v>
      </c>
      <c r="I657" s="73">
        <v>6.2199408038432296</v>
      </c>
      <c r="J657" s="73">
        <v>6.2105279334728589</v>
      </c>
      <c r="M657" s="44" t="s">
        <v>7</v>
      </c>
      <c r="N657" s="44" t="s">
        <v>4</v>
      </c>
      <c r="O657" s="44">
        <v>42794</v>
      </c>
      <c r="P657" s="42" t="s">
        <v>49</v>
      </c>
      <c r="Q657" s="32" t="s">
        <v>41</v>
      </c>
      <c r="R657" s="92">
        <v>0.36861850801462498</v>
      </c>
      <c r="S657" s="92">
        <v>0.37632365360700004</v>
      </c>
      <c r="T657" s="43" t="s">
        <v>90</v>
      </c>
    </row>
    <row r="658" spans="1:20" x14ac:dyDescent="0.3">
      <c r="A658" s="70" t="s">
        <v>7</v>
      </c>
      <c r="B658" s="70" t="s">
        <v>6</v>
      </c>
      <c r="C658" s="70">
        <v>42490</v>
      </c>
      <c r="D658" s="48" t="s">
        <v>55</v>
      </c>
      <c r="E658" s="42" t="s">
        <v>31</v>
      </c>
      <c r="F658" s="73">
        <v>6.4173439288432279</v>
      </c>
      <c r="G658" s="73">
        <v>6.8043959427321168</v>
      </c>
      <c r="H658" s="73">
        <v>6.7135780029172993</v>
      </c>
      <c r="I658" s="73">
        <v>6.8291995538432264</v>
      </c>
      <c r="J658" s="73">
        <v>6.9038712668061901</v>
      </c>
      <c r="M658" s="44" t="s">
        <v>7</v>
      </c>
      <c r="N658" s="44" t="s">
        <v>4</v>
      </c>
      <c r="O658" s="44">
        <v>42794</v>
      </c>
      <c r="P658" s="42" t="s">
        <v>50</v>
      </c>
      <c r="Q658" s="32" t="s">
        <v>33</v>
      </c>
      <c r="R658" s="92">
        <v>0.42304525000000004</v>
      </c>
      <c r="S658" s="92">
        <v>0.42324287500000002</v>
      </c>
      <c r="T658" s="43" t="s">
        <v>90</v>
      </c>
    </row>
    <row r="659" spans="1:20" x14ac:dyDescent="0.3">
      <c r="A659" s="70" t="s">
        <v>7</v>
      </c>
      <c r="B659" s="70" t="s">
        <v>6</v>
      </c>
      <c r="C659" s="70">
        <v>42490</v>
      </c>
      <c r="D659" s="48" t="s">
        <v>55</v>
      </c>
      <c r="E659" s="42" t="s">
        <v>34</v>
      </c>
      <c r="F659" s="73">
        <v>6.2173439288432277</v>
      </c>
      <c r="G659" s="73">
        <v>6.6043959427321166</v>
      </c>
      <c r="H659" s="73">
        <v>6.5135780029172992</v>
      </c>
      <c r="I659" s="73">
        <v>6.6291995538432262</v>
      </c>
      <c r="J659" s="73">
        <v>6.7038712668061908</v>
      </c>
      <c r="M659" s="44" t="s">
        <v>7</v>
      </c>
      <c r="N659" s="44" t="s">
        <v>4</v>
      </c>
      <c r="O659" s="44">
        <v>42794</v>
      </c>
      <c r="P659" s="42" t="s">
        <v>50</v>
      </c>
      <c r="Q659" s="32" t="s">
        <v>35</v>
      </c>
      <c r="R659" s="92">
        <v>0.40304525000000002</v>
      </c>
      <c r="S659" s="92">
        <v>0.403242875</v>
      </c>
      <c r="T659" s="43" t="s">
        <v>90</v>
      </c>
    </row>
    <row r="660" spans="1:20" x14ac:dyDescent="0.3">
      <c r="A660" s="70" t="s">
        <v>7</v>
      </c>
      <c r="B660" s="70" t="s">
        <v>6</v>
      </c>
      <c r="C660" s="70">
        <v>42490</v>
      </c>
      <c r="D660" s="48" t="s">
        <v>55</v>
      </c>
      <c r="E660" s="42" t="s">
        <v>36</v>
      </c>
      <c r="F660" s="73">
        <v>5.8673439288432281</v>
      </c>
      <c r="G660" s="73">
        <v>6.254395942732117</v>
      </c>
      <c r="H660" s="73">
        <v>6.1635780029172995</v>
      </c>
      <c r="I660" s="73">
        <v>6.2791995538432257</v>
      </c>
      <c r="J660" s="73">
        <v>6.3538712668061903</v>
      </c>
      <c r="M660" s="44" t="s">
        <v>7</v>
      </c>
      <c r="N660" s="44" t="s">
        <v>4</v>
      </c>
      <c r="O660" s="44">
        <v>42794</v>
      </c>
      <c r="P660" s="42" t="s">
        <v>50</v>
      </c>
      <c r="Q660" s="32" t="s">
        <v>37</v>
      </c>
      <c r="R660" s="92">
        <v>0.36804525000000005</v>
      </c>
      <c r="S660" s="92">
        <v>0.36824287500000008</v>
      </c>
      <c r="T660" s="43" t="s">
        <v>90</v>
      </c>
    </row>
    <row r="661" spans="1:20" x14ac:dyDescent="0.3">
      <c r="A661" s="70" t="s">
        <v>7</v>
      </c>
      <c r="B661" s="70" t="s">
        <v>6</v>
      </c>
      <c r="C661" s="70">
        <v>42490</v>
      </c>
      <c r="D661" s="48" t="s">
        <v>55</v>
      </c>
      <c r="E661" s="42" t="s">
        <v>38</v>
      </c>
      <c r="F661" s="73">
        <v>5.7423439288432281</v>
      </c>
      <c r="G661" s="73">
        <v>6.129395942732117</v>
      </c>
      <c r="H661" s="73">
        <v>6.0385780029172995</v>
      </c>
      <c r="I661" s="73">
        <v>6.1541995538432257</v>
      </c>
      <c r="J661" s="73">
        <v>6.2288712668061903</v>
      </c>
      <c r="M661" s="44" t="s">
        <v>7</v>
      </c>
      <c r="N661" s="44" t="s">
        <v>4</v>
      </c>
      <c r="O661" s="44">
        <v>42794</v>
      </c>
      <c r="P661" s="42" t="s">
        <v>50</v>
      </c>
      <c r="Q661" s="32" t="s">
        <v>39</v>
      </c>
      <c r="R661" s="92">
        <v>0.35804525000000004</v>
      </c>
      <c r="S661" s="92">
        <v>0.35824287500000007</v>
      </c>
      <c r="T661" s="43" t="s">
        <v>90</v>
      </c>
    </row>
    <row r="662" spans="1:20" ht="15" thickBot="1" x14ac:dyDescent="0.35">
      <c r="A662" s="70" t="s">
        <v>7</v>
      </c>
      <c r="B662" s="70" t="s">
        <v>6</v>
      </c>
      <c r="C662" s="70">
        <v>42490</v>
      </c>
      <c r="D662" s="48" t="s">
        <v>55</v>
      </c>
      <c r="E662" s="42" t="s">
        <v>40</v>
      </c>
      <c r="F662" s="73">
        <v>5.6173439288432281</v>
      </c>
      <c r="G662" s="73">
        <v>6.004395942732117</v>
      </c>
      <c r="H662" s="73">
        <v>5.9135780029172995</v>
      </c>
      <c r="I662" s="73">
        <v>6.0291995538432257</v>
      </c>
      <c r="J662" s="73">
        <v>6.1038712668061903</v>
      </c>
      <c r="M662" s="44" t="s">
        <v>7</v>
      </c>
      <c r="N662" s="44" t="s">
        <v>4</v>
      </c>
      <c r="O662" s="44">
        <v>42794</v>
      </c>
      <c r="P662" s="42" t="s">
        <v>50</v>
      </c>
      <c r="Q662" s="32" t="s">
        <v>41</v>
      </c>
      <c r="R662" s="92">
        <v>0.34304525000000002</v>
      </c>
      <c r="S662" s="92">
        <v>0.34324287500000006</v>
      </c>
      <c r="T662" s="43" t="s">
        <v>90</v>
      </c>
    </row>
    <row r="663" spans="1:20" x14ac:dyDescent="0.3">
      <c r="A663" s="70" t="s">
        <v>7</v>
      </c>
      <c r="B663" s="70" t="s">
        <v>6</v>
      </c>
      <c r="C663" s="70">
        <v>42490</v>
      </c>
      <c r="D663" s="48" t="s">
        <v>56</v>
      </c>
      <c r="E663" s="42" t="s">
        <v>31</v>
      </c>
      <c r="F663" s="73">
        <v>6.4709241970745079</v>
      </c>
      <c r="G663" s="73">
        <v>6.6709275557755774</v>
      </c>
      <c r="H663" s="73">
        <v>6.6878575603150665</v>
      </c>
      <c r="I663" s="73">
        <v>6.785002760236992</v>
      </c>
      <c r="J663" s="73">
        <v>6.848425627447523</v>
      </c>
      <c r="M663" s="27" t="s">
        <v>8</v>
      </c>
      <c r="N663" s="27" t="s">
        <v>4</v>
      </c>
      <c r="O663" s="27">
        <v>42430</v>
      </c>
      <c r="P663" s="52" t="s">
        <v>57</v>
      </c>
      <c r="Q663" s="28" t="s">
        <v>33</v>
      </c>
      <c r="R663" s="68">
        <v>0.41066650000000016</v>
      </c>
      <c r="S663" s="68">
        <v>0.43019358333333335</v>
      </c>
      <c r="T663" s="68">
        <v>0.44026233333333342</v>
      </c>
    </row>
    <row r="664" spans="1:20" x14ac:dyDescent="0.3">
      <c r="A664" s="70" t="s">
        <v>7</v>
      </c>
      <c r="B664" s="70" t="s">
        <v>6</v>
      </c>
      <c r="C664" s="70">
        <v>42490</v>
      </c>
      <c r="D664" s="48" t="s">
        <v>56</v>
      </c>
      <c r="E664" s="42" t="s">
        <v>34</v>
      </c>
      <c r="F664" s="73">
        <v>6.2709241970745087</v>
      </c>
      <c r="G664" s="73">
        <v>6.4709275557755772</v>
      </c>
      <c r="H664" s="73">
        <v>6.4878575603150663</v>
      </c>
      <c r="I664" s="73">
        <v>6.5850027602369918</v>
      </c>
      <c r="J664" s="73">
        <v>6.6484256274475229</v>
      </c>
      <c r="M664" s="41" t="s">
        <v>8</v>
      </c>
      <c r="N664" s="41" t="s">
        <v>4</v>
      </c>
      <c r="O664" s="41">
        <v>42430</v>
      </c>
      <c r="P664" s="40" t="s">
        <v>57</v>
      </c>
      <c r="Q664" s="28" t="s">
        <v>35</v>
      </c>
      <c r="R664" s="68">
        <v>0.39066650000000014</v>
      </c>
      <c r="S664" s="68">
        <v>0.41019358333333339</v>
      </c>
      <c r="T664" s="68">
        <v>0.4202623333333334</v>
      </c>
    </row>
    <row r="665" spans="1:20" x14ac:dyDescent="0.3">
      <c r="A665" s="70" t="s">
        <v>7</v>
      </c>
      <c r="B665" s="70" t="s">
        <v>6</v>
      </c>
      <c r="C665" s="70">
        <v>42490</v>
      </c>
      <c r="D665" s="48" t="s">
        <v>56</v>
      </c>
      <c r="E665" s="42" t="s">
        <v>36</v>
      </c>
      <c r="F665" s="73">
        <v>5.9209241970745081</v>
      </c>
      <c r="G665" s="73">
        <v>6.1209275557755776</v>
      </c>
      <c r="H665" s="73">
        <v>6.1378575603150667</v>
      </c>
      <c r="I665" s="73">
        <v>6.2350027602369922</v>
      </c>
      <c r="J665" s="73">
        <v>6.2984256274475232</v>
      </c>
      <c r="M665" s="41" t="s">
        <v>8</v>
      </c>
      <c r="N665" s="41" t="s">
        <v>4</v>
      </c>
      <c r="O665" s="41">
        <v>42430</v>
      </c>
      <c r="P665" s="40" t="s">
        <v>57</v>
      </c>
      <c r="Q665" s="28" t="s">
        <v>37</v>
      </c>
      <c r="R665" s="68">
        <v>0.35566650000000005</v>
      </c>
      <c r="S665" s="68">
        <v>0.37519358333333336</v>
      </c>
      <c r="T665" s="68">
        <v>0.38526233333333337</v>
      </c>
    </row>
    <row r="666" spans="1:20" x14ac:dyDescent="0.3">
      <c r="A666" s="70" t="s">
        <v>7</v>
      </c>
      <c r="B666" s="70" t="s">
        <v>6</v>
      </c>
      <c r="C666" s="70">
        <v>42490</v>
      </c>
      <c r="D666" s="48" t="s">
        <v>56</v>
      </c>
      <c r="E666" s="42" t="s">
        <v>38</v>
      </c>
      <c r="F666" s="73">
        <v>5.7959241970745081</v>
      </c>
      <c r="G666" s="73">
        <v>5.9959275557755776</v>
      </c>
      <c r="H666" s="73">
        <v>6.0128575603150667</v>
      </c>
      <c r="I666" s="73">
        <v>6.1100027602369922</v>
      </c>
      <c r="J666" s="73">
        <v>6.1734256274475232</v>
      </c>
      <c r="M666" s="41" t="s">
        <v>8</v>
      </c>
      <c r="N666" s="41" t="s">
        <v>4</v>
      </c>
      <c r="O666" s="41">
        <v>42430</v>
      </c>
      <c r="P666" s="40" t="s">
        <v>57</v>
      </c>
      <c r="Q666" s="28" t="s">
        <v>39</v>
      </c>
      <c r="R666" s="68">
        <v>0.3456665000000001</v>
      </c>
      <c r="S666" s="68">
        <v>0.3651935833333334</v>
      </c>
      <c r="T666" s="68">
        <v>0.37526233333333342</v>
      </c>
    </row>
    <row r="667" spans="1:20" x14ac:dyDescent="0.3">
      <c r="A667" s="70" t="s">
        <v>7</v>
      </c>
      <c r="B667" s="70" t="s">
        <v>6</v>
      </c>
      <c r="C667" s="70">
        <v>42490</v>
      </c>
      <c r="D667" s="48" t="s">
        <v>56</v>
      </c>
      <c r="E667" s="42" t="s">
        <v>40</v>
      </c>
      <c r="F667" s="73">
        <v>5.6709241970745081</v>
      </c>
      <c r="G667" s="73">
        <v>5.8709275557755776</v>
      </c>
      <c r="H667" s="73">
        <v>5.8878575603150667</v>
      </c>
      <c r="I667" s="73">
        <v>5.9850027602369922</v>
      </c>
      <c r="J667" s="73">
        <v>6.0484256274475232</v>
      </c>
      <c r="M667" s="41" t="s">
        <v>8</v>
      </c>
      <c r="N667" s="41" t="s">
        <v>4</v>
      </c>
      <c r="O667" s="41">
        <v>42430</v>
      </c>
      <c r="P667" s="40" t="s">
        <v>57</v>
      </c>
      <c r="Q667" s="28" t="s">
        <v>41</v>
      </c>
      <c r="R667" s="68">
        <v>0.33066650000000009</v>
      </c>
      <c r="S667" s="68">
        <v>0.35019358333333339</v>
      </c>
      <c r="T667" s="68">
        <v>0.36026233333333341</v>
      </c>
    </row>
    <row r="668" spans="1:20" x14ac:dyDescent="0.3">
      <c r="A668" s="70" t="s">
        <v>7</v>
      </c>
      <c r="B668" s="70" t="s">
        <v>6</v>
      </c>
      <c r="C668" s="70">
        <v>42490</v>
      </c>
      <c r="D668" s="48" t="s">
        <v>58</v>
      </c>
      <c r="E668" s="42" t="s">
        <v>31</v>
      </c>
      <c r="F668" s="73">
        <v>7.4106843460477805</v>
      </c>
      <c r="G668" s="73">
        <v>7.4406292320192744</v>
      </c>
      <c r="H668" s="73">
        <v>7.3498499123938998</v>
      </c>
      <c r="I668" s="73">
        <v>7.3725163754470184</v>
      </c>
      <c r="J668" s="73">
        <v>7.3625735056837076</v>
      </c>
      <c r="M668" s="41" t="s">
        <v>8</v>
      </c>
      <c r="N668" s="41" t="s">
        <v>4</v>
      </c>
      <c r="O668" s="41">
        <v>42430</v>
      </c>
      <c r="P668" s="40" t="s">
        <v>85</v>
      </c>
      <c r="Q668" s="28" t="s">
        <v>33</v>
      </c>
      <c r="R668" s="68">
        <v>0.42610799999999999</v>
      </c>
      <c r="S668" s="68">
        <v>0.44459231250000003</v>
      </c>
      <c r="T668" s="68">
        <v>0.45123754166666669</v>
      </c>
    </row>
    <row r="669" spans="1:20" x14ac:dyDescent="0.3">
      <c r="A669" s="70" t="s">
        <v>7</v>
      </c>
      <c r="B669" s="70" t="s">
        <v>6</v>
      </c>
      <c r="C669" s="70">
        <v>42490</v>
      </c>
      <c r="D669" s="48" t="s">
        <v>58</v>
      </c>
      <c r="E669" s="42" t="s">
        <v>34</v>
      </c>
      <c r="F669" s="73">
        <v>7.2106843460477803</v>
      </c>
      <c r="G669" s="73">
        <v>7.2406292320192751</v>
      </c>
      <c r="H669" s="73">
        <v>7.1498499123938997</v>
      </c>
      <c r="I669" s="73">
        <v>7.1725163754470191</v>
      </c>
      <c r="J669" s="73">
        <v>7.1625735056837074</v>
      </c>
      <c r="M669" s="41" t="s">
        <v>8</v>
      </c>
      <c r="N669" s="41" t="s">
        <v>4</v>
      </c>
      <c r="O669" s="41">
        <v>42430</v>
      </c>
      <c r="P669" s="40" t="s">
        <v>85</v>
      </c>
      <c r="Q669" s="28" t="s">
        <v>35</v>
      </c>
      <c r="R669" s="68">
        <v>0.40610800000000002</v>
      </c>
      <c r="S669" s="68">
        <v>0.42459231250000007</v>
      </c>
      <c r="T669" s="68">
        <v>0.43123754166666667</v>
      </c>
    </row>
    <row r="670" spans="1:20" x14ac:dyDescent="0.3">
      <c r="A670" s="70" t="s">
        <v>7</v>
      </c>
      <c r="B670" s="70" t="s">
        <v>6</v>
      </c>
      <c r="C670" s="70">
        <v>42490</v>
      </c>
      <c r="D670" s="48" t="s">
        <v>58</v>
      </c>
      <c r="E670" s="42" t="s">
        <v>36</v>
      </c>
      <c r="F670" s="73">
        <v>6.8606843460477807</v>
      </c>
      <c r="G670" s="73">
        <v>6.8906292320192746</v>
      </c>
      <c r="H670" s="73">
        <v>6.7998499123939</v>
      </c>
      <c r="I670" s="73">
        <v>6.8225163754470186</v>
      </c>
      <c r="J670" s="73">
        <v>6.8125735056837069</v>
      </c>
      <c r="M670" s="41" t="s">
        <v>8</v>
      </c>
      <c r="N670" s="41" t="s">
        <v>4</v>
      </c>
      <c r="O670" s="41">
        <v>42430</v>
      </c>
      <c r="P670" s="40" t="s">
        <v>85</v>
      </c>
      <c r="Q670" s="28" t="s">
        <v>37</v>
      </c>
      <c r="R670" s="68">
        <v>0.37110799999999999</v>
      </c>
      <c r="S670" s="68">
        <v>0.38959231250000004</v>
      </c>
      <c r="T670" s="68">
        <v>0.39623754166666669</v>
      </c>
    </row>
    <row r="671" spans="1:20" x14ac:dyDescent="0.3">
      <c r="A671" s="70" t="s">
        <v>7</v>
      </c>
      <c r="B671" s="70" t="s">
        <v>6</v>
      </c>
      <c r="C671" s="70">
        <v>42490</v>
      </c>
      <c r="D671" s="48" t="s">
        <v>58</v>
      </c>
      <c r="E671" s="42" t="s">
        <v>38</v>
      </c>
      <c r="F671" s="73">
        <v>6.7356843460477807</v>
      </c>
      <c r="G671" s="73">
        <v>6.7656292320192746</v>
      </c>
      <c r="H671" s="73">
        <v>6.6748499123939</v>
      </c>
      <c r="I671" s="73">
        <v>6.6975163754470186</v>
      </c>
      <c r="J671" s="73">
        <v>6.6875735056837069</v>
      </c>
      <c r="M671" s="41" t="s">
        <v>8</v>
      </c>
      <c r="N671" s="41" t="s">
        <v>4</v>
      </c>
      <c r="O671" s="41">
        <v>42430</v>
      </c>
      <c r="P671" s="40" t="s">
        <v>85</v>
      </c>
      <c r="Q671" s="28" t="s">
        <v>39</v>
      </c>
      <c r="R671" s="68">
        <v>0.36110800000000004</v>
      </c>
      <c r="S671" s="68">
        <v>0.37959231250000008</v>
      </c>
      <c r="T671" s="68">
        <v>0.38623754166666668</v>
      </c>
    </row>
    <row r="672" spans="1:20" x14ac:dyDescent="0.3">
      <c r="A672" s="74" t="s">
        <v>7</v>
      </c>
      <c r="B672" s="74" t="s">
        <v>6</v>
      </c>
      <c r="C672" s="74">
        <v>42490</v>
      </c>
      <c r="D672" s="54" t="s">
        <v>58</v>
      </c>
      <c r="E672" s="50" t="s">
        <v>40</v>
      </c>
      <c r="F672" s="102">
        <v>6.6106843460477807</v>
      </c>
      <c r="G672" s="102">
        <v>6.6406292320192746</v>
      </c>
      <c r="H672" s="102">
        <v>6.5498499123939</v>
      </c>
      <c r="I672" s="102">
        <v>6.5725163754470186</v>
      </c>
      <c r="J672" s="102">
        <v>6.5625735056837069</v>
      </c>
      <c r="M672" s="41" t="s">
        <v>8</v>
      </c>
      <c r="N672" s="41" t="s">
        <v>4</v>
      </c>
      <c r="O672" s="41">
        <v>42430</v>
      </c>
      <c r="P672" s="40" t="s">
        <v>85</v>
      </c>
      <c r="Q672" s="28" t="s">
        <v>41</v>
      </c>
      <c r="R672" s="68">
        <v>0.34610800000000003</v>
      </c>
      <c r="S672" s="68">
        <v>0.36459231250000007</v>
      </c>
      <c r="T672" s="68">
        <v>0.37123754166666673</v>
      </c>
    </row>
    <row r="673" spans="1:20" x14ac:dyDescent="0.3">
      <c r="A673" s="66" t="s">
        <v>7</v>
      </c>
      <c r="B673" s="66" t="s">
        <v>6</v>
      </c>
      <c r="C673" s="66">
        <v>42521</v>
      </c>
      <c r="D673" s="40" t="s">
        <v>51</v>
      </c>
      <c r="E673" s="40" t="s">
        <v>31</v>
      </c>
      <c r="F673" s="67">
        <v>6.5996636092085224</v>
      </c>
      <c r="G673" s="67">
        <v>6.9967297897640792</v>
      </c>
      <c r="H673" s="67">
        <v>6.8465027527270426</v>
      </c>
      <c r="I673" s="67">
        <v>6.9045276196251901</v>
      </c>
      <c r="J673" s="67">
        <v>7.0915967457825975</v>
      </c>
      <c r="M673" s="31" t="s">
        <v>8</v>
      </c>
      <c r="N673" s="31" t="s">
        <v>4</v>
      </c>
      <c r="O673" s="31">
        <v>42490</v>
      </c>
      <c r="P673" s="42" t="s">
        <v>57</v>
      </c>
      <c r="Q673" s="32" t="s">
        <v>33</v>
      </c>
      <c r="R673" s="92">
        <v>0.41805400000000004</v>
      </c>
      <c r="S673" s="92">
        <v>0.43462066666666671</v>
      </c>
      <c r="T673" s="92">
        <v>0.44333733333333336</v>
      </c>
    </row>
    <row r="674" spans="1:20" x14ac:dyDescent="0.3">
      <c r="A674" s="66" t="s">
        <v>7</v>
      </c>
      <c r="B674" s="66" t="s">
        <v>6</v>
      </c>
      <c r="C674" s="66">
        <v>42521</v>
      </c>
      <c r="D674" s="40" t="s">
        <v>51</v>
      </c>
      <c r="E674" s="40" t="s">
        <v>34</v>
      </c>
      <c r="F674" s="67">
        <v>6.3996636092085222</v>
      </c>
      <c r="G674" s="67">
        <v>6.796729789764079</v>
      </c>
      <c r="H674" s="67">
        <v>6.6465027527270424</v>
      </c>
      <c r="I674" s="67">
        <v>6.7045276196251908</v>
      </c>
      <c r="J674" s="67">
        <v>6.8915967457825973</v>
      </c>
      <c r="M674" s="44" t="s">
        <v>8</v>
      </c>
      <c r="N674" s="44" t="s">
        <v>4</v>
      </c>
      <c r="O674" s="44">
        <v>42490</v>
      </c>
      <c r="P674" s="42" t="s">
        <v>57</v>
      </c>
      <c r="Q674" s="32" t="s">
        <v>35</v>
      </c>
      <c r="R674" s="92">
        <v>0.39805400000000002</v>
      </c>
      <c r="S674" s="92">
        <v>0.41462066666666669</v>
      </c>
      <c r="T674" s="92">
        <v>0.42333733333333334</v>
      </c>
    </row>
    <row r="675" spans="1:20" x14ac:dyDescent="0.3">
      <c r="A675" s="66" t="s">
        <v>7</v>
      </c>
      <c r="B675" s="66" t="s">
        <v>6</v>
      </c>
      <c r="C675" s="66">
        <v>42521</v>
      </c>
      <c r="D675" s="40" t="s">
        <v>51</v>
      </c>
      <c r="E675" s="40" t="s">
        <v>36</v>
      </c>
      <c r="F675" s="67">
        <v>6.0496636092085225</v>
      </c>
      <c r="G675" s="67">
        <v>6.4467297897640794</v>
      </c>
      <c r="H675" s="67">
        <v>6.2965027527270419</v>
      </c>
      <c r="I675" s="67">
        <v>6.3545276196251903</v>
      </c>
      <c r="J675" s="67">
        <v>6.5415967457825968</v>
      </c>
      <c r="M675" s="44" t="s">
        <v>8</v>
      </c>
      <c r="N675" s="44" t="s">
        <v>4</v>
      </c>
      <c r="O675" s="44">
        <v>42490</v>
      </c>
      <c r="P675" s="42" t="s">
        <v>57</v>
      </c>
      <c r="Q675" s="32" t="s">
        <v>37</v>
      </c>
      <c r="R675" s="92">
        <v>0.3630540000000001</v>
      </c>
      <c r="S675" s="92">
        <v>0.37962066666666666</v>
      </c>
      <c r="T675" s="92">
        <v>0.38833733333333342</v>
      </c>
    </row>
    <row r="676" spans="1:20" x14ac:dyDescent="0.3">
      <c r="A676" s="66" t="s">
        <v>7</v>
      </c>
      <c r="B676" s="66" t="s">
        <v>6</v>
      </c>
      <c r="C676" s="66">
        <v>42521</v>
      </c>
      <c r="D676" s="40" t="s">
        <v>51</v>
      </c>
      <c r="E676" s="40" t="s">
        <v>38</v>
      </c>
      <c r="F676" s="67">
        <v>5.9246636092085225</v>
      </c>
      <c r="G676" s="67">
        <v>6.3217297897640794</v>
      </c>
      <c r="H676" s="67">
        <v>6.1715027527270419</v>
      </c>
      <c r="I676" s="67">
        <v>6.2295276196251903</v>
      </c>
      <c r="J676" s="67">
        <v>6.4165967457825968</v>
      </c>
      <c r="M676" s="44" t="s">
        <v>8</v>
      </c>
      <c r="N676" s="44" t="s">
        <v>4</v>
      </c>
      <c r="O676" s="44">
        <v>42490</v>
      </c>
      <c r="P676" s="42" t="s">
        <v>57</v>
      </c>
      <c r="Q676" s="32" t="s">
        <v>39</v>
      </c>
      <c r="R676" s="92">
        <v>0.35305400000000009</v>
      </c>
      <c r="S676" s="92">
        <v>0.36962066666666671</v>
      </c>
      <c r="T676" s="92">
        <v>0.37833733333333341</v>
      </c>
    </row>
    <row r="677" spans="1:20" x14ac:dyDescent="0.3">
      <c r="A677" s="66" t="s">
        <v>7</v>
      </c>
      <c r="B677" s="66" t="s">
        <v>6</v>
      </c>
      <c r="C677" s="66">
        <v>42521</v>
      </c>
      <c r="D677" s="40" t="s">
        <v>51</v>
      </c>
      <c r="E677" s="40" t="s">
        <v>40</v>
      </c>
      <c r="F677" s="67">
        <v>5.7996636092085225</v>
      </c>
      <c r="G677" s="67">
        <v>6.1967297897640794</v>
      </c>
      <c r="H677" s="67">
        <v>6.0465027527270419</v>
      </c>
      <c r="I677" s="67">
        <v>6.1045276196251903</v>
      </c>
      <c r="J677" s="67">
        <v>6.2915967457825968</v>
      </c>
      <c r="M677" s="44" t="s">
        <v>8</v>
      </c>
      <c r="N677" s="44" t="s">
        <v>4</v>
      </c>
      <c r="O677" s="44">
        <v>42490</v>
      </c>
      <c r="P677" s="42" t="s">
        <v>57</v>
      </c>
      <c r="Q677" s="32" t="s">
        <v>41</v>
      </c>
      <c r="R677" s="92">
        <v>0.33805400000000008</v>
      </c>
      <c r="S677" s="92">
        <v>0.3546206666666667</v>
      </c>
      <c r="T677" s="92">
        <v>0.3633373333333334</v>
      </c>
    </row>
    <row r="678" spans="1:20" x14ac:dyDescent="0.3">
      <c r="A678" s="66" t="s">
        <v>7</v>
      </c>
      <c r="B678" s="66" t="s">
        <v>6</v>
      </c>
      <c r="C678" s="66">
        <v>42521</v>
      </c>
      <c r="D678" s="40" t="s">
        <v>52</v>
      </c>
      <c r="E678" s="28" t="s">
        <v>31</v>
      </c>
      <c r="F678" s="67">
        <v>6.4195122098554052</v>
      </c>
      <c r="G678" s="67">
        <v>6.7817819667998478</v>
      </c>
      <c r="H678" s="67">
        <v>6.6474194552257755</v>
      </c>
      <c r="I678" s="67">
        <v>6.7421028348554044</v>
      </c>
      <c r="J678" s="67">
        <v>6.9668863070776244</v>
      </c>
      <c r="M678" s="44" t="s">
        <v>8</v>
      </c>
      <c r="N678" s="44" t="s">
        <v>4</v>
      </c>
      <c r="O678" s="44">
        <v>42490</v>
      </c>
      <c r="P678" s="42" t="s">
        <v>85</v>
      </c>
      <c r="Q678" s="32" t="s">
        <v>33</v>
      </c>
      <c r="R678" s="92">
        <v>0.43239800000000006</v>
      </c>
      <c r="S678" s="92">
        <v>0.44832700000000009</v>
      </c>
      <c r="T678" s="92">
        <v>0.45395329166666676</v>
      </c>
    </row>
    <row r="679" spans="1:20" x14ac:dyDescent="0.3">
      <c r="A679" s="66" t="s">
        <v>7</v>
      </c>
      <c r="B679" s="66" t="s">
        <v>6</v>
      </c>
      <c r="C679" s="66">
        <v>42521</v>
      </c>
      <c r="D679" s="40" t="s">
        <v>52</v>
      </c>
      <c r="E679" s="28" t="s">
        <v>34</v>
      </c>
      <c r="F679" s="67">
        <v>6.219512209855405</v>
      </c>
      <c r="G679" s="67">
        <v>6.5817819667998476</v>
      </c>
      <c r="H679" s="67">
        <v>6.4474194552257753</v>
      </c>
      <c r="I679" s="67">
        <v>6.5421028348554042</v>
      </c>
      <c r="J679" s="67">
        <v>6.7668863070776242</v>
      </c>
      <c r="M679" s="44" t="s">
        <v>8</v>
      </c>
      <c r="N679" s="44" t="s">
        <v>4</v>
      </c>
      <c r="O679" s="44">
        <v>42490</v>
      </c>
      <c r="P679" s="42" t="s">
        <v>85</v>
      </c>
      <c r="Q679" s="32" t="s">
        <v>35</v>
      </c>
      <c r="R679" s="92">
        <v>0.41239800000000004</v>
      </c>
      <c r="S679" s="92">
        <v>0.42832700000000007</v>
      </c>
      <c r="T679" s="92">
        <v>0.43395329166666674</v>
      </c>
    </row>
    <row r="680" spans="1:20" x14ac:dyDescent="0.3">
      <c r="A680" s="66" t="s">
        <v>7</v>
      </c>
      <c r="B680" s="66" t="s">
        <v>6</v>
      </c>
      <c r="C680" s="66">
        <v>42521</v>
      </c>
      <c r="D680" s="40" t="s">
        <v>52</v>
      </c>
      <c r="E680" s="28" t="s">
        <v>36</v>
      </c>
      <c r="F680" s="67">
        <v>5.8695122098554053</v>
      </c>
      <c r="G680" s="67">
        <v>6.231781966799848</v>
      </c>
      <c r="H680" s="67">
        <v>6.0974194552257757</v>
      </c>
      <c r="I680" s="67">
        <v>6.1921028348554046</v>
      </c>
      <c r="J680" s="67">
        <v>6.4168863070776236</v>
      </c>
      <c r="M680" s="44" t="s">
        <v>8</v>
      </c>
      <c r="N680" s="44" t="s">
        <v>4</v>
      </c>
      <c r="O680" s="44">
        <v>42490</v>
      </c>
      <c r="P680" s="42" t="s">
        <v>85</v>
      </c>
      <c r="Q680" s="32" t="s">
        <v>37</v>
      </c>
      <c r="R680" s="92">
        <v>0.37739800000000001</v>
      </c>
      <c r="S680" s="92">
        <v>0.39332700000000009</v>
      </c>
      <c r="T680" s="92">
        <v>0.39895329166666677</v>
      </c>
    </row>
    <row r="681" spans="1:20" x14ac:dyDescent="0.3">
      <c r="A681" s="66" t="s">
        <v>7</v>
      </c>
      <c r="B681" s="66" t="s">
        <v>6</v>
      </c>
      <c r="C681" s="66">
        <v>42521</v>
      </c>
      <c r="D681" s="40" t="s">
        <v>52</v>
      </c>
      <c r="E681" s="28" t="s">
        <v>38</v>
      </c>
      <c r="F681" s="67">
        <v>5.7445122098554053</v>
      </c>
      <c r="G681" s="67">
        <v>6.106781966799848</v>
      </c>
      <c r="H681" s="67">
        <v>5.9724194552257757</v>
      </c>
      <c r="I681" s="67">
        <v>6.0671028348554046</v>
      </c>
      <c r="J681" s="67">
        <v>6.2918863070776236</v>
      </c>
      <c r="M681" s="44" t="s">
        <v>8</v>
      </c>
      <c r="N681" s="44" t="s">
        <v>4</v>
      </c>
      <c r="O681" s="44">
        <v>42490</v>
      </c>
      <c r="P681" s="42" t="s">
        <v>85</v>
      </c>
      <c r="Q681" s="32" t="s">
        <v>39</v>
      </c>
      <c r="R681" s="92">
        <v>0.367398</v>
      </c>
      <c r="S681" s="92">
        <v>0.38332700000000008</v>
      </c>
      <c r="T681" s="92">
        <v>0.38895329166666676</v>
      </c>
    </row>
    <row r="682" spans="1:20" x14ac:dyDescent="0.3">
      <c r="A682" s="66" t="s">
        <v>7</v>
      </c>
      <c r="B682" s="66" t="s">
        <v>6</v>
      </c>
      <c r="C682" s="66">
        <v>42521</v>
      </c>
      <c r="D682" s="40" t="s">
        <v>52</v>
      </c>
      <c r="E682" s="28" t="s">
        <v>40</v>
      </c>
      <c r="F682" s="67">
        <v>5.6195122098554053</v>
      </c>
      <c r="G682" s="67">
        <v>5.981781966799848</v>
      </c>
      <c r="H682" s="67">
        <v>5.8474194552257757</v>
      </c>
      <c r="I682" s="67">
        <v>5.9421028348554046</v>
      </c>
      <c r="J682" s="67">
        <v>6.1668863070776236</v>
      </c>
      <c r="M682" s="44" t="s">
        <v>8</v>
      </c>
      <c r="N682" s="44" t="s">
        <v>4</v>
      </c>
      <c r="O682" s="44">
        <v>42490</v>
      </c>
      <c r="P682" s="42" t="s">
        <v>85</v>
      </c>
      <c r="Q682" s="32" t="s">
        <v>41</v>
      </c>
      <c r="R682" s="92">
        <v>0.35239800000000004</v>
      </c>
      <c r="S682" s="92">
        <v>0.36832700000000013</v>
      </c>
      <c r="T682" s="92">
        <v>0.37395329166666674</v>
      </c>
    </row>
    <row r="683" spans="1:20" x14ac:dyDescent="0.3">
      <c r="A683" s="66" t="s">
        <v>7</v>
      </c>
      <c r="B683" s="66" t="s">
        <v>6</v>
      </c>
      <c r="C683" s="66">
        <v>42521</v>
      </c>
      <c r="D683" s="47" t="s">
        <v>53</v>
      </c>
      <c r="E683" s="40" t="s">
        <v>31</v>
      </c>
      <c r="F683" s="67">
        <v>6.5144764554794516</v>
      </c>
      <c r="G683" s="67">
        <v>6.6863331221461184</v>
      </c>
      <c r="H683" s="67">
        <v>6.733108538812786</v>
      </c>
      <c r="I683" s="67">
        <v>6.8490932263127844</v>
      </c>
      <c r="J683" s="67">
        <v>6.933595842053526</v>
      </c>
      <c r="M683" s="27" t="s">
        <v>8</v>
      </c>
      <c r="N683" s="27" t="s">
        <v>4</v>
      </c>
      <c r="O683" s="27">
        <v>42521</v>
      </c>
      <c r="P683" s="40" t="s">
        <v>57</v>
      </c>
      <c r="Q683" s="28" t="s">
        <v>33</v>
      </c>
      <c r="R683" s="97">
        <v>0.42235400000000001</v>
      </c>
      <c r="S683" s="97">
        <v>0.43765608333333345</v>
      </c>
      <c r="T683" s="97">
        <v>0.44571927777777792</v>
      </c>
    </row>
    <row r="684" spans="1:20" x14ac:dyDescent="0.3">
      <c r="A684" s="66" t="s">
        <v>7</v>
      </c>
      <c r="B684" s="66" t="s">
        <v>6</v>
      </c>
      <c r="C684" s="66">
        <v>42521</v>
      </c>
      <c r="D684" s="47" t="s">
        <v>53</v>
      </c>
      <c r="E684" s="40" t="s">
        <v>34</v>
      </c>
      <c r="F684" s="67">
        <v>6.3144764554794524</v>
      </c>
      <c r="G684" s="67">
        <v>6.4863331221461182</v>
      </c>
      <c r="H684" s="67">
        <v>6.5331085388127859</v>
      </c>
      <c r="I684" s="67">
        <v>6.6490932263127842</v>
      </c>
      <c r="J684" s="67">
        <v>6.7335958420535267</v>
      </c>
      <c r="M684" s="41" t="s">
        <v>8</v>
      </c>
      <c r="N684" s="41" t="s">
        <v>4</v>
      </c>
      <c r="O684" s="41">
        <v>42521</v>
      </c>
      <c r="P684" s="40" t="s">
        <v>57</v>
      </c>
      <c r="Q684" s="28" t="s">
        <v>35</v>
      </c>
      <c r="R684" s="97">
        <v>0.40235400000000004</v>
      </c>
      <c r="S684" s="97">
        <v>0.41765608333333343</v>
      </c>
      <c r="T684" s="97">
        <v>0.4257192777777779</v>
      </c>
    </row>
    <row r="685" spans="1:20" x14ac:dyDescent="0.3">
      <c r="A685" s="66" t="s">
        <v>7</v>
      </c>
      <c r="B685" s="66" t="s">
        <v>6</v>
      </c>
      <c r="C685" s="66">
        <v>42521</v>
      </c>
      <c r="D685" s="47" t="s">
        <v>53</v>
      </c>
      <c r="E685" s="40" t="s">
        <v>36</v>
      </c>
      <c r="F685" s="67">
        <v>5.9644764554794518</v>
      </c>
      <c r="G685" s="67">
        <v>6.1363331221461177</v>
      </c>
      <c r="H685" s="67">
        <v>6.1831085388127862</v>
      </c>
      <c r="I685" s="67">
        <v>6.2990932263127846</v>
      </c>
      <c r="J685" s="67">
        <v>6.3835958420535261</v>
      </c>
      <c r="M685" s="41" t="s">
        <v>8</v>
      </c>
      <c r="N685" s="41" t="s">
        <v>4</v>
      </c>
      <c r="O685" s="41">
        <v>42521</v>
      </c>
      <c r="P685" s="40" t="s">
        <v>57</v>
      </c>
      <c r="Q685" s="28" t="s">
        <v>37</v>
      </c>
      <c r="R685" s="97">
        <v>0.36735400000000001</v>
      </c>
      <c r="S685" s="97">
        <v>0.38265608333333334</v>
      </c>
      <c r="T685" s="97">
        <v>0.39071927777777782</v>
      </c>
    </row>
    <row r="686" spans="1:20" x14ac:dyDescent="0.3">
      <c r="A686" s="66" t="s">
        <v>7</v>
      </c>
      <c r="B686" s="66" t="s">
        <v>6</v>
      </c>
      <c r="C686" s="66">
        <v>42521</v>
      </c>
      <c r="D686" s="47" t="s">
        <v>53</v>
      </c>
      <c r="E686" s="40" t="s">
        <v>38</v>
      </c>
      <c r="F686" s="67">
        <v>5.8394764554794518</v>
      </c>
      <c r="G686" s="67">
        <v>6.0113331221461177</v>
      </c>
      <c r="H686" s="67">
        <v>6.0581085388127862</v>
      </c>
      <c r="I686" s="67">
        <v>6.1740932263127846</v>
      </c>
      <c r="J686" s="67">
        <v>6.2585958420535261</v>
      </c>
      <c r="M686" s="41" t="s">
        <v>8</v>
      </c>
      <c r="N686" s="41" t="s">
        <v>4</v>
      </c>
      <c r="O686" s="41">
        <v>42521</v>
      </c>
      <c r="P686" s="40" t="s">
        <v>57</v>
      </c>
      <c r="Q686" s="28" t="s">
        <v>39</v>
      </c>
      <c r="R686" s="97">
        <v>0.35735400000000006</v>
      </c>
      <c r="S686" s="97">
        <v>0.37265608333333339</v>
      </c>
      <c r="T686" s="97">
        <v>0.38071927777777786</v>
      </c>
    </row>
    <row r="687" spans="1:20" x14ac:dyDescent="0.3">
      <c r="A687" s="66" t="s">
        <v>7</v>
      </c>
      <c r="B687" s="66" t="s">
        <v>6</v>
      </c>
      <c r="C687" s="66">
        <v>42521</v>
      </c>
      <c r="D687" s="47" t="s">
        <v>53</v>
      </c>
      <c r="E687" s="40" t="s">
        <v>40</v>
      </c>
      <c r="F687" s="67">
        <v>5.7144764554794518</v>
      </c>
      <c r="G687" s="67">
        <v>5.8863331221461177</v>
      </c>
      <c r="H687" s="67">
        <v>5.9331085388127862</v>
      </c>
      <c r="I687" s="67">
        <v>6.0490932263127846</v>
      </c>
      <c r="J687" s="67">
        <v>6.1335958420535261</v>
      </c>
      <c r="M687" s="41" t="s">
        <v>8</v>
      </c>
      <c r="N687" s="41" t="s">
        <v>4</v>
      </c>
      <c r="O687" s="41">
        <v>42521</v>
      </c>
      <c r="P687" s="40" t="s">
        <v>57</v>
      </c>
      <c r="Q687" s="28" t="s">
        <v>41</v>
      </c>
      <c r="R687" s="97">
        <v>0.34235400000000005</v>
      </c>
      <c r="S687" s="97">
        <v>0.35765608333333343</v>
      </c>
      <c r="T687" s="97">
        <v>0.36571927777777791</v>
      </c>
    </row>
    <row r="688" spans="1:20" x14ac:dyDescent="0.3">
      <c r="A688" s="66" t="s">
        <v>7</v>
      </c>
      <c r="B688" s="66" t="s">
        <v>6</v>
      </c>
      <c r="C688" s="66">
        <v>42521</v>
      </c>
      <c r="D688" s="47" t="s">
        <v>54</v>
      </c>
      <c r="E688" s="40" t="s">
        <v>31</v>
      </c>
      <c r="F688" s="67">
        <v>6.7719184427321171</v>
      </c>
      <c r="G688" s="67">
        <v>7.0523756996765616</v>
      </c>
      <c r="H688" s="67">
        <v>6.980645688102487</v>
      </c>
      <c r="I688" s="67">
        <v>7.0185328177321171</v>
      </c>
      <c r="J688" s="67">
        <v>7.0097595422691539</v>
      </c>
      <c r="M688" s="41" t="s">
        <v>8</v>
      </c>
      <c r="N688" s="41" t="s">
        <v>4</v>
      </c>
      <c r="O688" s="41">
        <v>42521</v>
      </c>
      <c r="P688" s="40" t="s">
        <v>85</v>
      </c>
      <c r="Q688" s="28" t="s">
        <v>33</v>
      </c>
      <c r="R688" s="97">
        <v>0.43658212499999999</v>
      </c>
      <c r="S688" s="97">
        <v>0.45049556250000011</v>
      </c>
      <c r="T688" s="97">
        <v>0.45558670833333342</v>
      </c>
    </row>
    <row r="689" spans="1:20" x14ac:dyDescent="0.3">
      <c r="A689" s="66" t="s">
        <v>7</v>
      </c>
      <c r="B689" s="66" t="s">
        <v>6</v>
      </c>
      <c r="C689" s="66">
        <v>42521</v>
      </c>
      <c r="D689" s="47" t="s">
        <v>54</v>
      </c>
      <c r="E689" s="40" t="s">
        <v>34</v>
      </c>
      <c r="F689" s="67">
        <v>6.5719184427321169</v>
      </c>
      <c r="G689" s="67">
        <v>6.8523756996765615</v>
      </c>
      <c r="H689" s="67">
        <v>6.7806456881024868</v>
      </c>
      <c r="I689" s="67">
        <v>6.8185328177321169</v>
      </c>
      <c r="J689" s="67">
        <v>6.8097595422691537</v>
      </c>
      <c r="M689" s="41" t="s">
        <v>8</v>
      </c>
      <c r="N689" s="41" t="s">
        <v>4</v>
      </c>
      <c r="O689" s="41">
        <v>42521</v>
      </c>
      <c r="P689" s="40" t="s">
        <v>85</v>
      </c>
      <c r="Q689" s="28" t="s">
        <v>35</v>
      </c>
      <c r="R689" s="97">
        <v>0.41658212499999997</v>
      </c>
      <c r="S689" s="97">
        <v>0.4304955625000001</v>
      </c>
      <c r="T689" s="97">
        <v>0.43558670833333341</v>
      </c>
    </row>
    <row r="690" spans="1:20" x14ac:dyDescent="0.3">
      <c r="A690" s="66" t="s">
        <v>7</v>
      </c>
      <c r="B690" s="66" t="s">
        <v>6</v>
      </c>
      <c r="C690" s="66">
        <v>42521</v>
      </c>
      <c r="D690" s="47" t="s">
        <v>54</v>
      </c>
      <c r="E690" s="40" t="s">
        <v>36</v>
      </c>
      <c r="F690" s="67">
        <v>6.2219184427321164</v>
      </c>
      <c r="G690" s="67">
        <v>6.5023756996765609</v>
      </c>
      <c r="H690" s="67">
        <v>6.4306456881024872</v>
      </c>
      <c r="I690" s="67">
        <v>6.4685328177321164</v>
      </c>
      <c r="J690" s="67">
        <v>6.4597595422691541</v>
      </c>
      <c r="M690" s="41" t="s">
        <v>8</v>
      </c>
      <c r="N690" s="41" t="s">
        <v>4</v>
      </c>
      <c r="O690" s="41">
        <v>42521</v>
      </c>
      <c r="P690" s="40" t="s">
        <v>85</v>
      </c>
      <c r="Q690" s="28" t="s">
        <v>37</v>
      </c>
      <c r="R690" s="97">
        <v>0.38158212499999999</v>
      </c>
      <c r="S690" s="97">
        <v>0.39549556250000012</v>
      </c>
      <c r="T690" s="97">
        <v>0.40058670833333332</v>
      </c>
    </row>
    <row r="691" spans="1:20" x14ac:dyDescent="0.3">
      <c r="A691" s="66" t="s">
        <v>7</v>
      </c>
      <c r="B691" s="66" t="s">
        <v>6</v>
      </c>
      <c r="C691" s="66">
        <v>42521</v>
      </c>
      <c r="D691" s="47" t="s">
        <v>54</v>
      </c>
      <c r="E691" s="40" t="s">
        <v>38</v>
      </c>
      <c r="F691" s="67">
        <v>6.0969184427321164</v>
      </c>
      <c r="G691" s="67">
        <v>6.3773756996765609</v>
      </c>
      <c r="H691" s="67">
        <v>6.3056456881024872</v>
      </c>
      <c r="I691" s="67">
        <v>6.3435328177321164</v>
      </c>
      <c r="J691" s="67">
        <v>6.3347595422691541</v>
      </c>
      <c r="M691" s="41" t="s">
        <v>8</v>
      </c>
      <c r="N691" s="41" t="s">
        <v>4</v>
      </c>
      <c r="O691" s="41">
        <v>42521</v>
      </c>
      <c r="P691" s="40" t="s">
        <v>85</v>
      </c>
      <c r="Q691" s="28" t="s">
        <v>39</v>
      </c>
      <c r="R691" s="97">
        <v>0.37158212499999999</v>
      </c>
      <c r="S691" s="97">
        <v>0.38549556250000011</v>
      </c>
      <c r="T691" s="97">
        <v>0.39058670833333337</v>
      </c>
    </row>
    <row r="692" spans="1:20" x14ac:dyDescent="0.3">
      <c r="A692" s="66" t="s">
        <v>7</v>
      </c>
      <c r="B692" s="66" t="s">
        <v>6</v>
      </c>
      <c r="C692" s="66">
        <v>42521</v>
      </c>
      <c r="D692" s="47" t="s">
        <v>54</v>
      </c>
      <c r="E692" s="40" t="s">
        <v>40</v>
      </c>
      <c r="F692" s="67">
        <v>5.9719184427321164</v>
      </c>
      <c r="G692" s="67">
        <v>6.2523756996765609</v>
      </c>
      <c r="H692" s="67">
        <v>6.1806456881024872</v>
      </c>
      <c r="I692" s="67">
        <v>6.2185328177321164</v>
      </c>
      <c r="J692" s="67">
        <v>6.2097595422691541</v>
      </c>
      <c r="M692" s="41" t="s">
        <v>8</v>
      </c>
      <c r="N692" s="41" t="s">
        <v>4</v>
      </c>
      <c r="O692" s="41">
        <v>42521</v>
      </c>
      <c r="P692" s="40" t="s">
        <v>85</v>
      </c>
      <c r="Q692" s="28" t="s">
        <v>41</v>
      </c>
      <c r="R692" s="97">
        <v>0.35658212499999997</v>
      </c>
      <c r="S692" s="97">
        <v>0.3704955625000001</v>
      </c>
      <c r="T692" s="97">
        <v>0.37558670833333341</v>
      </c>
    </row>
    <row r="693" spans="1:20" x14ac:dyDescent="0.3">
      <c r="A693" s="66" t="s">
        <v>7</v>
      </c>
      <c r="B693" s="66" t="s">
        <v>6</v>
      </c>
      <c r="C693" s="66">
        <v>42521</v>
      </c>
      <c r="D693" s="47" t="s">
        <v>55</v>
      </c>
      <c r="E693" s="40" t="s">
        <v>31</v>
      </c>
      <c r="F693" s="67">
        <v>6.4503734427321167</v>
      </c>
      <c r="G693" s="67">
        <v>6.8250856996765616</v>
      </c>
      <c r="H693" s="67">
        <v>6.7125223547691517</v>
      </c>
      <c r="I693" s="67">
        <v>6.8383790677321157</v>
      </c>
      <c r="J693" s="67">
        <v>6.9126695422691524</v>
      </c>
      <c r="M693" s="31" t="s">
        <v>8</v>
      </c>
      <c r="N693" s="31" t="s">
        <v>4</v>
      </c>
      <c r="O693" s="31">
        <v>42551</v>
      </c>
      <c r="P693" s="42" t="s">
        <v>57</v>
      </c>
      <c r="Q693" s="32" t="s">
        <v>33</v>
      </c>
      <c r="R693" s="71">
        <v>0.42611650000000001</v>
      </c>
      <c r="S693" s="71">
        <v>0.4402498333333334</v>
      </c>
      <c r="T693" s="71">
        <v>0.44771788888888897</v>
      </c>
    </row>
    <row r="694" spans="1:20" x14ac:dyDescent="0.3">
      <c r="A694" s="66" t="s">
        <v>7</v>
      </c>
      <c r="B694" s="66" t="s">
        <v>6</v>
      </c>
      <c r="C694" s="66">
        <v>42521</v>
      </c>
      <c r="D694" s="47" t="s">
        <v>55</v>
      </c>
      <c r="E694" s="40" t="s">
        <v>34</v>
      </c>
      <c r="F694" s="67">
        <v>6.2503734427321165</v>
      </c>
      <c r="G694" s="67">
        <v>6.6250856996765624</v>
      </c>
      <c r="H694" s="67">
        <v>6.5125223547691515</v>
      </c>
      <c r="I694" s="67">
        <v>6.6383790677321155</v>
      </c>
      <c r="J694" s="67">
        <v>6.7126695422691522</v>
      </c>
      <c r="M694" s="44" t="s">
        <v>8</v>
      </c>
      <c r="N694" s="44" t="s">
        <v>4</v>
      </c>
      <c r="O694" s="44">
        <v>42551</v>
      </c>
      <c r="P694" s="42" t="s">
        <v>57</v>
      </c>
      <c r="Q694" s="32" t="s">
        <v>35</v>
      </c>
      <c r="R694" s="71">
        <v>0.40611649999999999</v>
      </c>
      <c r="S694" s="71">
        <v>0.42024983333333338</v>
      </c>
      <c r="T694" s="71">
        <v>0.42771788888888895</v>
      </c>
    </row>
    <row r="695" spans="1:20" x14ac:dyDescent="0.3">
      <c r="A695" s="66" t="s">
        <v>7</v>
      </c>
      <c r="B695" s="66" t="s">
        <v>6</v>
      </c>
      <c r="C695" s="66">
        <v>42521</v>
      </c>
      <c r="D695" s="47" t="s">
        <v>55</v>
      </c>
      <c r="E695" s="40" t="s">
        <v>36</v>
      </c>
      <c r="F695" s="67">
        <v>5.9003734427321159</v>
      </c>
      <c r="G695" s="67">
        <v>6.2750856996765618</v>
      </c>
      <c r="H695" s="67">
        <v>6.1625223547691519</v>
      </c>
      <c r="I695" s="67">
        <v>6.2883790677321159</v>
      </c>
      <c r="J695" s="67">
        <v>6.3626695422691526</v>
      </c>
      <c r="M695" s="44" t="s">
        <v>8</v>
      </c>
      <c r="N695" s="44" t="s">
        <v>4</v>
      </c>
      <c r="O695" s="44">
        <v>42551</v>
      </c>
      <c r="P695" s="42" t="s">
        <v>57</v>
      </c>
      <c r="Q695" s="32" t="s">
        <v>37</v>
      </c>
      <c r="R695" s="71">
        <v>0.37111650000000002</v>
      </c>
      <c r="S695" s="71">
        <v>0.3852498333333334</v>
      </c>
      <c r="T695" s="71">
        <v>0.39271788888888892</v>
      </c>
    </row>
    <row r="696" spans="1:20" x14ac:dyDescent="0.3">
      <c r="A696" s="66" t="s">
        <v>7</v>
      </c>
      <c r="B696" s="66" t="s">
        <v>6</v>
      </c>
      <c r="C696" s="66">
        <v>42521</v>
      </c>
      <c r="D696" s="47" t="s">
        <v>55</v>
      </c>
      <c r="E696" s="40" t="s">
        <v>38</v>
      </c>
      <c r="F696" s="67">
        <v>5.7753734427321159</v>
      </c>
      <c r="G696" s="67">
        <v>6.1500856996765618</v>
      </c>
      <c r="H696" s="67">
        <v>6.0375223547691519</v>
      </c>
      <c r="I696" s="67">
        <v>6.1633790677321159</v>
      </c>
      <c r="J696" s="67">
        <v>6.2376695422691526</v>
      </c>
      <c r="M696" s="44" t="s">
        <v>8</v>
      </c>
      <c r="N696" s="44" t="s">
        <v>4</v>
      </c>
      <c r="O696" s="44">
        <v>42551</v>
      </c>
      <c r="P696" s="42" t="s">
        <v>57</v>
      </c>
      <c r="Q696" s="32" t="s">
        <v>39</v>
      </c>
      <c r="R696" s="71">
        <v>0.36111650000000001</v>
      </c>
      <c r="S696" s="71">
        <v>0.37524983333333339</v>
      </c>
      <c r="T696" s="71">
        <v>0.38271788888888897</v>
      </c>
    </row>
    <row r="697" spans="1:20" x14ac:dyDescent="0.3">
      <c r="A697" s="66" t="s">
        <v>7</v>
      </c>
      <c r="B697" s="66" t="s">
        <v>6</v>
      </c>
      <c r="C697" s="66">
        <v>42521</v>
      </c>
      <c r="D697" s="47" t="s">
        <v>55</v>
      </c>
      <c r="E697" s="40" t="s">
        <v>40</v>
      </c>
      <c r="F697" s="67">
        <v>5.6503734427321159</v>
      </c>
      <c r="G697" s="67">
        <v>6.0250856996765618</v>
      </c>
      <c r="H697" s="67">
        <v>5.9125223547691519</v>
      </c>
      <c r="I697" s="67">
        <v>6.0383790677321159</v>
      </c>
      <c r="J697" s="67">
        <v>6.1126695422691526</v>
      </c>
      <c r="M697" s="44" t="s">
        <v>8</v>
      </c>
      <c r="N697" s="44" t="s">
        <v>4</v>
      </c>
      <c r="O697" s="44">
        <v>42551</v>
      </c>
      <c r="P697" s="42" t="s">
        <v>57</v>
      </c>
      <c r="Q697" s="32" t="s">
        <v>41</v>
      </c>
      <c r="R697" s="71">
        <v>0.34611650000000005</v>
      </c>
      <c r="S697" s="71">
        <v>0.36024983333333338</v>
      </c>
      <c r="T697" s="71">
        <v>0.36771788888888896</v>
      </c>
    </row>
    <row r="698" spans="1:20" x14ac:dyDescent="0.3">
      <c r="A698" s="66" t="s">
        <v>7</v>
      </c>
      <c r="B698" s="66" t="s">
        <v>6</v>
      </c>
      <c r="C698" s="66">
        <v>42521</v>
      </c>
      <c r="D698" s="47" t="s">
        <v>56</v>
      </c>
      <c r="E698" s="40" t="s">
        <v>31</v>
      </c>
      <c r="F698" s="67">
        <v>6.4604925336121868</v>
      </c>
      <c r="G698" s="67">
        <v>6.6705692189708685</v>
      </c>
      <c r="H698" s="67">
        <v>6.6991563113831818</v>
      </c>
      <c r="I698" s="67">
        <v>6.7906555716688768</v>
      </c>
      <c r="J698" s="67">
        <v>6.8524344340717587</v>
      </c>
      <c r="M698" s="44" t="s">
        <v>8</v>
      </c>
      <c r="N698" s="44" t="s">
        <v>4</v>
      </c>
      <c r="O698" s="44">
        <v>42551</v>
      </c>
      <c r="P698" s="42" t="s">
        <v>85</v>
      </c>
      <c r="Q698" s="32" t="s">
        <v>33</v>
      </c>
      <c r="R698" s="71">
        <v>0.44044749999999999</v>
      </c>
      <c r="S698" s="71">
        <v>0.45246862500000001</v>
      </c>
      <c r="T698" s="71">
        <v>0.45700904166666667</v>
      </c>
    </row>
    <row r="699" spans="1:20" x14ac:dyDescent="0.3">
      <c r="A699" s="66" t="s">
        <v>7</v>
      </c>
      <c r="B699" s="66" t="s">
        <v>6</v>
      </c>
      <c r="C699" s="66">
        <v>42521</v>
      </c>
      <c r="D699" s="47" t="s">
        <v>56</v>
      </c>
      <c r="E699" s="40" t="s">
        <v>34</v>
      </c>
      <c r="F699" s="67">
        <v>6.2604925336121866</v>
      </c>
      <c r="G699" s="67">
        <v>6.4705692189708683</v>
      </c>
      <c r="H699" s="67">
        <v>6.4991563113831816</v>
      </c>
      <c r="I699" s="67">
        <v>6.5906555716688775</v>
      </c>
      <c r="J699" s="67">
        <v>6.6524344340717594</v>
      </c>
      <c r="M699" s="44" t="s">
        <v>8</v>
      </c>
      <c r="N699" s="44" t="s">
        <v>4</v>
      </c>
      <c r="O699" s="44">
        <v>42551</v>
      </c>
      <c r="P699" s="42" t="s">
        <v>85</v>
      </c>
      <c r="Q699" s="32" t="s">
        <v>35</v>
      </c>
      <c r="R699" s="71">
        <v>0.42044749999999997</v>
      </c>
      <c r="S699" s="71">
        <v>0.43246862500000011</v>
      </c>
      <c r="T699" s="71">
        <v>0.43700904166666665</v>
      </c>
    </row>
    <row r="700" spans="1:20" x14ac:dyDescent="0.3">
      <c r="A700" s="66" t="s">
        <v>7</v>
      </c>
      <c r="B700" s="66" t="s">
        <v>6</v>
      </c>
      <c r="C700" s="66">
        <v>42521</v>
      </c>
      <c r="D700" s="47" t="s">
        <v>56</v>
      </c>
      <c r="E700" s="40" t="s">
        <v>36</v>
      </c>
      <c r="F700" s="67">
        <v>5.910492533612187</v>
      </c>
      <c r="G700" s="67">
        <v>6.1205692189708687</v>
      </c>
      <c r="H700" s="67">
        <v>6.149156311383182</v>
      </c>
      <c r="I700" s="67">
        <v>6.240655571668877</v>
      </c>
      <c r="J700" s="67">
        <v>6.3024344340717589</v>
      </c>
      <c r="M700" s="44" t="s">
        <v>8</v>
      </c>
      <c r="N700" s="44" t="s">
        <v>4</v>
      </c>
      <c r="O700" s="44">
        <v>42551</v>
      </c>
      <c r="P700" s="42" t="s">
        <v>85</v>
      </c>
      <c r="Q700" s="32" t="s">
        <v>37</v>
      </c>
      <c r="R700" s="71">
        <v>0.3854475</v>
      </c>
      <c r="S700" s="71">
        <v>0.39746862500000002</v>
      </c>
      <c r="T700" s="71">
        <v>0.40200904166666673</v>
      </c>
    </row>
    <row r="701" spans="1:20" x14ac:dyDescent="0.3">
      <c r="A701" s="66" t="s">
        <v>7</v>
      </c>
      <c r="B701" s="66" t="s">
        <v>6</v>
      </c>
      <c r="C701" s="66">
        <v>42521</v>
      </c>
      <c r="D701" s="47" t="s">
        <v>56</v>
      </c>
      <c r="E701" s="40" t="s">
        <v>38</v>
      </c>
      <c r="F701" s="67">
        <v>5.785492533612187</v>
      </c>
      <c r="G701" s="67">
        <v>5.9955692189708687</v>
      </c>
      <c r="H701" s="67">
        <v>6.024156311383182</v>
      </c>
      <c r="I701" s="67">
        <v>6.115655571668877</v>
      </c>
      <c r="J701" s="67">
        <v>6.1774344340717589</v>
      </c>
      <c r="M701" s="44" t="s">
        <v>8</v>
      </c>
      <c r="N701" s="44" t="s">
        <v>4</v>
      </c>
      <c r="O701" s="44">
        <v>42551</v>
      </c>
      <c r="P701" s="42" t="s">
        <v>85</v>
      </c>
      <c r="Q701" s="32" t="s">
        <v>39</v>
      </c>
      <c r="R701" s="71">
        <v>0.37544749999999999</v>
      </c>
      <c r="S701" s="71">
        <v>0.38746862500000007</v>
      </c>
      <c r="T701" s="71">
        <v>0.39200904166666672</v>
      </c>
    </row>
    <row r="702" spans="1:20" x14ac:dyDescent="0.3">
      <c r="A702" s="66" t="s">
        <v>7</v>
      </c>
      <c r="B702" s="66" t="s">
        <v>6</v>
      </c>
      <c r="C702" s="66">
        <v>42521</v>
      </c>
      <c r="D702" s="47" t="s">
        <v>56</v>
      </c>
      <c r="E702" s="40" t="s">
        <v>40</v>
      </c>
      <c r="F702" s="67">
        <v>5.660492533612187</v>
      </c>
      <c r="G702" s="67">
        <v>5.8705692189708687</v>
      </c>
      <c r="H702" s="67">
        <v>5.899156311383182</v>
      </c>
      <c r="I702" s="67">
        <v>5.990655571668877</v>
      </c>
      <c r="J702" s="67">
        <v>6.0524344340717589</v>
      </c>
      <c r="M702" s="44" t="s">
        <v>8</v>
      </c>
      <c r="N702" s="44" t="s">
        <v>4</v>
      </c>
      <c r="O702" s="44">
        <v>42551</v>
      </c>
      <c r="P702" s="42" t="s">
        <v>85</v>
      </c>
      <c r="Q702" s="32" t="s">
        <v>41</v>
      </c>
      <c r="R702" s="71">
        <v>0.36044749999999998</v>
      </c>
      <c r="S702" s="71">
        <v>0.37246862500000011</v>
      </c>
      <c r="T702" s="71">
        <v>0.37700904166666671</v>
      </c>
    </row>
    <row r="703" spans="1:20" x14ac:dyDescent="0.3">
      <c r="A703" s="66" t="s">
        <v>7</v>
      </c>
      <c r="B703" s="66" t="s">
        <v>6</v>
      </c>
      <c r="C703" s="66">
        <v>42521</v>
      </c>
      <c r="D703" s="47" t="s">
        <v>58</v>
      </c>
      <c r="E703" s="40" t="s">
        <v>31</v>
      </c>
      <c r="F703" s="67">
        <v>7.2336529102991518</v>
      </c>
      <c r="G703" s="67">
        <v>7.3564988591728833</v>
      </c>
      <c r="H703" s="67">
        <v>7.2925029060332465</v>
      </c>
      <c r="I703" s="67">
        <v>7.3265537938447096</v>
      </c>
      <c r="J703" s="67">
        <v>7.3322361002958285</v>
      </c>
      <c r="M703" s="27" t="s">
        <v>8</v>
      </c>
      <c r="N703" s="27" t="s">
        <v>4</v>
      </c>
      <c r="O703" s="27">
        <v>42582</v>
      </c>
      <c r="P703" s="40" t="s">
        <v>57</v>
      </c>
      <c r="Q703" s="28" t="s">
        <v>33</v>
      </c>
      <c r="R703" s="97">
        <v>0.42944150000000009</v>
      </c>
      <c r="S703" s="97">
        <v>0.44251441666666674</v>
      </c>
      <c r="T703" s="97">
        <v>0.44954705555555563</v>
      </c>
    </row>
    <row r="704" spans="1:20" x14ac:dyDescent="0.3">
      <c r="A704" s="66" t="s">
        <v>7</v>
      </c>
      <c r="B704" s="66" t="s">
        <v>6</v>
      </c>
      <c r="C704" s="66">
        <v>42521</v>
      </c>
      <c r="D704" s="47" t="s">
        <v>58</v>
      </c>
      <c r="E704" s="40" t="s">
        <v>34</v>
      </c>
      <c r="F704" s="67">
        <v>7.0336529102991516</v>
      </c>
      <c r="G704" s="67">
        <v>7.1564988591728831</v>
      </c>
      <c r="H704" s="67">
        <v>7.0925029060332463</v>
      </c>
      <c r="I704" s="67">
        <v>7.1265537938447094</v>
      </c>
      <c r="J704" s="67">
        <v>7.1322361002958292</v>
      </c>
      <c r="M704" s="41" t="s">
        <v>8</v>
      </c>
      <c r="N704" s="41" t="s">
        <v>4</v>
      </c>
      <c r="O704" s="41">
        <v>42582</v>
      </c>
      <c r="P704" s="40" t="s">
        <v>57</v>
      </c>
      <c r="Q704" s="28" t="s">
        <v>35</v>
      </c>
      <c r="R704" s="97">
        <v>0.40944150000000007</v>
      </c>
      <c r="S704" s="97">
        <v>0.42251441666666673</v>
      </c>
      <c r="T704" s="97">
        <v>0.42954705555555561</v>
      </c>
    </row>
    <row r="705" spans="1:20" x14ac:dyDescent="0.3">
      <c r="A705" s="66" t="s">
        <v>7</v>
      </c>
      <c r="B705" s="66" t="s">
        <v>6</v>
      </c>
      <c r="C705" s="66">
        <v>42521</v>
      </c>
      <c r="D705" s="47" t="s">
        <v>58</v>
      </c>
      <c r="E705" s="40" t="s">
        <v>36</v>
      </c>
      <c r="F705" s="67">
        <v>6.683652910299152</v>
      </c>
      <c r="G705" s="67">
        <v>6.8064988591728834</v>
      </c>
      <c r="H705" s="67">
        <v>6.7425029060332466</v>
      </c>
      <c r="I705" s="67">
        <v>6.7765537938447098</v>
      </c>
      <c r="J705" s="67">
        <v>6.7822361002958287</v>
      </c>
      <c r="M705" s="41" t="s">
        <v>8</v>
      </c>
      <c r="N705" s="41" t="s">
        <v>4</v>
      </c>
      <c r="O705" s="41">
        <v>42582</v>
      </c>
      <c r="P705" s="40" t="s">
        <v>57</v>
      </c>
      <c r="Q705" s="28" t="s">
        <v>37</v>
      </c>
      <c r="R705" s="97">
        <v>0.37444149999999998</v>
      </c>
      <c r="S705" s="97">
        <v>0.38751441666666669</v>
      </c>
      <c r="T705" s="97">
        <v>0.39454705555555558</v>
      </c>
    </row>
    <row r="706" spans="1:20" x14ac:dyDescent="0.3">
      <c r="A706" s="66" t="s">
        <v>7</v>
      </c>
      <c r="B706" s="66" t="s">
        <v>6</v>
      </c>
      <c r="C706" s="66">
        <v>42521</v>
      </c>
      <c r="D706" s="47" t="s">
        <v>58</v>
      </c>
      <c r="E706" s="40" t="s">
        <v>38</v>
      </c>
      <c r="F706" s="67">
        <v>6.558652910299152</v>
      </c>
      <c r="G706" s="67">
        <v>6.6814988591728834</v>
      </c>
      <c r="H706" s="67">
        <v>6.6175029060332466</v>
      </c>
      <c r="I706" s="67">
        <v>6.6515537938447098</v>
      </c>
      <c r="J706" s="67">
        <v>6.6572361002958287</v>
      </c>
      <c r="M706" s="41" t="s">
        <v>8</v>
      </c>
      <c r="N706" s="41" t="s">
        <v>4</v>
      </c>
      <c r="O706" s="41">
        <v>42582</v>
      </c>
      <c r="P706" s="40" t="s">
        <v>57</v>
      </c>
      <c r="Q706" s="28" t="s">
        <v>39</v>
      </c>
      <c r="R706" s="97">
        <v>0.36444150000000003</v>
      </c>
      <c r="S706" s="97">
        <v>0.37751441666666674</v>
      </c>
      <c r="T706" s="97">
        <v>0.38454705555555557</v>
      </c>
    </row>
    <row r="707" spans="1:20" x14ac:dyDescent="0.3">
      <c r="A707" s="66" t="s">
        <v>7</v>
      </c>
      <c r="B707" s="66" t="s">
        <v>6</v>
      </c>
      <c r="C707" s="66">
        <v>42521</v>
      </c>
      <c r="D707" s="47" t="s">
        <v>58</v>
      </c>
      <c r="E707" s="40" t="s">
        <v>40</v>
      </c>
      <c r="F707" s="67">
        <v>6.433652910299152</v>
      </c>
      <c r="G707" s="67">
        <v>6.5564988591728834</v>
      </c>
      <c r="H707" s="67">
        <v>6.4925029060332466</v>
      </c>
      <c r="I707" s="67">
        <v>6.5265537938447098</v>
      </c>
      <c r="J707" s="67">
        <v>6.5322361002958287</v>
      </c>
      <c r="M707" s="41" t="s">
        <v>8</v>
      </c>
      <c r="N707" s="41" t="s">
        <v>4</v>
      </c>
      <c r="O707" s="41">
        <v>42582</v>
      </c>
      <c r="P707" s="40" t="s">
        <v>57</v>
      </c>
      <c r="Q707" s="28" t="s">
        <v>41</v>
      </c>
      <c r="R707" s="97">
        <v>0.34944150000000007</v>
      </c>
      <c r="S707" s="97">
        <v>0.36251441666666673</v>
      </c>
      <c r="T707" s="97">
        <v>0.36954705555555561</v>
      </c>
    </row>
    <row r="708" spans="1:20" x14ac:dyDescent="0.3">
      <c r="A708" s="70" t="s">
        <v>7</v>
      </c>
      <c r="B708" s="70" t="s">
        <v>6</v>
      </c>
      <c r="C708" s="70">
        <v>42551</v>
      </c>
      <c r="D708" s="42" t="s">
        <v>51</v>
      </c>
      <c r="E708" s="32" t="s">
        <v>31</v>
      </c>
      <c r="F708" s="73">
        <v>6.6492609703196353</v>
      </c>
      <c r="G708" s="73">
        <v>6.9996459703196354</v>
      </c>
      <c r="H708" s="73">
        <v>6.8486363869863025</v>
      </c>
      <c r="I708" s="73">
        <v>6.8991678453196341</v>
      </c>
      <c r="J708" s="73">
        <v>7.1096073592085247</v>
      </c>
      <c r="M708" s="41" t="s">
        <v>8</v>
      </c>
      <c r="N708" s="41" t="s">
        <v>4</v>
      </c>
      <c r="O708" s="41">
        <v>42582</v>
      </c>
      <c r="P708" s="40" t="s">
        <v>85</v>
      </c>
      <c r="Q708" s="28" t="s">
        <v>33</v>
      </c>
      <c r="R708" s="97">
        <v>0.44410675000000011</v>
      </c>
      <c r="S708" s="97">
        <v>0.45429718750000009</v>
      </c>
      <c r="T708" s="97">
        <v>0.45838604166666669</v>
      </c>
    </row>
    <row r="709" spans="1:20" x14ac:dyDescent="0.3">
      <c r="A709" s="70" t="s">
        <v>7</v>
      </c>
      <c r="B709" s="70" t="s">
        <v>6</v>
      </c>
      <c r="C709" s="70">
        <v>42551</v>
      </c>
      <c r="D709" s="42" t="s">
        <v>51</v>
      </c>
      <c r="E709" s="32" t="s">
        <v>34</v>
      </c>
      <c r="F709" s="73">
        <v>6.4492609703196351</v>
      </c>
      <c r="G709" s="73">
        <v>6.7996459703196352</v>
      </c>
      <c r="H709" s="73">
        <v>6.6486363869863023</v>
      </c>
      <c r="I709" s="73">
        <v>6.6991678453196339</v>
      </c>
      <c r="J709" s="73">
        <v>6.9096073592085245</v>
      </c>
      <c r="M709" s="41" t="s">
        <v>8</v>
      </c>
      <c r="N709" s="41" t="s">
        <v>4</v>
      </c>
      <c r="O709" s="41">
        <v>42582</v>
      </c>
      <c r="P709" s="40" t="s">
        <v>85</v>
      </c>
      <c r="Q709" s="28" t="s">
        <v>35</v>
      </c>
      <c r="R709" s="97">
        <v>0.42410675000000009</v>
      </c>
      <c r="S709" s="97">
        <v>0.43429718750000018</v>
      </c>
      <c r="T709" s="97">
        <v>0.43838604166666667</v>
      </c>
    </row>
    <row r="710" spans="1:20" x14ac:dyDescent="0.3">
      <c r="A710" s="70" t="s">
        <v>7</v>
      </c>
      <c r="B710" s="70" t="s">
        <v>6</v>
      </c>
      <c r="C710" s="70">
        <v>42551</v>
      </c>
      <c r="D710" s="42" t="s">
        <v>51</v>
      </c>
      <c r="E710" s="32" t="s">
        <v>36</v>
      </c>
      <c r="F710" s="73">
        <v>6.0992609703196354</v>
      </c>
      <c r="G710" s="73">
        <v>6.4496459703196347</v>
      </c>
      <c r="H710" s="73">
        <v>6.2986363869863027</v>
      </c>
      <c r="I710" s="73">
        <v>6.3491678453196343</v>
      </c>
      <c r="J710" s="73">
        <v>6.5596073592085249</v>
      </c>
      <c r="M710" s="41" t="s">
        <v>8</v>
      </c>
      <c r="N710" s="41" t="s">
        <v>4</v>
      </c>
      <c r="O710" s="41">
        <v>42582</v>
      </c>
      <c r="P710" s="40" t="s">
        <v>85</v>
      </c>
      <c r="Q710" s="28" t="s">
        <v>37</v>
      </c>
      <c r="R710" s="97">
        <v>0.38910675</v>
      </c>
      <c r="S710" s="97">
        <v>0.39929718750000009</v>
      </c>
      <c r="T710" s="97">
        <v>0.40338604166666669</v>
      </c>
    </row>
    <row r="711" spans="1:20" x14ac:dyDescent="0.3">
      <c r="A711" s="70" t="s">
        <v>7</v>
      </c>
      <c r="B711" s="70" t="s">
        <v>6</v>
      </c>
      <c r="C711" s="70">
        <v>42551</v>
      </c>
      <c r="D711" s="42" t="s">
        <v>51</v>
      </c>
      <c r="E711" s="32" t="s">
        <v>38</v>
      </c>
      <c r="F711" s="73">
        <v>5.9742609703196354</v>
      </c>
      <c r="G711" s="73">
        <v>6.3246459703196347</v>
      </c>
      <c r="H711" s="73">
        <v>6.1736363869863027</v>
      </c>
      <c r="I711" s="73">
        <v>6.2241678453196343</v>
      </c>
      <c r="J711" s="73">
        <v>6.4346073592085249</v>
      </c>
      <c r="M711" s="41" t="s">
        <v>8</v>
      </c>
      <c r="N711" s="41" t="s">
        <v>4</v>
      </c>
      <c r="O711" s="41">
        <v>42582</v>
      </c>
      <c r="P711" s="40" t="s">
        <v>85</v>
      </c>
      <c r="Q711" s="28" t="s">
        <v>39</v>
      </c>
      <c r="R711" s="97">
        <v>0.37910675000000005</v>
      </c>
      <c r="S711" s="97">
        <v>0.38929718750000014</v>
      </c>
      <c r="T711" s="97">
        <v>0.39338604166666669</v>
      </c>
    </row>
    <row r="712" spans="1:20" x14ac:dyDescent="0.3">
      <c r="A712" s="70" t="s">
        <v>7</v>
      </c>
      <c r="B712" s="70" t="s">
        <v>6</v>
      </c>
      <c r="C712" s="70">
        <v>42551</v>
      </c>
      <c r="D712" s="42" t="s">
        <v>51</v>
      </c>
      <c r="E712" s="32" t="s">
        <v>40</v>
      </c>
      <c r="F712" s="73">
        <v>5.8492609703196354</v>
      </c>
      <c r="G712" s="73">
        <v>6.1996459703196347</v>
      </c>
      <c r="H712" s="73">
        <v>6.0486363869863027</v>
      </c>
      <c r="I712" s="73">
        <v>6.0991678453196343</v>
      </c>
      <c r="J712" s="73">
        <v>6.3096073592085249</v>
      </c>
      <c r="M712" s="41" t="s">
        <v>8</v>
      </c>
      <c r="N712" s="41" t="s">
        <v>4</v>
      </c>
      <c r="O712" s="41">
        <v>42582</v>
      </c>
      <c r="P712" s="40" t="s">
        <v>85</v>
      </c>
      <c r="Q712" s="28" t="s">
        <v>41</v>
      </c>
      <c r="R712" s="97">
        <v>0.36410675000000003</v>
      </c>
      <c r="S712" s="97">
        <v>0.37429718750000018</v>
      </c>
      <c r="T712" s="97">
        <v>0.37838604166666673</v>
      </c>
    </row>
    <row r="713" spans="1:20" x14ac:dyDescent="0.3">
      <c r="A713" s="70" t="s">
        <v>7</v>
      </c>
      <c r="B713" s="70" t="s">
        <v>6</v>
      </c>
      <c r="C713" s="70">
        <v>42551</v>
      </c>
      <c r="D713" s="42" t="s">
        <v>52</v>
      </c>
      <c r="E713" s="32" t="s">
        <v>31</v>
      </c>
      <c r="F713" s="73">
        <v>6.498216723744294</v>
      </c>
      <c r="G713" s="73">
        <v>6.7868092237442941</v>
      </c>
      <c r="H713" s="73">
        <v>6.6535271404109606</v>
      </c>
      <c r="I713" s="73">
        <v>6.7447810987442933</v>
      </c>
      <c r="J713" s="73">
        <v>6.9882956126331806</v>
      </c>
      <c r="M713" s="31" t="s">
        <v>8</v>
      </c>
      <c r="N713" s="31" t="s">
        <v>4</v>
      </c>
      <c r="O713" s="31">
        <v>42613</v>
      </c>
      <c r="P713" s="42" t="s">
        <v>57</v>
      </c>
      <c r="Q713" s="32" t="s">
        <v>33</v>
      </c>
      <c r="R713" s="92">
        <v>0.4335956666666666</v>
      </c>
      <c r="S713" s="92">
        <v>0.44506650000000009</v>
      </c>
      <c r="T713" s="92">
        <v>0.45156511111111114</v>
      </c>
    </row>
    <row r="714" spans="1:20" x14ac:dyDescent="0.3">
      <c r="A714" s="70" t="s">
        <v>7</v>
      </c>
      <c r="B714" s="70" t="s">
        <v>6</v>
      </c>
      <c r="C714" s="70">
        <v>42551</v>
      </c>
      <c r="D714" s="42" t="s">
        <v>52</v>
      </c>
      <c r="E714" s="32" t="s">
        <v>34</v>
      </c>
      <c r="F714" s="73">
        <v>6.2982167237442939</v>
      </c>
      <c r="G714" s="73">
        <v>6.5868092237442939</v>
      </c>
      <c r="H714" s="73">
        <v>6.4535271404109604</v>
      </c>
      <c r="I714" s="73">
        <v>6.5447810987442931</v>
      </c>
      <c r="J714" s="73">
        <v>6.7882956126331804</v>
      </c>
      <c r="M714" s="44" t="s">
        <v>8</v>
      </c>
      <c r="N714" s="44" t="s">
        <v>4</v>
      </c>
      <c r="O714" s="44">
        <v>42613</v>
      </c>
      <c r="P714" s="42" t="s">
        <v>57</v>
      </c>
      <c r="Q714" s="32" t="s">
        <v>35</v>
      </c>
      <c r="R714" s="92">
        <v>0.41359566666666669</v>
      </c>
      <c r="S714" s="92">
        <v>0.42506650000000007</v>
      </c>
      <c r="T714" s="92">
        <v>0.43156511111111123</v>
      </c>
    </row>
    <row r="715" spans="1:20" x14ac:dyDescent="0.3">
      <c r="A715" s="70" t="s">
        <v>7</v>
      </c>
      <c r="B715" s="70" t="s">
        <v>6</v>
      </c>
      <c r="C715" s="70">
        <v>42551</v>
      </c>
      <c r="D715" s="42" t="s">
        <v>52</v>
      </c>
      <c r="E715" s="32" t="s">
        <v>36</v>
      </c>
      <c r="F715" s="73">
        <v>5.9482167237442933</v>
      </c>
      <c r="G715" s="73">
        <v>6.2368092237442934</v>
      </c>
      <c r="H715" s="73">
        <v>6.1035271404109608</v>
      </c>
      <c r="I715" s="73">
        <v>6.1947810987442935</v>
      </c>
      <c r="J715" s="73">
        <v>6.4382956126331807</v>
      </c>
      <c r="M715" s="44" t="s">
        <v>8</v>
      </c>
      <c r="N715" s="44" t="s">
        <v>4</v>
      </c>
      <c r="O715" s="44">
        <v>42613</v>
      </c>
      <c r="P715" s="42" t="s">
        <v>57</v>
      </c>
      <c r="Q715" s="32" t="s">
        <v>37</v>
      </c>
      <c r="R715" s="92">
        <v>0.37859566666666666</v>
      </c>
      <c r="S715" s="92">
        <v>0.39006650000000009</v>
      </c>
      <c r="T715" s="92">
        <v>0.39656511111111115</v>
      </c>
    </row>
    <row r="716" spans="1:20" x14ac:dyDescent="0.3">
      <c r="A716" s="70" t="s">
        <v>7</v>
      </c>
      <c r="B716" s="70" t="s">
        <v>6</v>
      </c>
      <c r="C716" s="70">
        <v>42551</v>
      </c>
      <c r="D716" s="42" t="s">
        <v>52</v>
      </c>
      <c r="E716" s="32" t="s">
        <v>38</v>
      </c>
      <c r="F716" s="73">
        <v>5.8232167237442933</v>
      </c>
      <c r="G716" s="73">
        <v>6.1118092237442934</v>
      </c>
      <c r="H716" s="73">
        <v>5.9785271404109608</v>
      </c>
      <c r="I716" s="73">
        <v>6.0697810987442935</v>
      </c>
      <c r="J716" s="73">
        <v>6.3132956126331807</v>
      </c>
      <c r="M716" s="44" t="s">
        <v>8</v>
      </c>
      <c r="N716" s="44" t="s">
        <v>4</v>
      </c>
      <c r="O716" s="44">
        <v>42613</v>
      </c>
      <c r="P716" s="42" t="s">
        <v>57</v>
      </c>
      <c r="Q716" s="32" t="s">
        <v>39</v>
      </c>
      <c r="R716" s="92">
        <v>0.36859566666666665</v>
      </c>
      <c r="S716" s="92">
        <v>0.38006650000000008</v>
      </c>
      <c r="T716" s="92">
        <v>0.38656511111111119</v>
      </c>
    </row>
    <row r="717" spans="1:20" x14ac:dyDescent="0.3">
      <c r="A717" s="70" t="s">
        <v>7</v>
      </c>
      <c r="B717" s="70" t="s">
        <v>6</v>
      </c>
      <c r="C717" s="70">
        <v>42551</v>
      </c>
      <c r="D717" s="42" t="s">
        <v>52</v>
      </c>
      <c r="E717" s="32" t="s">
        <v>40</v>
      </c>
      <c r="F717" s="73">
        <v>5.6982167237442933</v>
      </c>
      <c r="G717" s="73">
        <v>5.9868092237442934</v>
      </c>
      <c r="H717" s="73">
        <v>5.8535271404109608</v>
      </c>
      <c r="I717" s="73">
        <v>5.9447810987442935</v>
      </c>
      <c r="J717" s="73">
        <v>6.1882956126331807</v>
      </c>
      <c r="M717" s="44" t="s">
        <v>8</v>
      </c>
      <c r="N717" s="44" t="s">
        <v>4</v>
      </c>
      <c r="O717" s="44">
        <v>42613</v>
      </c>
      <c r="P717" s="42" t="s">
        <v>57</v>
      </c>
      <c r="Q717" s="32" t="s">
        <v>41</v>
      </c>
      <c r="R717" s="92">
        <v>0.3535956666666667</v>
      </c>
      <c r="S717" s="92">
        <v>0.36506650000000007</v>
      </c>
      <c r="T717" s="92">
        <v>0.37156511111111123</v>
      </c>
    </row>
    <row r="718" spans="1:20" x14ac:dyDescent="0.3">
      <c r="A718" s="70" t="s">
        <v>7</v>
      </c>
      <c r="B718" s="70" t="s">
        <v>6</v>
      </c>
      <c r="C718" s="70">
        <v>42551</v>
      </c>
      <c r="D718" s="48" t="s">
        <v>53</v>
      </c>
      <c r="E718" s="42" t="s">
        <v>31</v>
      </c>
      <c r="F718" s="73">
        <v>6.5108347888127849</v>
      </c>
      <c r="G718" s="73">
        <v>6.657064788812785</v>
      </c>
      <c r="H718" s="73">
        <v>6.7557239554794517</v>
      </c>
      <c r="I718" s="73">
        <v>6.8514210388127852</v>
      </c>
      <c r="J718" s="73">
        <v>6.937872983257229</v>
      </c>
      <c r="M718" s="44" t="s">
        <v>8</v>
      </c>
      <c r="N718" s="44" t="s">
        <v>4</v>
      </c>
      <c r="O718" s="44">
        <v>42613</v>
      </c>
      <c r="P718" s="42" t="s">
        <v>85</v>
      </c>
      <c r="Q718" s="32" t="s">
        <v>33</v>
      </c>
      <c r="R718" s="92">
        <v>0.4476555000000001</v>
      </c>
      <c r="S718" s="92">
        <v>0.45594725000000003</v>
      </c>
      <c r="T718" s="92">
        <v>0.45964120833333333</v>
      </c>
    </row>
    <row r="719" spans="1:20" x14ac:dyDescent="0.3">
      <c r="A719" s="70" t="s">
        <v>7</v>
      </c>
      <c r="B719" s="70" t="s">
        <v>6</v>
      </c>
      <c r="C719" s="70">
        <v>42551</v>
      </c>
      <c r="D719" s="48" t="s">
        <v>53</v>
      </c>
      <c r="E719" s="42" t="s">
        <v>34</v>
      </c>
      <c r="F719" s="73">
        <v>6.3108347888127856</v>
      </c>
      <c r="G719" s="73">
        <v>6.4570647888127848</v>
      </c>
      <c r="H719" s="73">
        <v>6.5557239554794524</v>
      </c>
      <c r="I719" s="73">
        <v>6.651421038812785</v>
      </c>
      <c r="J719" s="73">
        <v>6.7378729832572288</v>
      </c>
      <c r="M719" s="44" t="s">
        <v>8</v>
      </c>
      <c r="N719" s="44" t="s">
        <v>4</v>
      </c>
      <c r="O719" s="44">
        <v>42613</v>
      </c>
      <c r="P719" s="42" t="s">
        <v>85</v>
      </c>
      <c r="Q719" s="32" t="s">
        <v>35</v>
      </c>
      <c r="R719" s="92">
        <v>0.42765550000000008</v>
      </c>
      <c r="S719" s="92">
        <v>0.43594725000000006</v>
      </c>
      <c r="T719" s="92">
        <v>0.43964120833333331</v>
      </c>
    </row>
    <row r="720" spans="1:20" x14ac:dyDescent="0.3">
      <c r="A720" s="70" t="s">
        <v>7</v>
      </c>
      <c r="B720" s="70" t="s">
        <v>6</v>
      </c>
      <c r="C720" s="70">
        <v>42551</v>
      </c>
      <c r="D720" s="48" t="s">
        <v>53</v>
      </c>
      <c r="E720" s="42" t="s">
        <v>36</v>
      </c>
      <c r="F720" s="73">
        <v>5.9608347888127851</v>
      </c>
      <c r="G720" s="73">
        <v>6.1070647888127851</v>
      </c>
      <c r="H720" s="73">
        <v>6.2057239554794519</v>
      </c>
      <c r="I720" s="73">
        <v>6.3014210388127854</v>
      </c>
      <c r="J720" s="73">
        <v>6.3878729832572292</v>
      </c>
      <c r="M720" s="44" t="s">
        <v>8</v>
      </c>
      <c r="N720" s="44" t="s">
        <v>4</v>
      </c>
      <c r="O720" s="44">
        <v>42613</v>
      </c>
      <c r="P720" s="42" t="s">
        <v>85</v>
      </c>
      <c r="Q720" s="32" t="s">
        <v>37</v>
      </c>
      <c r="R720" s="92">
        <v>0.39265550000000005</v>
      </c>
      <c r="S720" s="92">
        <v>0.40094725000000003</v>
      </c>
      <c r="T720" s="92">
        <v>0.40464120833333334</v>
      </c>
    </row>
    <row r="721" spans="1:20" x14ac:dyDescent="0.3">
      <c r="A721" s="70" t="s">
        <v>7</v>
      </c>
      <c r="B721" s="70" t="s">
        <v>6</v>
      </c>
      <c r="C721" s="70">
        <v>42551</v>
      </c>
      <c r="D721" s="48" t="s">
        <v>53</v>
      </c>
      <c r="E721" s="42" t="s">
        <v>38</v>
      </c>
      <c r="F721" s="73">
        <v>5.8358347888127851</v>
      </c>
      <c r="G721" s="73">
        <v>5.9820647888127851</v>
      </c>
      <c r="H721" s="73">
        <v>6.0807239554794519</v>
      </c>
      <c r="I721" s="73">
        <v>6.1764210388127854</v>
      </c>
      <c r="J721" s="73">
        <v>6.2628729832572292</v>
      </c>
      <c r="M721" s="44" t="s">
        <v>8</v>
      </c>
      <c r="N721" s="44" t="s">
        <v>4</v>
      </c>
      <c r="O721" s="44">
        <v>42613</v>
      </c>
      <c r="P721" s="42" t="s">
        <v>85</v>
      </c>
      <c r="Q721" s="32" t="s">
        <v>39</v>
      </c>
      <c r="R721" s="92">
        <v>0.38265550000000009</v>
      </c>
      <c r="S721" s="92">
        <v>0.39094725000000008</v>
      </c>
      <c r="T721" s="92">
        <v>0.39464120833333333</v>
      </c>
    </row>
    <row r="722" spans="1:20" ht="15" thickBot="1" x14ac:dyDescent="0.35">
      <c r="A722" s="70" t="s">
        <v>7</v>
      </c>
      <c r="B722" s="70" t="s">
        <v>6</v>
      </c>
      <c r="C722" s="70">
        <v>42551</v>
      </c>
      <c r="D722" s="48" t="s">
        <v>53</v>
      </c>
      <c r="E722" s="42" t="s">
        <v>40</v>
      </c>
      <c r="F722" s="73">
        <v>5.7108347888127851</v>
      </c>
      <c r="G722" s="73">
        <v>5.8570647888127851</v>
      </c>
      <c r="H722" s="73">
        <v>5.9557239554794519</v>
      </c>
      <c r="I722" s="73">
        <v>6.0514210388127854</v>
      </c>
      <c r="J722" s="73">
        <v>6.1378729832572292</v>
      </c>
      <c r="M722" s="44" t="s">
        <v>8</v>
      </c>
      <c r="N722" s="44" t="s">
        <v>4</v>
      </c>
      <c r="O722" s="44">
        <v>42613</v>
      </c>
      <c r="P722" s="42" t="s">
        <v>85</v>
      </c>
      <c r="Q722" s="32" t="s">
        <v>41</v>
      </c>
      <c r="R722" s="92">
        <v>0.36765550000000008</v>
      </c>
      <c r="S722" s="92">
        <v>0.37594725000000007</v>
      </c>
      <c r="T722" s="92">
        <v>0.37964120833333331</v>
      </c>
    </row>
    <row r="723" spans="1:20" x14ac:dyDescent="0.3">
      <c r="A723" s="70" t="s">
        <v>7</v>
      </c>
      <c r="B723" s="70" t="s">
        <v>6</v>
      </c>
      <c r="C723" s="70">
        <v>42551</v>
      </c>
      <c r="D723" s="48" t="s">
        <v>54</v>
      </c>
      <c r="E723" s="42" t="s">
        <v>31</v>
      </c>
      <c r="F723" s="73">
        <v>6.8133129566210062</v>
      </c>
      <c r="G723" s="73">
        <v>7.0678679566210061</v>
      </c>
      <c r="H723" s="73">
        <v>6.9933683732876712</v>
      </c>
      <c r="I723" s="73">
        <v>7.0160573316210062</v>
      </c>
      <c r="J723" s="73">
        <v>7.0121586510654508</v>
      </c>
      <c r="M723" s="27" t="s">
        <v>8</v>
      </c>
      <c r="N723" s="27" t="s">
        <v>4</v>
      </c>
      <c r="O723" s="27">
        <v>42643</v>
      </c>
      <c r="P723" s="52" t="s">
        <v>57</v>
      </c>
      <c r="Q723" s="28" t="s">
        <v>33</v>
      </c>
      <c r="R723" s="68">
        <v>0.43743733333333346</v>
      </c>
      <c r="S723" s="68">
        <v>0.44759775000000007</v>
      </c>
      <c r="T723" s="30" t="s">
        <v>90</v>
      </c>
    </row>
    <row r="724" spans="1:20" x14ac:dyDescent="0.3">
      <c r="A724" s="70" t="s">
        <v>7</v>
      </c>
      <c r="B724" s="70" t="s">
        <v>6</v>
      </c>
      <c r="C724" s="70">
        <v>42551</v>
      </c>
      <c r="D724" s="48" t="s">
        <v>54</v>
      </c>
      <c r="E724" s="42" t="s">
        <v>34</v>
      </c>
      <c r="F724" s="73">
        <v>6.613312956621006</v>
      </c>
      <c r="G724" s="73">
        <v>6.8678679566210068</v>
      </c>
      <c r="H724" s="73">
        <v>6.793368373287672</v>
      </c>
      <c r="I724" s="73">
        <v>6.816057331621006</v>
      </c>
      <c r="J724" s="73">
        <v>6.8121586510654506</v>
      </c>
      <c r="M724" s="41" t="s">
        <v>8</v>
      </c>
      <c r="N724" s="41" t="s">
        <v>4</v>
      </c>
      <c r="O724" s="41">
        <v>42643</v>
      </c>
      <c r="P724" s="40" t="s">
        <v>57</v>
      </c>
      <c r="Q724" s="28" t="s">
        <v>35</v>
      </c>
      <c r="R724" s="68">
        <v>0.41743733333333344</v>
      </c>
      <c r="S724" s="68">
        <v>0.42759775000000005</v>
      </c>
      <c r="T724" s="30" t="s">
        <v>90</v>
      </c>
    </row>
    <row r="725" spans="1:20" x14ac:dyDescent="0.3">
      <c r="A725" s="70" t="s">
        <v>7</v>
      </c>
      <c r="B725" s="70" t="s">
        <v>6</v>
      </c>
      <c r="C725" s="70">
        <v>42551</v>
      </c>
      <c r="D725" s="48" t="s">
        <v>54</v>
      </c>
      <c r="E725" s="42" t="s">
        <v>36</v>
      </c>
      <c r="F725" s="73">
        <v>6.2633129566210055</v>
      </c>
      <c r="G725" s="73">
        <v>6.5178679566210063</v>
      </c>
      <c r="H725" s="73">
        <v>6.4433683732876714</v>
      </c>
      <c r="I725" s="73">
        <v>6.4660573316210064</v>
      </c>
      <c r="J725" s="73">
        <v>6.462158651065451</v>
      </c>
      <c r="M725" s="41" t="s">
        <v>8</v>
      </c>
      <c r="N725" s="41" t="s">
        <v>4</v>
      </c>
      <c r="O725" s="41">
        <v>42643</v>
      </c>
      <c r="P725" s="40" t="s">
        <v>57</v>
      </c>
      <c r="Q725" s="28" t="s">
        <v>37</v>
      </c>
      <c r="R725" s="68">
        <v>0.38243733333333341</v>
      </c>
      <c r="S725" s="68">
        <v>0.39259775000000008</v>
      </c>
      <c r="T725" s="30" t="s">
        <v>90</v>
      </c>
    </row>
    <row r="726" spans="1:20" x14ac:dyDescent="0.3">
      <c r="A726" s="70" t="s">
        <v>7</v>
      </c>
      <c r="B726" s="70" t="s">
        <v>6</v>
      </c>
      <c r="C726" s="70">
        <v>42551</v>
      </c>
      <c r="D726" s="48" t="s">
        <v>54</v>
      </c>
      <c r="E726" s="42" t="s">
        <v>38</v>
      </c>
      <c r="F726" s="73">
        <v>6.1383129566210055</v>
      </c>
      <c r="G726" s="73">
        <v>6.3928679566210063</v>
      </c>
      <c r="H726" s="73">
        <v>6.3183683732876714</v>
      </c>
      <c r="I726" s="73">
        <v>6.3410573316210064</v>
      </c>
      <c r="J726" s="73">
        <v>6.337158651065451</v>
      </c>
      <c r="M726" s="41" t="s">
        <v>8</v>
      </c>
      <c r="N726" s="41" t="s">
        <v>4</v>
      </c>
      <c r="O726" s="41">
        <v>42643</v>
      </c>
      <c r="P726" s="40" t="s">
        <v>57</v>
      </c>
      <c r="Q726" s="28" t="s">
        <v>39</v>
      </c>
      <c r="R726" s="68">
        <v>0.3724373333333334</v>
      </c>
      <c r="S726" s="68">
        <v>0.38259775000000007</v>
      </c>
      <c r="T726" s="30" t="s">
        <v>90</v>
      </c>
    </row>
    <row r="727" spans="1:20" x14ac:dyDescent="0.3">
      <c r="A727" s="70" t="s">
        <v>7</v>
      </c>
      <c r="B727" s="70" t="s">
        <v>6</v>
      </c>
      <c r="C727" s="70">
        <v>42551</v>
      </c>
      <c r="D727" s="48" t="s">
        <v>54</v>
      </c>
      <c r="E727" s="42" t="s">
        <v>40</v>
      </c>
      <c r="F727" s="73">
        <v>6.0133129566210055</v>
      </c>
      <c r="G727" s="73">
        <v>6.2678679566210063</v>
      </c>
      <c r="H727" s="73">
        <v>6.1933683732876714</v>
      </c>
      <c r="I727" s="73">
        <v>6.2160573316210064</v>
      </c>
      <c r="J727" s="73">
        <v>6.212158651065451</v>
      </c>
      <c r="M727" s="41" t="s">
        <v>8</v>
      </c>
      <c r="N727" s="41" t="s">
        <v>4</v>
      </c>
      <c r="O727" s="41">
        <v>42643</v>
      </c>
      <c r="P727" s="40" t="s">
        <v>57</v>
      </c>
      <c r="Q727" s="28" t="s">
        <v>41</v>
      </c>
      <c r="R727" s="68">
        <v>0.35743733333333344</v>
      </c>
      <c r="S727" s="68">
        <v>0.36759775000000011</v>
      </c>
      <c r="T727" s="30" t="s">
        <v>90</v>
      </c>
    </row>
    <row r="728" spans="1:20" x14ac:dyDescent="0.3">
      <c r="A728" s="70" t="s">
        <v>7</v>
      </c>
      <c r="B728" s="70" t="s">
        <v>6</v>
      </c>
      <c r="C728" s="70">
        <v>42551</v>
      </c>
      <c r="D728" s="48" t="s">
        <v>55</v>
      </c>
      <c r="E728" s="42" t="s">
        <v>31</v>
      </c>
      <c r="F728" s="73">
        <v>6.5302329566210044</v>
      </c>
      <c r="G728" s="73">
        <v>6.8450929566210048</v>
      </c>
      <c r="H728" s="73">
        <v>6.7288033732876711</v>
      </c>
      <c r="I728" s="73">
        <v>6.8491423316210049</v>
      </c>
      <c r="J728" s="73">
        <v>6.9216194843987822</v>
      </c>
      <c r="M728" s="41" t="s">
        <v>8</v>
      </c>
      <c r="N728" s="41" t="s">
        <v>4</v>
      </c>
      <c r="O728" s="41">
        <v>42643</v>
      </c>
      <c r="P728" s="40" t="s">
        <v>85</v>
      </c>
      <c r="Q728" s="28" t="s">
        <v>33</v>
      </c>
      <c r="R728" s="68">
        <v>0.45093224999999998</v>
      </c>
      <c r="S728" s="68">
        <v>0.45734231250000013</v>
      </c>
      <c r="T728" s="30" t="s">
        <v>90</v>
      </c>
    </row>
    <row r="729" spans="1:20" x14ac:dyDescent="0.3">
      <c r="A729" s="70" t="s">
        <v>7</v>
      </c>
      <c r="B729" s="70" t="s">
        <v>6</v>
      </c>
      <c r="C729" s="70">
        <v>42551</v>
      </c>
      <c r="D729" s="48" t="s">
        <v>55</v>
      </c>
      <c r="E729" s="42" t="s">
        <v>34</v>
      </c>
      <c r="F729" s="73">
        <v>6.3302329566210052</v>
      </c>
      <c r="G729" s="73">
        <v>6.6450929566210046</v>
      </c>
      <c r="H729" s="73">
        <v>6.5288033732876709</v>
      </c>
      <c r="I729" s="73">
        <v>6.6491423316210048</v>
      </c>
      <c r="J729" s="73">
        <v>6.721619484398782</v>
      </c>
      <c r="M729" s="41" t="s">
        <v>8</v>
      </c>
      <c r="N729" s="41" t="s">
        <v>4</v>
      </c>
      <c r="O729" s="41">
        <v>42643</v>
      </c>
      <c r="P729" s="40" t="s">
        <v>85</v>
      </c>
      <c r="Q729" s="28" t="s">
        <v>35</v>
      </c>
      <c r="R729" s="68">
        <v>0.43093225000000002</v>
      </c>
      <c r="S729" s="68">
        <v>0.43734231250000011</v>
      </c>
      <c r="T729" s="30" t="s">
        <v>90</v>
      </c>
    </row>
    <row r="730" spans="1:20" x14ac:dyDescent="0.3">
      <c r="A730" s="70" t="s">
        <v>7</v>
      </c>
      <c r="B730" s="70" t="s">
        <v>6</v>
      </c>
      <c r="C730" s="70">
        <v>42551</v>
      </c>
      <c r="D730" s="48" t="s">
        <v>55</v>
      </c>
      <c r="E730" s="42" t="s">
        <v>36</v>
      </c>
      <c r="F730" s="73">
        <v>5.9802329566210046</v>
      </c>
      <c r="G730" s="73">
        <v>6.295092956621005</v>
      </c>
      <c r="H730" s="73">
        <v>6.1788033732876713</v>
      </c>
      <c r="I730" s="73">
        <v>6.2991423316210042</v>
      </c>
      <c r="J730" s="73">
        <v>6.3716194843987823</v>
      </c>
      <c r="M730" s="41" t="s">
        <v>8</v>
      </c>
      <c r="N730" s="41" t="s">
        <v>4</v>
      </c>
      <c r="O730" s="41">
        <v>42643</v>
      </c>
      <c r="P730" s="40" t="s">
        <v>85</v>
      </c>
      <c r="Q730" s="28" t="s">
        <v>37</v>
      </c>
      <c r="R730" s="68">
        <v>0.39593224999999999</v>
      </c>
      <c r="S730" s="68">
        <v>0.40234231250000008</v>
      </c>
      <c r="T730" s="30" t="s">
        <v>90</v>
      </c>
    </row>
    <row r="731" spans="1:20" x14ac:dyDescent="0.3">
      <c r="A731" s="70" t="s">
        <v>7</v>
      </c>
      <c r="B731" s="70" t="s">
        <v>6</v>
      </c>
      <c r="C731" s="70">
        <v>42551</v>
      </c>
      <c r="D731" s="48" t="s">
        <v>55</v>
      </c>
      <c r="E731" s="42" t="s">
        <v>38</v>
      </c>
      <c r="F731" s="73">
        <v>5.8552329566210046</v>
      </c>
      <c r="G731" s="73">
        <v>6.170092956621005</v>
      </c>
      <c r="H731" s="73">
        <v>6.0538033732876713</v>
      </c>
      <c r="I731" s="73">
        <v>6.1741423316210042</v>
      </c>
      <c r="J731" s="73">
        <v>6.2466194843987823</v>
      </c>
      <c r="M731" s="41" t="s">
        <v>8</v>
      </c>
      <c r="N731" s="41" t="s">
        <v>4</v>
      </c>
      <c r="O731" s="41">
        <v>42643</v>
      </c>
      <c r="P731" s="40" t="s">
        <v>85</v>
      </c>
      <c r="Q731" s="28" t="s">
        <v>39</v>
      </c>
      <c r="R731" s="68">
        <v>0.38593225000000003</v>
      </c>
      <c r="S731" s="68">
        <v>0.39234231250000012</v>
      </c>
      <c r="T731" s="30" t="s">
        <v>90</v>
      </c>
    </row>
    <row r="732" spans="1:20" x14ac:dyDescent="0.3">
      <c r="A732" s="70" t="s">
        <v>7</v>
      </c>
      <c r="B732" s="70" t="s">
        <v>6</v>
      </c>
      <c r="C732" s="70">
        <v>42551</v>
      </c>
      <c r="D732" s="48" t="s">
        <v>55</v>
      </c>
      <c r="E732" s="42" t="s">
        <v>40</v>
      </c>
      <c r="F732" s="73">
        <v>5.7302329566210046</v>
      </c>
      <c r="G732" s="73">
        <v>6.045092956621005</v>
      </c>
      <c r="H732" s="73">
        <v>5.9288033732876713</v>
      </c>
      <c r="I732" s="73">
        <v>6.0491423316210042</v>
      </c>
      <c r="J732" s="73">
        <v>6.1216194843987823</v>
      </c>
      <c r="M732" s="41" t="s">
        <v>8</v>
      </c>
      <c r="N732" s="41" t="s">
        <v>4</v>
      </c>
      <c r="O732" s="41">
        <v>42643</v>
      </c>
      <c r="P732" s="40" t="s">
        <v>85</v>
      </c>
      <c r="Q732" s="28" t="s">
        <v>41</v>
      </c>
      <c r="R732" s="68">
        <v>0.37093225000000002</v>
      </c>
      <c r="S732" s="68">
        <v>0.37734231250000011</v>
      </c>
      <c r="T732" s="30" t="s">
        <v>90</v>
      </c>
    </row>
    <row r="733" spans="1:20" x14ac:dyDescent="0.3">
      <c r="A733" s="70" t="s">
        <v>7</v>
      </c>
      <c r="B733" s="70" t="s">
        <v>6</v>
      </c>
      <c r="C733" s="70">
        <v>42551</v>
      </c>
      <c r="D733" s="48" t="s">
        <v>56</v>
      </c>
      <c r="E733" s="42" t="s">
        <v>31</v>
      </c>
      <c r="F733" s="73">
        <v>6.4682258835013062</v>
      </c>
      <c r="G733" s="73">
        <v>6.6593258856375357</v>
      </c>
      <c r="H733" s="73">
        <v>6.7144100580008157</v>
      </c>
      <c r="I733" s="73">
        <v>6.7963258841688754</v>
      </c>
      <c r="J733" s="73">
        <v>6.8615882419421279</v>
      </c>
      <c r="M733" s="31" t="s">
        <v>8</v>
      </c>
      <c r="N733" s="31" t="s">
        <v>4</v>
      </c>
      <c r="O733" s="31">
        <v>42674</v>
      </c>
      <c r="P733" s="42" t="s">
        <v>57</v>
      </c>
      <c r="Q733" s="32" t="s">
        <v>33</v>
      </c>
      <c r="R733" s="92">
        <v>0.44010816666666663</v>
      </c>
      <c r="S733" s="92">
        <v>0.44965816666666675</v>
      </c>
      <c r="T733" s="43" t="s">
        <v>90</v>
      </c>
    </row>
    <row r="734" spans="1:20" x14ac:dyDescent="0.3">
      <c r="A734" s="70" t="s">
        <v>7</v>
      </c>
      <c r="B734" s="70" t="s">
        <v>6</v>
      </c>
      <c r="C734" s="70">
        <v>42551</v>
      </c>
      <c r="D734" s="48" t="s">
        <v>56</v>
      </c>
      <c r="E734" s="42" t="s">
        <v>34</v>
      </c>
      <c r="F734" s="73">
        <v>6.2682258835013061</v>
      </c>
      <c r="G734" s="73">
        <v>6.4593258856375355</v>
      </c>
      <c r="H734" s="73">
        <v>6.5144100580008155</v>
      </c>
      <c r="I734" s="73">
        <v>6.5963258841688752</v>
      </c>
      <c r="J734" s="73">
        <v>6.6615882419421286</v>
      </c>
      <c r="M734" s="44" t="s">
        <v>8</v>
      </c>
      <c r="N734" s="44" t="s">
        <v>4</v>
      </c>
      <c r="O734" s="44">
        <v>42674</v>
      </c>
      <c r="P734" s="42" t="s">
        <v>57</v>
      </c>
      <c r="Q734" s="32" t="s">
        <v>35</v>
      </c>
      <c r="R734" s="92">
        <v>0.42010816666666673</v>
      </c>
      <c r="S734" s="92">
        <v>0.42965816666666673</v>
      </c>
      <c r="T734" s="43" t="s">
        <v>90</v>
      </c>
    </row>
    <row r="735" spans="1:20" x14ac:dyDescent="0.3">
      <c r="A735" s="70" t="s">
        <v>7</v>
      </c>
      <c r="B735" s="70" t="s">
        <v>6</v>
      </c>
      <c r="C735" s="70">
        <v>42551</v>
      </c>
      <c r="D735" s="48" t="s">
        <v>56</v>
      </c>
      <c r="E735" s="42" t="s">
        <v>36</v>
      </c>
      <c r="F735" s="73">
        <v>5.9182258835013055</v>
      </c>
      <c r="G735" s="73">
        <v>6.1093258856375359</v>
      </c>
      <c r="H735" s="73">
        <v>6.1644100580008159</v>
      </c>
      <c r="I735" s="73">
        <v>6.2463258841688756</v>
      </c>
      <c r="J735" s="73">
        <v>6.3115882419421281</v>
      </c>
      <c r="M735" s="44" t="s">
        <v>8</v>
      </c>
      <c r="N735" s="44" t="s">
        <v>4</v>
      </c>
      <c r="O735" s="44">
        <v>42674</v>
      </c>
      <c r="P735" s="42" t="s">
        <v>57</v>
      </c>
      <c r="Q735" s="32" t="s">
        <v>37</v>
      </c>
      <c r="R735" s="92">
        <v>0.38510816666666664</v>
      </c>
      <c r="S735" s="92">
        <v>0.39465816666666675</v>
      </c>
      <c r="T735" s="43" t="s">
        <v>90</v>
      </c>
    </row>
    <row r="736" spans="1:20" x14ac:dyDescent="0.3">
      <c r="A736" s="70" t="s">
        <v>7</v>
      </c>
      <c r="B736" s="70" t="s">
        <v>6</v>
      </c>
      <c r="C736" s="70">
        <v>42551</v>
      </c>
      <c r="D736" s="48" t="s">
        <v>56</v>
      </c>
      <c r="E736" s="42" t="s">
        <v>38</v>
      </c>
      <c r="F736" s="73">
        <v>5.7932258835013055</v>
      </c>
      <c r="G736" s="73">
        <v>5.9843258856375359</v>
      </c>
      <c r="H736" s="73">
        <v>6.0394100580008159</v>
      </c>
      <c r="I736" s="73">
        <v>6.1213258841688756</v>
      </c>
      <c r="J736" s="73">
        <v>6.1865882419421281</v>
      </c>
      <c r="M736" s="44" t="s">
        <v>8</v>
      </c>
      <c r="N736" s="44" t="s">
        <v>4</v>
      </c>
      <c r="O736" s="44">
        <v>42674</v>
      </c>
      <c r="P736" s="42" t="s">
        <v>57</v>
      </c>
      <c r="Q736" s="32" t="s">
        <v>39</v>
      </c>
      <c r="R736" s="92">
        <v>0.37510816666666669</v>
      </c>
      <c r="S736" s="92">
        <v>0.38465816666666675</v>
      </c>
      <c r="T736" s="43" t="s">
        <v>90</v>
      </c>
    </row>
    <row r="737" spans="1:20" x14ac:dyDescent="0.3">
      <c r="A737" s="70" t="s">
        <v>7</v>
      </c>
      <c r="B737" s="70" t="s">
        <v>6</v>
      </c>
      <c r="C737" s="70">
        <v>42551</v>
      </c>
      <c r="D737" s="48" t="s">
        <v>56</v>
      </c>
      <c r="E737" s="42" t="s">
        <v>40</v>
      </c>
      <c r="F737" s="73">
        <v>5.6682258835013055</v>
      </c>
      <c r="G737" s="73">
        <v>5.8593258856375359</v>
      </c>
      <c r="H737" s="73">
        <v>5.9144100580008159</v>
      </c>
      <c r="I737" s="73">
        <v>5.9963258841688756</v>
      </c>
      <c r="J737" s="73">
        <v>6.0615882419421281</v>
      </c>
      <c r="M737" s="44" t="s">
        <v>8</v>
      </c>
      <c r="N737" s="44" t="s">
        <v>4</v>
      </c>
      <c r="O737" s="44">
        <v>42674</v>
      </c>
      <c r="P737" s="42" t="s">
        <v>57</v>
      </c>
      <c r="Q737" s="32" t="s">
        <v>41</v>
      </c>
      <c r="R737" s="92">
        <v>0.36010816666666667</v>
      </c>
      <c r="S737" s="92">
        <v>0.36965816666666679</v>
      </c>
      <c r="T737" s="43" t="s">
        <v>90</v>
      </c>
    </row>
    <row r="738" spans="1:20" x14ac:dyDescent="0.3">
      <c r="A738" s="70" t="s">
        <v>7</v>
      </c>
      <c r="B738" s="70" t="s">
        <v>6</v>
      </c>
      <c r="C738" s="70">
        <v>42551</v>
      </c>
      <c r="D738" s="48" t="s">
        <v>58</v>
      </c>
      <c r="E738" s="42" t="s">
        <v>31</v>
      </c>
      <c r="F738" s="73">
        <v>7.0744231876349328</v>
      </c>
      <c r="G738" s="73">
        <v>7.2617011897284396</v>
      </c>
      <c r="H738" s="73">
        <v>7.2390317953111225</v>
      </c>
      <c r="I738" s="73">
        <v>7.2806083632891561</v>
      </c>
      <c r="J738" s="73">
        <v>7.3069407961291635</v>
      </c>
      <c r="M738" s="44" t="s">
        <v>8</v>
      </c>
      <c r="N738" s="44" t="s">
        <v>4</v>
      </c>
      <c r="O738" s="44">
        <v>42674</v>
      </c>
      <c r="P738" s="42" t="s">
        <v>85</v>
      </c>
      <c r="Q738" s="32" t="s">
        <v>33</v>
      </c>
      <c r="R738" s="92">
        <v>0.45324425000000002</v>
      </c>
      <c r="S738" s="92">
        <v>0.45849299999999998</v>
      </c>
      <c r="T738" s="43" t="s">
        <v>90</v>
      </c>
    </row>
    <row r="739" spans="1:20" x14ac:dyDescent="0.3">
      <c r="A739" s="70" t="s">
        <v>7</v>
      </c>
      <c r="B739" s="70" t="s">
        <v>6</v>
      </c>
      <c r="C739" s="70">
        <v>42551</v>
      </c>
      <c r="D739" s="48" t="s">
        <v>58</v>
      </c>
      <c r="E739" s="42" t="s">
        <v>34</v>
      </c>
      <c r="F739" s="73">
        <v>6.8744231876349335</v>
      </c>
      <c r="G739" s="73">
        <v>7.0617011897284403</v>
      </c>
      <c r="H739" s="73">
        <v>7.0390317953111223</v>
      </c>
      <c r="I739" s="73">
        <v>7.0806083632891559</v>
      </c>
      <c r="J739" s="73">
        <v>7.1069407961291633</v>
      </c>
      <c r="M739" s="44" t="s">
        <v>8</v>
      </c>
      <c r="N739" s="44" t="s">
        <v>4</v>
      </c>
      <c r="O739" s="44">
        <v>42674</v>
      </c>
      <c r="P739" s="42" t="s">
        <v>85</v>
      </c>
      <c r="Q739" s="32" t="s">
        <v>35</v>
      </c>
      <c r="R739" s="92">
        <v>0.43324425</v>
      </c>
      <c r="S739" s="92">
        <v>0.43849299999999997</v>
      </c>
      <c r="T739" s="43" t="s">
        <v>90</v>
      </c>
    </row>
    <row r="740" spans="1:20" x14ac:dyDescent="0.3">
      <c r="A740" s="70" t="s">
        <v>7</v>
      </c>
      <c r="B740" s="70" t="s">
        <v>6</v>
      </c>
      <c r="C740" s="70">
        <v>42551</v>
      </c>
      <c r="D740" s="48" t="s">
        <v>58</v>
      </c>
      <c r="E740" s="42" t="s">
        <v>36</v>
      </c>
      <c r="F740" s="73">
        <v>6.524423187634933</v>
      </c>
      <c r="G740" s="73">
        <v>6.7117011897284398</v>
      </c>
      <c r="H740" s="73">
        <v>6.6890317953111218</v>
      </c>
      <c r="I740" s="73">
        <v>6.7306083632891553</v>
      </c>
      <c r="J740" s="73">
        <v>6.7569407961291628</v>
      </c>
      <c r="M740" s="44" t="s">
        <v>8</v>
      </c>
      <c r="N740" s="44" t="s">
        <v>4</v>
      </c>
      <c r="O740" s="44">
        <v>42674</v>
      </c>
      <c r="P740" s="42" t="s">
        <v>85</v>
      </c>
      <c r="Q740" s="32" t="s">
        <v>37</v>
      </c>
      <c r="R740" s="92">
        <v>0.39824424999999997</v>
      </c>
      <c r="S740" s="92">
        <v>0.40349299999999999</v>
      </c>
      <c r="T740" s="43" t="s">
        <v>90</v>
      </c>
    </row>
    <row r="741" spans="1:20" x14ac:dyDescent="0.3">
      <c r="A741" s="70" t="s">
        <v>7</v>
      </c>
      <c r="B741" s="70" t="s">
        <v>6</v>
      </c>
      <c r="C741" s="70">
        <v>42551</v>
      </c>
      <c r="D741" s="48" t="s">
        <v>58</v>
      </c>
      <c r="E741" s="42" t="s">
        <v>38</v>
      </c>
      <c r="F741" s="73">
        <v>6.399423187634933</v>
      </c>
      <c r="G741" s="73">
        <v>6.5867011897284398</v>
      </c>
      <c r="H741" s="73">
        <v>6.5640317953111218</v>
      </c>
      <c r="I741" s="73">
        <v>6.6056083632891553</v>
      </c>
      <c r="J741" s="73">
        <v>6.6319407961291628</v>
      </c>
      <c r="M741" s="44" t="s">
        <v>8</v>
      </c>
      <c r="N741" s="44" t="s">
        <v>4</v>
      </c>
      <c r="O741" s="44">
        <v>42674</v>
      </c>
      <c r="P741" s="42" t="s">
        <v>85</v>
      </c>
      <c r="Q741" s="32" t="s">
        <v>39</v>
      </c>
      <c r="R741" s="92">
        <v>0.38824424999999996</v>
      </c>
      <c r="S741" s="92">
        <v>0.39349299999999998</v>
      </c>
      <c r="T741" s="43" t="s">
        <v>90</v>
      </c>
    </row>
    <row r="742" spans="1:20" x14ac:dyDescent="0.3">
      <c r="A742" s="74" t="s">
        <v>7</v>
      </c>
      <c r="B742" s="74" t="s">
        <v>6</v>
      </c>
      <c r="C742" s="74">
        <v>42551</v>
      </c>
      <c r="D742" s="54" t="s">
        <v>58</v>
      </c>
      <c r="E742" s="50" t="s">
        <v>40</v>
      </c>
      <c r="F742" s="102">
        <v>6.274423187634933</v>
      </c>
      <c r="G742" s="102">
        <v>6.4617011897284398</v>
      </c>
      <c r="H742" s="102">
        <v>6.4390317953111218</v>
      </c>
      <c r="I742" s="102">
        <v>6.4806083632891553</v>
      </c>
      <c r="J742" s="102">
        <v>6.5069407961291628</v>
      </c>
      <c r="M742" s="44" t="s">
        <v>8</v>
      </c>
      <c r="N742" s="44" t="s">
        <v>4</v>
      </c>
      <c r="O742" s="44">
        <v>42674</v>
      </c>
      <c r="P742" s="42" t="s">
        <v>85</v>
      </c>
      <c r="Q742" s="32" t="s">
        <v>41</v>
      </c>
      <c r="R742" s="92">
        <v>0.37324425</v>
      </c>
      <c r="S742" s="92">
        <v>0.37849300000000002</v>
      </c>
      <c r="T742" s="43" t="s">
        <v>90</v>
      </c>
    </row>
    <row r="743" spans="1:20" x14ac:dyDescent="0.3">
      <c r="A743" s="66" t="s">
        <v>7</v>
      </c>
      <c r="B743" s="66" t="s">
        <v>6</v>
      </c>
      <c r="C743" s="66">
        <v>42582</v>
      </c>
      <c r="D743" s="40" t="s">
        <v>51</v>
      </c>
      <c r="E743" s="40" t="s">
        <v>31</v>
      </c>
      <c r="F743" s="67">
        <v>6.7809459703196353</v>
      </c>
      <c r="G743" s="67">
        <v>6.9916277411529695</v>
      </c>
      <c r="H743" s="67">
        <v>6.8655442342085253</v>
      </c>
      <c r="I743" s="67">
        <v>6.9203681751807462</v>
      </c>
      <c r="J743" s="67">
        <v>7.1330972087455624</v>
      </c>
      <c r="M743" s="27" t="s">
        <v>8</v>
      </c>
      <c r="N743" s="27" t="s">
        <v>4</v>
      </c>
      <c r="O743" s="27">
        <v>42704</v>
      </c>
      <c r="P743" s="40" t="s">
        <v>57</v>
      </c>
      <c r="Q743" s="28" t="s">
        <v>33</v>
      </c>
      <c r="R743" s="97">
        <v>0.44283316666666667</v>
      </c>
      <c r="S743" s="97">
        <v>0.45166441666666673</v>
      </c>
      <c r="T743" s="45" t="s">
        <v>90</v>
      </c>
    </row>
    <row r="744" spans="1:20" x14ac:dyDescent="0.3">
      <c r="A744" s="66" t="s">
        <v>7</v>
      </c>
      <c r="B744" s="66" t="s">
        <v>6</v>
      </c>
      <c r="C744" s="66">
        <v>42582</v>
      </c>
      <c r="D744" s="40" t="s">
        <v>51</v>
      </c>
      <c r="E744" s="40" t="s">
        <v>34</v>
      </c>
      <c r="F744" s="67">
        <v>6.5809459703196351</v>
      </c>
      <c r="G744" s="67">
        <v>6.7916277411529693</v>
      </c>
      <c r="H744" s="67">
        <v>6.6655442342085252</v>
      </c>
      <c r="I744" s="67">
        <v>6.7203681751807469</v>
      </c>
      <c r="J744" s="67">
        <v>6.9330972087455622</v>
      </c>
      <c r="M744" s="41" t="s">
        <v>8</v>
      </c>
      <c r="N744" s="41" t="s">
        <v>4</v>
      </c>
      <c r="O744" s="41">
        <v>42704</v>
      </c>
      <c r="P744" s="40" t="s">
        <v>57</v>
      </c>
      <c r="Q744" s="28" t="s">
        <v>35</v>
      </c>
      <c r="R744" s="97">
        <v>0.42283316666666676</v>
      </c>
      <c r="S744" s="97">
        <v>0.43166441666666672</v>
      </c>
      <c r="T744" s="45" t="s">
        <v>90</v>
      </c>
    </row>
    <row r="745" spans="1:20" x14ac:dyDescent="0.3">
      <c r="A745" s="66" t="s">
        <v>7</v>
      </c>
      <c r="B745" s="66" t="s">
        <v>6</v>
      </c>
      <c r="C745" s="66">
        <v>42582</v>
      </c>
      <c r="D745" s="40" t="s">
        <v>51</v>
      </c>
      <c r="E745" s="40" t="s">
        <v>36</v>
      </c>
      <c r="F745" s="67">
        <v>6.2309459703196355</v>
      </c>
      <c r="G745" s="67">
        <v>6.4416277411529688</v>
      </c>
      <c r="H745" s="67">
        <v>6.3155442342085255</v>
      </c>
      <c r="I745" s="67">
        <v>6.3703681751807464</v>
      </c>
      <c r="J745" s="67">
        <v>6.5830972087455617</v>
      </c>
      <c r="M745" s="41" t="s">
        <v>8</v>
      </c>
      <c r="N745" s="41" t="s">
        <v>4</v>
      </c>
      <c r="O745" s="41">
        <v>42704</v>
      </c>
      <c r="P745" s="40" t="s">
        <v>57</v>
      </c>
      <c r="Q745" s="28" t="s">
        <v>37</v>
      </c>
      <c r="R745" s="97">
        <v>0.38783316666666667</v>
      </c>
      <c r="S745" s="97">
        <v>0.39666441666666674</v>
      </c>
      <c r="T745" s="45" t="s">
        <v>90</v>
      </c>
    </row>
    <row r="746" spans="1:20" x14ac:dyDescent="0.3">
      <c r="A746" s="66" t="s">
        <v>7</v>
      </c>
      <c r="B746" s="66" t="s">
        <v>6</v>
      </c>
      <c r="C746" s="66">
        <v>42582</v>
      </c>
      <c r="D746" s="40" t="s">
        <v>51</v>
      </c>
      <c r="E746" s="40" t="s">
        <v>38</v>
      </c>
      <c r="F746" s="67">
        <v>6.1059459703196355</v>
      </c>
      <c r="G746" s="67">
        <v>6.3166277411529688</v>
      </c>
      <c r="H746" s="67">
        <v>6.1905442342085255</v>
      </c>
      <c r="I746" s="67">
        <v>6.2453681751807464</v>
      </c>
      <c r="J746" s="67">
        <v>6.4580972087455617</v>
      </c>
      <c r="M746" s="41" t="s">
        <v>8</v>
      </c>
      <c r="N746" s="41" t="s">
        <v>4</v>
      </c>
      <c r="O746" s="41">
        <v>42704</v>
      </c>
      <c r="P746" s="40" t="s">
        <v>57</v>
      </c>
      <c r="Q746" s="28" t="s">
        <v>39</v>
      </c>
      <c r="R746" s="97">
        <v>0.37783316666666672</v>
      </c>
      <c r="S746" s="97">
        <v>0.38666441666666673</v>
      </c>
      <c r="T746" s="45" t="s">
        <v>90</v>
      </c>
    </row>
    <row r="747" spans="1:20" x14ac:dyDescent="0.3">
      <c r="A747" s="66" t="s">
        <v>7</v>
      </c>
      <c r="B747" s="66" t="s">
        <v>6</v>
      </c>
      <c r="C747" s="66">
        <v>42582</v>
      </c>
      <c r="D747" s="40" t="s">
        <v>51</v>
      </c>
      <c r="E747" s="40" t="s">
        <v>40</v>
      </c>
      <c r="F747" s="67">
        <v>5.9809459703196355</v>
      </c>
      <c r="G747" s="67">
        <v>6.1916277411529688</v>
      </c>
      <c r="H747" s="67">
        <v>6.0655442342085255</v>
      </c>
      <c r="I747" s="67">
        <v>6.1203681751807464</v>
      </c>
      <c r="J747" s="67">
        <v>6.3330972087455617</v>
      </c>
      <c r="M747" s="41" t="s">
        <v>8</v>
      </c>
      <c r="N747" s="41" t="s">
        <v>4</v>
      </c>
      <c r="O747" s="41">
        <v>42704</v>
      </c>
      <c r="P747" s="40" t="s">
        <v>57</v>
      </c>
      <c r="Q747" s="28" t="s">
        <v>41</v>
      </c>
      <c r="R747" s="97">
        <v>0.36283316666666676</v>
      </c>
      <c r="S747" s="97">
        <v>0.37166441666666677</v>
      </c>
      <c r="T747" s="45" t="s">
        <v>90</v>
      </c>
    </row>
    <row r="748" spans="1:20" x14ac:dyDescent="0.3">
      <c r="A748" s="66" t="s">
        <v>7</v>
      </c>
      <c r="B748" s="66" t="s">
        <v>6</v>
      </c>
      <c r="C748" s="66">
        <v>42582</v>
      </c>
      <c r="D748" s="40" t="s">
        <v>52</v>
      </c>
      <c r="E748" s="28" t="s">
        <v>31</v>
      </c>
      <c r="F748" s="67">
        <v>6.5841217237442935</v>
      </c>
      <c r="G748" s="67">
        <v>6.7844434945776255</v>
      </c>
      <c r="H748" s="67">
        <v>6.674833320966516</v>
      </c>
      <c r="I748" s="67">
        <v>6.7737339286054041</v>
      </c>
      <c r="J748" s="67">
        <v>7.0093141080035526</v>
      </c>
      <c r="M748" s="41" t="s">
        <v>8</v>
      </c>
      <c r="N748" s="41" t="s">
        <v>4</v>
      </c>
      <c r="O748" s="41">
        <v>42704</v>
      </c>
      <c r="P748" s="40" t="s">
        <v>85</v>
      </c>
      <c r="Q748" s="28" t="s">
        <v>33</v>
      </c>
      <c r="R748" s="97">
        <v>0.45536499999999991</v>
      </c>
      <c r="S748" s="97">
        <v>0.45951831250000003</v>
      </c>
      <c r="T748" s="45" t="s">
        <v>90</v>
      </c>
    </row>
    <row r="749" spans="1:20" x14ac:dyDescent="0.3">
      <c r="A749" s="66" t="s">
        <v>7</v>
      </c>
      <c r="B749" s="66" t="s">
        <v>6</v>
      </c>
      <c r="C749" s="66">
        <v>42582</v>
      </c>
      <c r="D749" s="40" t="s">
        <v>52</v>
      </c>
      <c r="E749" s="28" t="s">
        <v>34</v>
      </c>
      <c r="F749" s="67">
        <v>6.3841217237442933</v>
      </c>
      <c r="G749" s="67">
        <v>6.5844434945776253</v>
      </c>
      <c r="H749" s="67">
        <v>6.4748333209665159</v>
      </c>
      <c r="I749" s="67">
        <v>6.573733928605404</v>
      </c>
      <c r="J749" s="67">
        <v>6.8093141080035524</v>
      </c>
      <c r="M749" s="41" t="s">
        <v>8</v>
      </c>
      <c r="N749" s="41" t="s">
        <v>4</v>
      </c>
      <c r="O749" s="41">
        <v>42704</v>
      </c>
      <c r="P749" s="40" t="s">
        <v>85</v>
      </c>
      <c r="Q749" s="28" t="s">
        <v>35</v>
      </c>
      <c r="R749" s="97">
        <v>0.435365</v>
      </c>
      <c r="S749" s="97">
        <v>0.43951831250000001</v>
      </c>
      <c r="T749" s="45" t="s">
        <v>90</v>
      </c>
    </row>
    <row r="750" spans="1:20" x14ac:dyDescent="0.3">
      <c r="A750" s="66" t="s">
        <v>7</v>
      </c>
      <c r="B750" s="66" t="s">
        <v>6</v>
      </c>
      <c r="C750" s="66">
        <v>42582</v>
      </c>
      <c r="D750" s="40" t="s">
        <v>52</v>
      </c>
      <c r="E750" s="28" t="s">
        <v>36</v>
      </c>
      <c r="F750" s="67">
        <v>6.0341217237442937</v>
      </c>
      <c r="G750" s="67">
        <v>6.2344434945776257</v>
      </c>
      <c r="H750" s="67">
        <v>6.1248333209665162</v>
      </c>
      <c r="I750" s="67">
        <v>6.2237339286054034</v>
      </c>
      <c r="J750" s="67">
        <v>6.4593141080035519</v>
      </c>
      <c r="M750" s="41" t="s">
        <v>8</v>
      </c>
      <c r="N750" s="41" t="s">
        <v>4</v>
      </c>
      <c r="O750" s="41">
        <v>42704</v>
      </c>
      <c r="P750" s="40" t="s">
        <v>85</v>
      </c>
      <c r="Q750" s="28" t="s">
        <v>37</v>
      </c>
      <c r="R750" s="97">
        <v>0.40036499999999997</v>
      </c>
      <c r="S750" s="97">
        <v>0.40451831249999992</v>
      </c>
      <c r="T750" s="45" t="s">
        <v>90</v>
      </c>
    </row>
    <row r="751" spans="1:20" x14ac:dyDescent="0.3">
      <c r="A751" s="66" t="s">
        <v>7</v>
      </c>
      <c r="B751" s="66" t="s">
        <v>6</v>
      </c>
      <c r="C751" s="66">
        <v>42582</v>
      </c>
      <c r="D751" s="40" t="s">
        <v>52</v>
      </c>
      <c r="E751" s="28" t="s">
        <v>38</v>
      </c>
      <c r="F751" s="67">
        <v>5.9091217237442937</v>
      </c>
      <c r="G751" s="67">
        <v>6.1094434945776257</v>
      </c>
      <c r="H751" s="67">
        <v>5.9998333209665162</v>
      </c>
      <c r="I751" s="67">
        <v>6.0987339286054034</v>
      </c>
      <c r="J751" s="67">
        <v>6.3343141080035519</v>
      </c>
      <c r="M751" s="41" t="s">
        <v>8</v>
      </c>
      <c r="N751" s="41" t="s">
        <v>4</v>
      </c>
      <c r="O751" s="41">
        <v>42704</v>
      </c>
      <c r="P751" s="40" t="s">
        <v>85</v>
      </c>
      <c r="Q751" s="28" t="s">
        <v>39</v>
      </c>
      <c r="R751" s="97">
        <v>0.39036499999999996</v>
      </c>
      <c r="S751" s="97">
        <v>0.39451831249999997</v>
      </c>
      <c r="T751" s="45" t="s">
        <v>90</v>
      </c>
    </row>
    <row r="752" spans="1:20" x14ac:dyDescent="0.3">
      <c r="A752" s="66" t="s">
        <v>7</v>
      </c>
      <c r="B752" s="66" t="s">
        <v>6</v>
      </c>
      <c r="C752" s="66">
        <v>42582</v>
      </c>
      <c r="D752" s="40" t="s">
        <v>52</v>
      </c>
      <c r="E752" s="28" t="s">
        <v>40</v>
      </c>
      <c r="F752" s="67">
        <v>5.7841217237442937</v>
      </c>
      <c r="G752" s="67">
        <v>5.9844434945776257</v>
      </c>
      <c r="H752" s="67">
        <v>5.8748333209665162</v>
      </c>
      <c r="I752" s="67">
        <v>5.9737339286054034</v>
      </c>
      <c r="J752" s="67">
        <v>6.2093141080035519</v>
      </c>
      <c r="M752" s="41" t="s">
        <v>8</v>
      </c>
      <c r="N752" s="41" t="s">
        <v>4</v>
      </c>
      <c r="O752" s="41">
        <v>42704</v>
      </c>
      <c r="P752" s="40" t="s">
        <v>85</v>
      </c>
      <c r="Q752" s="28" t="s">
        <v>41</v>
      </c>
      <c r="R752" s="97">
        <v>0.375365</v>
      </c>
      <c r="S752" s="97">
        <v>0.37951831250000001</v>
      </c>
      <c r="T752" s="45" t="s">
        <v>90</v>
      </c>
    </row>
    <row r="753" spans="1:20" x14ac:dyDescent="0.3">
      <c r="A753" s="66" t="s">
        <v>7</v>
      </c>
      <c r="B753" s="66" t="s">
        <v>6</v>
      </c>
      <c r="C753" s="66">
        <v>42582</v>
      </c>
      <c r="D753" s="47" t="s">
        <v>53</v>
      </c>
      <c r="E753" s="40" t="s">
        <v>31</v>
      </c>
      <c r="F753" s="67">
        <v>6.5740597888127867</v>
      </c>
      <c r="G753" s="67">
        <v>6.6881362471461188</v>
      </c>
      <c r="H753" s="67">
        <v>6.808713261035007</v>
      </c>
      <c r="I753" s="67">
        <v>6.8766446672850083</v>
      </c>
      <c r="J753" s="67">
        <v>6.9673238050164885</v>
      </c>
      <c r="M753" s="31" t="s">
        <v>8</v>
      </c>
      <c r="N753" s="31" t="s">
        <v>4</v>
      </c>
      <c r="O753" s="31">
        <v>42735</v>
      </c>
      <c r="P753" s="42" t="s">
        <v>57</v>
      </c>
      <c r="Q753" s="32" t="s">
        <v>33</v>
      </c>
      <c r="R753" s="71">
        <v>0.44564983333333341</v>
      </c>
      <c r="S753" s="71">
        <v>0.45321858333333348</v>
      </c>
      <c r="T753" s="33" t="s">
        <v>90</v>
      </c>
    </row>
    <row r="754" spans="1:20" x14ac:dyDescent="0.3">
      <c r="A754" s="66" t="s">
        <v>7</v>
      </c>
      <c r="B754" s="66" t="s">
        <v>6</v>
      </c>
      <c r="C754" s="66">
        <v>42582</v>
      </c>
      <c r="D754" s="47" t="s">
        <v>53</v>
      </c>
      <c r="E754" s="40" t="s">
        <v>34</v>
      </c>
      <c r="F754" s="67">
        <v>6.3740597888127866</v>
      </c>
      <c r="G754" s="67">
        <v>6.4881362471461186</v>
      </c>
      <c r="H754" s="67">
        <v>6.6087132610350068</v>
      </c>
      <c r="I754" s="67">
        <v>6.6766446672850082</v>
      </c>
      <c r="J754" s="67">
        <v>6.7673238050164883</v>
      </c>
      <c r="M754" s="44" t="s">
        <v>8</v>
      </c>
      <c r="N754" s="44" t="s">
        <v>4</v>
      </c>
      <c r="O754" s="44">
        <v>42735</v>
      </c>
      <c r="P754" s="42" t="s">
        <v>57</v>
      </c>
      <c r="Q754" s="32" t="s">
        <v>35</v>
      </c>
      <c r="R754" s="71">
        <v>0.42564983333333339</v>
      </c>
      <c r="S754" s="71">
        <v>0.43321858333333346</v>
      </c>
      <c r="T754" s="33" t="s">
        <v>90</v>
      </c>
    </row>
    <row r="755" spans="1:20" x14ac:dyDescent="0.3">
      <c r="A755" s="66" t="s">
        <v>7</v>
      </c>
      <c r="B755" s="66" t="s">
        <v>6</v>
      </c>
      <c r="C755" s="66">
        <v>42582</v>
      </c>
      <c r="D755" s="47" t="s">
        <v>53</v>
      </c>
      <c r="E755" s="40" t="s">
        <v>36</v>
      </c>
      <c r="F755" s="67">
        <v>6.0240597888127869</v>
      </c>
      <c r="G755" s="67">
        <v>6.1381362471461189</v>
      </c>
      <c r="H755" s="67">
        <v>6.2587132610350071</v>
      </c>
      <c r="I755" s="67">
        <v>6.3266446672850076</v>
      </c>
      <c r="J755" s="67">
        <v>6.4173238050164887</v>
      </c>
      <c r="M755" s="44" t="s">
        <v>8</v>
      </c>
      <c r="N755" s="44" t="s">
        <v>4</v>
      </c>
      <c r="O755" s="44">
        <v>42735</v>
      </c>
      <c r="P755" s="42" t="s">
        <v>57</v>
      </c>
      <c r="Q755" s="32" t="s">
        <v>37</v>
      </c>
      <c r="R755" s="71">
        <v>0.39064983333333342</v>
      </c>
      <c r="S755" s="71">
        <v>0.39821858333333343</v>
      </c>
      <c r="T755" s="33" t="s">
        <v>90</v>
      </c>
    </row>
    <row r="756" spans="1:20" x14ac:dyDescent="0.3">
      <c r="A756" s="66" t="s">
        <v>7</v>
      </c>
      <c r="B756" s="66" t="s">
        <v>6</v>
      </c>
      <c r="C756" s="66">
        <v>42582</v>
      </c>
      <c r="D756" s="47" t="s">
        <v>53</v>
      </c>
      <c r="E756" s="40" t="s">
        <v>38</v>
      </c>
      <c r="F756" s="67">
        <v>5.8990597888127869</v>
      </c>
      <c r="G756" s="67">
        <v>6.0131362471461189</v>
      </c>
      <c r="H756" s="67">
        <v>6.1337132610350071</v>
      </c>
      <c r="I756" s="67">
        <v>6.2016446672850076</v>
      </c>
      <c r="J756" s="67">
        <v>6.2923238050164887</v>
      </c>
      <c r="M756" s="44" t="s">
        <v>8</v>
      </c>
      <c r="N756" s="44" t="s">
        <v>4</v>
      </c>
      <c r="O756" s="44">
        <v>42735</v>
      </c>
      <c r="P756" s="42" t="s">
        <v>57</v>
      </c>
      <c r="Q756" s="32" t="s">
        <v>39</v>
      </c>
      <c r="R756" s="71">
        <v>0.38064983333333341</v>
      </c>
      <c r="S756" s="71">
        <v>0.38821858333333348</v>
      </c>
      <c r="T756" s="33" t="s">
        <v>90</v>
      </c>
    </row>
    <row r="757" spans="1:20" x14ac:dyDescent="0.3">
      <c r="A757" s="66" t="s">
        <v>7</v>
      </c>
      <c r="B757" s="66" t="s">
        <v>6</v>
      </c>
      <c r="C757" s="66">
        <v>42582</v>
      </c>
      <c r="D757" s="47" t="s">
        <v>53</v>
      </c>
      <c r="E757" s="40" t="s">
        <v>40</v>
      </c>
      <c r="F757" s="67">
        <v>5.7740597888127869</v>
      </c>
      <c r="G757" s="67">
        <v>5.8881362471461189</v>
      </c>
      <c r="H757" s="67">
        <v>6.0087132610350071</v>
      </c>
      <c r="I757" s="67">
        <v>6.0766446672850076</v>
      </c>
      <c r="J757" s="67">
        <v>6.1673238050164887</v>
      </c>
      <c r="M757" s="44" t="s">
        <v>8</v>
      </c>
      <c r="N757" s="44" t="s">
        <v>4</v>
      </c>
      <c r="O757" s="44">
        <v>42735</v>
      </c>
      <c r="P757" s="42" t="s">
        <v>57</v>
      </c>
      <c r="Q757" s="32" t="s">
        <v>41</v>
      </c>
      <c r="R757" s="71">
        <v>0.36564983333333345</v>
      </c>
      <c r="S757" s="71">
        <v>0.37321858333333346</v>
      </c>
      <c r="T757" s="33" t="s">
        <v>90</v>
      </c>
    </row>
    <row r="758" spans="1:20" x14ac:dyDescent="0.3">
      <c r="A758" s="66" t="s">
        <v>7</v>
      </c>
      <c r="B758" s="66" t="s">
        <v>6</v>
      </c>
      <c r="C758" s="66">
        <v>42582</v>
      </c>
      <c r="D758" s="47" t="s">
        <v>54</v>
      </c>
      <c r="E758" s="40" t="s">
        <v>31</v>
      </c>
      <c r="F758" s="67">
        <v>6.8819629566210052</v>
      </c>
      <c r="G758" s="67">
        <v>7.0745322274543385</v>
      </c>
      <c r="H758" s="67">
        <v>7.0166928871765606</v>
      </c>
      <c r="I758" s="67">
        <v>7.0226023663432287</v>
      </c>
      <c r="J758" s="67">
        <v>7.0092548779173018</v>
      </c>
      <c r="M758" s="44" t="s">
        <v>8</v>
      </c>
      <c r="N758" s="44" t="s">
        <v>4</v>
      </c>
      <c r="O758" s="44">
        <v>42735</v>
      </c>
      <c r="P758" s="42" t="s">
        <v>85</v>
      </c>
      <c r="Q758" s="32" t="s">
        <v>33</v>
      </c>
      <c r="R758" s="71">
        <v>0.45800000000000002</v>
      </c>
      <c r="S758" s="71">
        <v>0.46082731249999986</v>
      </c>
      <c r="T758" s="33" t="s">
        <v>90</v>
      </c>
    </row>
    <row r="759" spans="1:20" x14ac:dyDescent="0.3">
      <c r="A759" s="66" t="s">
        <v>7</v>
      </c>
      <c r="B759" s="66" t="s">
        <v>6</v>
      </c>
      <c r="C759" s="66">
        <v>42582</v>
      </c>
      <c r="D759" s="47" t="s">
        <v>54</v>
      </c>
      <c r="E759" s="40" t="s">
        <v>34</v>
      </c>
      <c r="F759" s="67">
        <v>6.681962956621005</v>
      </c>
      <c r="G759" s="67">
        <v>6.8745322274543383</v>
      </c>
      <c r="H759" s="67">
        <v>6.8166928871765604</v>
      </c>
      <c r="I759" s="67">
        <v>6.8226023663432285</v>
      </c>
      <c r="J759" s="67">
        <v>6.8092548779173017</v>
      </c>
      <c r="M759" s="44" t="s">
        <v>8</v>
      </c>
      <c r="N759" s="44" t="s">
        <v>4</v>
      </c>
      <c r="O759" s="44">
        <v>42735</v>
      </c>
      <c r="P759" s="42" t="s">
        <v>85</v>
      </c>
      <c r="Q759" s="32" t="s">
        <v>35</v>
      </c>
      <c r="R759" s="71">
        <v>0.438</v>
      </c>
      <c r="S759" s="71">
        <v>0.4408273124999999</v>
      </c>
      <c r="T759" s="33" t="s">
        <v>90</v>
      </c>
    </row>
    <row r="760" spans="1:20" x14ac:dyDescent="0.3">
      <c r="A760" s="66" t="s">
        <v>7</v>
      </c>
      <c r="B760" s="66" t="s">
        <v>6</v>
      </c>
      <c r="C760" s="66">
        <v>42582</v>
      </c>
      <c r="D760" s="47" t="s">
        <v>54</v>
      </c>
      <c r="E760" s="40" t="s">
        <v>36</v>
      </c>
      <c r="F760" s="67">
        <v>6.3319629566210054</v>
      </c>
      <c r="G760" s="67">
        <v>6.5245322274543387</v>
      </c>
      <c r="H760" s="67">
        <v>6.4666928871765608</v>
      </c>
      <c r="I760" s="67">
        <v>6.4726023663432288</v>
      </c>
      <c r="J760" s="67">
        <v>6.4592548779173011</v>
      </c>
      <c r="M760" s="44" t="s">
        <v>8</v>
      </c>
      <c r="N760" s="44" t="s">
        <v>4</v>
      </c>
      <c r="O760" s="44">
        <v>42735</v>
      </c>
      <c r="P760" s="42" t="s">
        <v>85</v>
      </c>
      <c r="Q760" s="32" t="s">
        <v>37</v>
      </c>
      <c r="R760" s="71">
        <v>0.40299999999999991</v>
      </c>
      <c r="S760" s="71">
        <v>0.40582731249999987</v>
      </c>
      <c r="T760" s="33" t="s">
        <v>90</v>
      </c>
    </row>
    <row r="761" spans="1:20" x14ac:dyDescent="0.3">
      <c r="A761" s="66" t="s">
        <v>7</v>
      </c>
      <c r="B761" s="66" t="s">
        <v>6</v>
      </c>
      <c r="C761" s="66">
        <v>42582</v>
      </c>
      <c r="D761" s="47" t="s">
        <v>54</v>
      </c>
      <c r="E761" s="40" t="s">
        <v>38</v>
      </c>
      <c r="F761" s="67">
        <v>6.2069629566210054</v>
      </c>
      <c r="G761" s="67">
        <v>6.3995322274543387</v>
      </c>
      <c r="H761" s="67">
        <v>6.3416928871765608</v>
      </c>
      <c r="I761" s="67">
        <v>6.3476023663432288</v>
      </c>
      <c r="J761" s="67">
        <v>6.3342548779173011</v>
      </c>
      <c r="M761" s="44" t="s">
        <v>8</v>
      </c>
      <c r="N761" s="44" t="s">
        <v>4</v>
      </c>
      <c r="O761" s="44">
        <v>42735</v>
      </c>
      <c r="P761" s="42" t="s">
        <v>85</v>
      </c>
      <c r="Q761" s="32" t="s">
        <v>39</v>
      </c>
      <c r="R761" s="71">
        <v>0.39299999999999996</v>
      </c>
      <c r="S761" s="71">
        <v>0.39582731249999992</v>
      </c>
      <c r="T761" s="33" t="s">
        <v>90</v>
      </c>
    </row>
    <row r="762" spans="1:20" x14ac:dyDescent="0.3">
      <c r="A762" s="66" t="s">
        <v>7</v>
      </c>
      <c r="B762" s="66" t="s">
        <v>6</v>
      </c>
      <c r="C762" s="66">
        <v>42582</v>
      </c>
      <c r="D762" s="47" t="s">
        <v>54</v>
      </c>
      <c r="E762" s="40" t="s">
        <v>40</v>
      </c>
      <c r="F762" s="67">
        <v>6.0819629566210054</v>
      </c>
      <c r="G762" s="67">
        <v>6.2745322274543387</v>
      </c>
      <c r="H762" s="67">
        <v>6.2166928871765608</v>
      </c>
      <c r="I762" s="67">
        <v>6.2226023663432288</v>
      </c>
      <c r="J762" s="67">
        <v>6.2092548779173011</v>
      </c>
      <c r="M762" s="44" t="s">
        <v>8</v>
      </c>
      <c r="N762" s="44" t="s">
        <v>4</v>
      </c>
      <c r="O762" s="44">
        <v>42735</v>
      </c>
      <c r="P762" s="42" t="s">
        <v>85</v>
      </c>
      <c r="Q762" s="32" t="s">
        <v>41</v>
      </c>
      <c r="R762" s="71">
        <v>0.378</v>
      </c>
      <c r="S762" s="71">
        <v>0.3808273124999999</v>
      </c>
      <c r="T762" s="33" t="s">
        <v>90</v>
      </c>
    </row>
    <row r="763" spans="1:20" x14ac:dyDescent="0.3">
      <c r="A763" s="66" t="s">
        <v>7</v>
      </c>
      <c r="B763" s="66" t="s">
        <v>6</v>
      </c>
      <c r="C763" s="66">
        <v>42582</v>
      </c>
      <c r="D763" s="47" t="s">
        <v>55</v>
      </c>
      <c r="E763" s="40" t="s">
        <v>31</v>
      </c>
      <c r="F763" s="67">
        <v>6.6099779566210044</v>
      </c>
      <c r="G763" s="67">
        <v>6.8509522274543384</v>
      </c>
      <c r="H763" s="67">
        <v>6.756666220509894</v>
      </c>
      <c r="I763" s="67">
        <v>6.8659423663432264</v>
      </c>
      <c r="J763" s="67">
        <v>6.9449303408802638</v>
      </c>
      <c r="M763" s="27" t="s">
        <v>8</v>
      </c>
      <c r="N763" s="27" t="s">
        <v>4</v>
      </c>
      <c r="O763" s="27">
        <v>42766</v>
      </c>
      <c r="P763" s="40" t="s">
        <v>57</v>
      </c>
      <c r="Q763" s="28" t="s">
        <v>33</v>
      </c>
      <c r="R763" s="97">
        <v>0.44763733333333333</v>
      </c>
      <c r="S763" s="97">
        <v>0.45429358333333331</v>
      </c>
      <c r="T763" s="45" t="s">
        <v>90</v>
      </c>
    </row>
    <row r="764" spans="1:20" x14ac:dyDescent="0.3">
      <c r="A764" s="66" t="s">
        <v>7</v>
      </c>
      <c r="B764" s="66" t="s">
        <v>6</v>
      </c>
      <c r="C764" s="66">
        <v>42582</v>
      </c>
      <c r="D764" s="47" t="s">
        <v>55</v>
      </c>
      <c r="E764" s="40" t="s">
        <v>34</v>
      </c>
      <c r="F764" s="67">
        <v>6.4099779566210042</v>
      </c>
      <c r="G764" s="67">
        <v>6.6509522274543382</v>
      </c>
      <c r="H764" s="67">
        <v>6.5566662205098938</v>
      </c>
      <c r="I764" s="67">
        <v>6.6659423663432262</v>
      </c>
      <c r="J764" s="67">
        <v>6.7449303408802637</v>
      </c>
      <c r="M764" s="41" t="s">
        <v>8</v>
      </c>
      <c r="N764" s="41" t="s">
        <v>4</v>
      </c>
      <c r="O764" s="41">
        <v>42766</v>
      </c>
      <c r="P764" s="40" t="s">
        <v>57</v>
      </c>
      <c r="Q764" s="28" t="s">
        <v>35</v>
      </c>
      <c r="R764" s="97">
        <v>0.42763733333333331</v>
      </c>
      <c r="S764" s="97">
        <v>0.43429358333333334</v>
      </c>
      <c r="T764" s="45" t="s">
        <v>90</v>
      </c>
    </row>
    <row r="765" spans="1:20" x14ac:dyDescent="0.3">
      <c r="A765" s="66" t="s">
        <v>7</v>
      </c>
      <c r="B765" s="66" t="s">
        <v>6</v>
      </c>
      <c r="C765" s="66">
        <v>42582</v>
      </c>
      <c r="D765" s="47" t="s">
        <v>55</v>
      </c>
      <c r="E765" s="40" t="s">
        <v>36</v>
      </c>
      <c r="F765" s="67">
        <v>6.0599779566210046</v>
      </c>
      <c r="G765" s="67">
        <v>6.3009522274543386</v>
      </c>
      <c r="H765" s="67">
        <v>6.2066662205098933</v>
      </c>
      <c r="I765" s="67">
        <v>6.3159423663432266</v>
      </c>
      <c r="J765" s="67">
        <v>6.3949303408802631</v>
      </c>
      <c r="M765" s="41" t="s">
        <v>8</v>
      </c>
      <c r="N765" s="41" t="s">
        <v>4</v>
      </c>
      <c r="O765" s="41">
        <v>42766</v>
      </c>
      <c r="P765" s="40" t="s">
        <v>57</v>
      </c>
      <c r="Q765" s="28" t="s">
        <v>37</v>
      </c>
      <c r="R765" s="97">
        <v>0.39263733333333334</v>
      </c>
      <c r="S765" s="97">
        <v>0.39929358333333331</v>
      </c>
      <c r="T765" s="45" t="s">
        <v>90</v>
      </c>
    </row>
    <row r="766" spans="1:20" x14ac:dyDescent="0.3">
      <c r="A766" s="66" t="s">
        <v>7</v>
      </c>
      <c r="B766" s="66" t="s">
        <v>6</v>
      </c>
      <c r="C766" s="66">
        <v>42582</v>
      </c>
      <c r="D766" s="47" t="s">
        <v>55</v>
      </c>
      <c r="E766" s="40" t="s">
        <v>38</v>
      </c>
      <c r="F766" s="67">
        <v>5.9349779566210046</v>
      </c>
      <c r="G766" s="67">
        <v>6.1759522274543386</v>
      </c>
      <c r="H766" s="67">
        <v>6.0816662205098933</v>
      </c>
      <c r="I766" s="67">
        <v>6.1909423663432266</v>
      </c>
      <c r="J766" s="67">
        <v>6.2699303408802631</v>
      </c>
      <c r="M766" s="41" t="s">
        <v>8</v>
      </c>
      <c r="N766" s="41" t="s">
        <v>4</v>
      </c>
      <c r="O766" s="41">
        <v>42766</v>
      </c>
      <c r="P766" s="40" t="s">
        <v>57</v>
      </c>
      <c r="Q766" s="28" t="s">
        <v>39</v>
      </c>
      <c r="R766" s="97">
        <v>0.38263733333333333</v>
      </c>
      <c r="S766" s="97">
        <v>0.38929358333333336</v>
      </c>
      <c r="T766" s="45" t="s">
        <v>90</v>
      </c>
    </row>
    <row r="767" spans="1:20" x14ac:dyDescent="0.3">
      <c r="A767" s="66" t="s">
        <v>7</v>
      </c>
      <c r="B767" s="66" t="s">
        <v>6</v>
      </c>
      <c r="C767" s="66">
        <v>42582</v>
      </c>
      <c r="D767" s="47" t="s">
        <v>55</v>
      </c>
      <c r="E767" s="40" t="s">
        <v>40</v>
      </c>
      <c r="F767" s="67">
        <v>5.8099779566210046</v>
      </c>
      <c r="G767" s="67">
        <v>6.0509522274543386</v>
      </c>
      <c r="H767" s="67">
        <v>5.9566662205098933</v>
      </c>
      <c r="I767" s="67">
        <v>6.0659423663432266</v>
      </c>
      <c r="J767" s="67">
        <v>6.1449303408802631</v>
      </c>
      <c r="M767" s="41" t="s">
        <v>8</v>
      </c>
      <c r="N767" s="41" t="s">
        <v>4</v>
      </c>
      <c r="O767" s="41">
        <v>42766</v>
      </c>
      <c r="P767" s="40" t="s">
        <v>57</v>
      </c>
      <c r="Q767" s="28" t="s">
        <v>41</v>
      </c>
      <c r="R767" s="97">
        <v>0.36763733333333332</v>
      </c>
      <c r="S767" s="97">
        <v>0.37429358333333335</v>
      </c>
      <c r="T767" s="45" t="s">
        <v>90</v>
      </c>
    </row>
    <row r="768" spans="1:20" x14ac:dyDescent="0.3">
      <c r="A768" s="66" t="s">
        <v>7</v>
      </c>
      <c r="B768" s="66" t="s">
        <v>6</v>
      </c>
      <c r="C768" s="66">
        <v>42582</v>
      </c>
      <c r="D768" s="47" t="s">
        <v>56</v>
      </c>
      <c r="E768" s="40" t="s">
        <v>31</v>
      </c>
      <c r="F768" s="67">
        <v>6.5416008808310195</v>
      </c>
      <c r="G768" s="67">
        <v>6.697204845840071</v>
      </c>
      <c r="H768" s="67">
        <v>6.751906024704442</v>
      </c>
      <c r="I768" s="67">
        <v>6.8205957610389252</v>
      </c>
      <c r="J768" s="67">
        <v>6.8865159966607674</v>
      </c>
      <c r="M768" s="41" t="s">
        <v>8</v>
      </c>
      <c r="N768" s="41" t="s">
        <v>4</v>
      </c>
      <c r="O768" s="41">
        <v>42766</v>
      </c>
      <c r="P768" s="40" t="s">
        <v>85</v>
      </c>
      <c r="Q768" s="28" t="s">
        <v>33</v>
      </c>
      <c r="R768" s="97">
        <v>0.45996562500000004</v>
      </c>
      <c r="S768" s="97">
        <v>0.4618398749999999</v>
      </c>
      <c r="T768" s="45" t="s">
        <v>90</v>
      </c>
    </row>
    <row r="769" spans="1:20" x14ac:dyDescent="0.3">
      <c r="A769" s="66" t="s">
        <v>7</v>
      </c>
      <c r="B769" s="66" t="s">
        <v>6</v>
      </c>
      <c r="C769" s="66">
        <v>42582</v>
      </c>
      <c r="D769" s="47" t="s">
        <v>56</v>
      </c>
      <c r="E769" s="40" t="s">
        <v>34</v>
      </c>
      <c r="F769" s="67">
        <v>6.3416008808310194</v>
      </c>
      <c r="G769" s="67">
        <v>6.4972048458400709</v>
      </c>
      <c r="H769" s="67">
        <v>6.5519060247044418</v>
      </c>
      <c r="I769" s="67">
        <v>6.620595761038925</v>
      </c>
      <c r="J769" s="67">
        <v>6.6865159966607681</v>
      </c>
      <c r="M769" s="41" t="s">
        <v>8</v>
      </c>
      <c r="N769" s="41" t="s">
        <v>4</v>
      </c>
      <c r="O769" s="41">
        <v>42766</v>
      </c>
      <c r="P769" s="40" t="s">
        <v>85</v>
      </c>
      <c r="Q769" s="28" t="s">
        <v>35</v>
      </c>
      <c r="R769" s="97">
        <v>0.43996562500000003</v>
      </c>
      <c r="S769" s="97">
        <v>0.44183987499999988</v>
      </c>
      <c r="T769" s="45" t="s">
        <v>90</v>
      </c>
    </row>
    <row r="770" spans="1:20" x14ac:dyDescent="0.3">
      <c r="A770" s="66" t="s">
        <v>7</v>
      </c>
      <c r="B770" s="66" t="s">
        <v>6</v>
      </c>
      <c r="C770" s="66">
        <v>42582</v>
      </c>
      <c r="D770" s="47" t="s">
        <v>56</v>
      </c>
      <c r="E770" s="40" t="s">
        <v>36</v>
      </c>
      <c r="F770" s="67">
        <v>5.9916008808310197</v>
      </c>
      <c r="G770" s="67">
        <v>6.1472048458400703</v>
      </c>
      <c r="H770" s="67">
        <v>6.2019060247044422</v>
      </c>
      <c r="I770" s="67">
        <v>6.2705957610389245</v>
      </c>
      <c r="J770" s="67">
        <v>6.3365159966607676</v>
      </c>
      <c r="M770" s="41" t="s">
        <v>8</v>
      </c>
      <c r="N770" s="41" t="s">
        <v>4</v>
      </c>
      <c r="O770" s="41">
        <v>42766</v>
      </c>
      <c r="P770" s="40" t="s">
        <v>85</v>
      </c>
      <c r="Q770" s="28" t="s">
        <v>37</v>
      </c>
      <c r="R770" s="97">
        <v>0.404965625</v>
      </c>
      <c r="S770" s="97">
        <v>0.40683987499999991</v>
      </c>
      <c r="T770" s="45" t="s">
        <v>90</v>
      </c>
    </row>
    <row r="771" spans="1:20" x14ac:dyDescent="0.3">
      <c r="A771" s="66" t="s">
        <v>7</v>
      </c>
      <c r="B771" s="66" t="s">
        <v>6</v>
      </c>
      <c r="C771" s="66">
        <v>42582</v>
      </c>
      <c r="D771" s="47" t="s">
        <v>56</v>
      </c>
      <c r="E771" s="40" t="s">
        <v>38</v>
      </c>
      <c r="F771" s="67">
        <v>5.8666008808310197</v>
      </c>
      <c r="G771" s="67">
        <v>6.0222048458400703</v>
      </c>
      <c r="H771" s="67">
        <v>6.0769060247044422</v>
      </c>
      <c r="I771" s="67">
        <v>6.1455957610389245</v>
      </c>
      <c r="J771" s="67">
        <v>6.2115159966607676</v>
      </c>
      <c r="M771" s="41" t="s">
        <v>8</v>
      </c>
      <c r="N771" s="41" t="s">
        <v>4</v>
      </c>
      <c r="O771" s="41">
        <v>42766</v>
      </c>
      <c r="P771" s="40" t="s">
        <v>85</v>
      </c>
      <c r="Q771" s="28" t="s">
        <v>39</v>
      </c>
      <c r="R771" s="97">
        <v>0.39496562500000004</v>
      </c>
      <c r="S771" s="97">
        <v>0.3968398749999999</v>
      </c>
      <c r="T771" s="45" t="s">
        <v>90</v>
      </c>
    </row>
    <row r="772" spans="1:20" x14ac:dyDescent="0.3">
      <c r="A772" s="66" t="s">
        <v>7</v>
      </c>
      <c r="B772" s="66" t="s">
        <v>6</v>
      </c>
      <c r="C772" s="66">
        <v>42582</v>
      </c>
      <c r="D772" s="47" t="s">
        <v>56</v>
      </c>
      <c r="E772" s="40" t="s">
        <v>40</v>
      </c>
      <c r="F772" s="67">
        <v>5.7416008808310197</v>
      </c>
      <c r="G772" s="67">
        <v>5.8972048458400703</v>
      </c>
      <c r="H772" s="67">
        <v>5.9519060247044422</v>
      </c>
      <c r="I772" s="67">
        <v>6.0205957610389245</v>
      </c>
      <c r="J772" s="67">
        <v>6.0865159966607676</v>
      </c>
      <c r="M772" s="41" t="s">
        <v>8</v>
      </c>
      <c r="N772" s="41" t="s">
        <v>4</v>
      </c>
      <c r="O772" s="41">
        <v>42766</v>
      </c>
      <c r="P772" s="40" t="s">
        <v>85</v>
      </c>
      <c r="Q772" s="28" t="s">
        <v>41</v>
      </c>
      <c r="R772" s="97">
        <v>0.37996562500000003</v>
      </c>
      <c r="S772" s="97">
        <v>0.38183987499999994</v>
      </c>
      <c r="T772" s="45" t="s">
        <v>90</v>
      </c>
    </row>
    <row r="773" spans="1:20" x14ac:dyDescent="0.3">
      <c r="A773" s="66" t="s">
        <v>7</v>
      </c>
      <c r="B773" s="66" t="s">
        <v>6</v>
      </c>
      <c r="C773" s="66">
        <v>42582</v>
      </c>
      <c r="D773" s="47" t="s">
        <v>58</v>
      </c>
      <c r="E773" s="40" t="s">
        <v>31</v>
      </c>
      <c r="F773" s="67">
        <v>7.1470806850180493</v>
      </c>
      <c r="G773" s="67">
        <v>7.2795970998935902</v>
      </c>
      <c r="H773" s="67">
        <v>7.2632108621251206</v>
      </c>
      <c r="I773" s="67">
        <v>7.2948833901912469</v>
      </c>
      <c r="J773" s="67">
        <v>7.3275606212163922</v>
      </c>
      <c r="M773" s="31" t="s">
        <v>8</v>
      </c>
      <c r="N773" s="31" t="s">
        <v>4</v>
      </c>
      <c r="O773" s="31">
        <v>42794</v>
      </c>
      <c r="P773" s="42" t="s">
        <v>57</v>
      </c>
      <c r="Q773" s="32" t="s">
        <v>33</v>
      </c>
      <c r="R773" s="92">
        <v>0.44880399999999998</v>
      </c>
      <c r="S773" s="92">
        <v>0.45472691666666681</v>
      </c>
      <c r="T773" s="43" t="s">
        <v>90</v>
      </c>
    </row>
    <row r="774" spans="1:20" x14ac:dyDescent="0.3">
      <c r="A774" s="66" t="s">
        <v>7</v>
      </c>
      <c r="B774" s="66" t="s">
        <v>6</v>
      </c>
      <c r="C774" s="66">
        <v>42582</v>
      </c>
      <c r="D774" s="47" t="s">
        <v>58</v>
      </c>
      <c r="E774" s="40" t="s">
        <v>34</v>
      </c>
      <c r="F774" s="67">
        <v>6.9470806850180491</v>
      </c>
      <c r="G774" s="67">
        <v>7.07959709989359</v>
      </c>
      <c r="H774" s="67">
        <v>7.0632108621251204</v>
      </c>
      <c r="I774" s="67">
        <v>7.0948833901912467</v>
      </c>
      <c r="J774" s="67">
        <v>7.127560621216392</v>
      </c>
      <c r="M774" s="44" t="s">
        <v>8</v>
      </c>
      <c r="N774" s="44" t="s">
        <v>4</v>
      </c>
      <c r="O774" s="44">
        <v>42794</v>
      </c>
      <c r="P774" s="42" t="s">
        <v>57</v>
      </c>
      <c r="Q774" s="32" t="s">
        <v>35</v>
      </c>
      <c r="R774" s="92">
        <v>0.42880399999999996</v>
      </c>
      <c r="S774" s="92">
        <v>0.4347269166666668</v>
      </c>
      <c r="T774" s="43" t="s">
        <v>90</v>
      </c>
    </row>
    <row r="775" spans="1:20" x14ac:dyDescent="0.3">
      <c r="A775" s="66" t="s">
        <v>7</v>
      </c>
      <c r="B775" s="66" t="s">
        <v>6</v>
      </c>
      <c r="C775" s="66">
        <v>42582</v>
      </c>
      <c r="D775" s="47" t="s">
        <v>58</v>
      </c>
      <c r="E775" s="40" t="s">
        <v>36</v>
      </c>
      <c r="F775" s="67">
        <v>6.5970806850180495</v>
      </c>
      <c r="G775" s="67">
        <v>6.7295970998935903</v>
      </c>
      <c r="H775" s="67">
        <v>6.7132108621251207</v>
      </c>
      <c r="I775" s="67">
        <v>6.7448833901912462</v>
      </c>
      <c r="J775" s="67">
        <v>6.7775606212163924</v>
      </c>
      <c r="M775" s="44" t="s">
        <v>8</v>
      </c>
      <c r="N775" s="44" t="s">
        <v>4</v>
      </c>
      <c r="O775" s="44">
        <v>42794</v>
      </c>
      <c r="P775" s="42" t="s">
        <v>57</v>
      </c>
      <c r="Q775" s="32" t="s">
        <v>37</v>
      </c>
      <c r="R775" s="92">
        <v>0.39380399999999999</v>
      </c>
      <c r="S775" s="92">
        <v>0.39972691666666671</v>
      </c>
      <c r="T775" s="43" t="s">
        <v>90</v>
      </c>
    </row>
    <row r="776" spans="1:20" x14ac:dyDescent="0.3">
      <c r="A776" s="66" t="s">
        <v>7</v>
      </c>
      <c r="B776" s="66" t="s">
        <v>6</v>
      </c>
      <c r="C776" s="66">
        <v>42582</v>
      </c>
      <c r="D776" s="47" t="s">
        <v>58</v>
      </c>
      <c r="E776" s="40" t="s">
        <v>38</v>
      </c>
      <c r="F776" s="67">
        <v>6.4720806850180495</v>
      </c>
      <c r="G776" s="67">
        <v>6.6045970998935903</v>
      </c>
      <c r="H776" s="67">
        <v>6.5882108621251207</v>
      </c>
      <c r="I776" s="67">
        <v>6.6198833901912462</v>
      </c>
      <c r="J776" s="67">
        <v>6.6525606212163924</v>
      </c>
      <c r="M776" s="44" t="s">
        <v>8</v>
      </c>
      <c r="N776" s="44" t="s">
        <v>4</v>
      </c>
      <c r="O776" s="44">
        <v>42794</v>
      </c>
      <c r="P776" s="42" t="s">
        <v>57</v>
      </c>
      <c r="Q776" s="32" t="s">
        <v>39</v>
      </c>
      <c r="R776" s="92">
        <v>0.38380399999999998</v>
      </c>
      <c r="S776" s="92">
        <v>0.38972691666666676</v>
      </c>
      <c r="T776" s="43" t="s">
        <v>90</v>
      </c>
    </row>
    <row r="777" spans="1:20" x14ac:dyDescent="0.3">
      <c r="A777" s="98" t="s">
        <v>7</v>
      </c>
      <c r="B777" s="98" t="s">
        <v>6</v>
      </c>
      <c r="C777" s="98">
        <v>42582</v>
      </c>
      <c r="D777" s="99" t="s">
        <v>58</v>
      </c>
      <c r="E777" s="100" t="s">
        <v>40</v>
      </c>
      <c r="F777" s="101">
        <v>6.3470806850180495</v>
      </c>
      <c r="G777" s="101">
        <v>6.4795970998935903</v>
      </c>
      <c r="H777" s="101">
        <v>6.4632108621251207</v>
      </c>
      <c r="I777" s="101">
        <v>6.4948833901912462</v>
      </c>
      <c r="J777" s="101">
        <v>6.5275606212163924</v>
      </c>
      <c r="M777" s="44" t="s">
        <v>8</v>
      </c>
      <c r="N777" s="44" t="s">
        <v>4</v>
      </c>
      <c r="O777" s="44">
        <v>42794</v>
      </c>
      <c r="P777" s="42" t="s">
        <v>57</v>
      </c>
      <c r="Q777" s="32" t="s">
        <v>41</v>
      </c>
      <c r="R777" s="92">
        <v>0.36880400000000002</v>
      </c>
      <c r="S777" s="92">
        <v>0.3747269166666668</v>
      </c>
      <c r="T777" s="43" t="s">
        <v>90</v>
      </c>
    </row>
    <row r="778" spans="1:20" x14ac:dyDescent="0.3">
      <c r="A778" s="70" t="s">
        <v>7</v>
      </c>
      <c r="B778" s="70" t="s">
        <v>6</v>
      </c>
      <c r="C778" s="70">
        <v>42613</v>
      </c>
      <c r="D778" s="42" t="s">
        <v>51</v>
      </c>
      <c r="E778" s="42" t="s">
        <v>31</v>
      </c>
      <c r="F778" s="73">
        <v>7.0541009703196362</v>
      </c>
      <c r="G778" s="73">
        <v>6.9786220119863014</v>
      </c>
      <c r="H778" s="73">
        <v>6.9260687480974141</v>
      </c>
      <c r="I778" s="73">
        <v>6.9416035050418587</v>
      </c>
      <c r="J778" s="73">
        <v>7.1596612249492653</v>
      </c>
      <c r="M778" s="44" t="s">
        <v>8</v>
      </c>
      <c r="N778" s="44" t="s">
        <v>4</v>
      </c>
      <c r="O778" s="44">
        <v>42794</v>
      </c>
      <c r="P778" s="42" t="s">
        <v>85</v>
      </c>
      <c r="Q778" s="32" t="s">
        <v>33</v>
      </c>
      <c r="R778" s="92">
        <v>0.46167837500000014</v>
      </c>
      <c r="S778" s="92">
        <v>0.46286093750000001</v>
      </c>
      <c r="T778" s="43" t="s">
        <v>90</v>
      </c>
    </row>
    <row r="779" spans="1:20" x14ac:dyDescent="0.3">
      <c r="A779" s="70" t="s">
        <v>7</v>
      </c>
      <c r="B779" s="70" t="s">
        <v>6</v>
      </c>
      <c r="C779" s="70">
        <v>42613</v>
      </c>
      <c r="D779" s="42" t="s">
        <v>51</v>
      </c>
      <c r="E779" s="42" t="s">
        <v>34</v>
      </c>
      <c r="F779" s="73">
        <v>6.8541009703196369</v>
      </c>
      <c r="G779" s="73">
        <v>6.7786220119863021</v>
      </c>
      <c r="H779" s="73">
        <v>6.726068748097414</v>
      </c>
      <c r="I779" s="73">
        <v>6.7416035050418586</v>
      </c>
      <c r="J779" s="73">
        <v>6.9596612249492651</v>
      </c>
      <c r="M779" s="44" t="s">
        <v>8</v>
      </c>
      <c r="N779" s="44" t="s">
        <v>4</v>
      </c>
      <c r="O779" s="44">
        <v>42794</v>
      </c>
      <c r="P779" s="42" t="s">
        <v>85</v>
      </c>
      <c r="Q779" s="32" t="s">
        <v>35</v>
      </c>
      <c r="R779" s="92">
        <v>0.44167837500000012</v>
      </c>
      <c r="S779" s="92">
        <v>0.4428609375</v>
      </c>
      <c r="T779" s="43" t="s">
        <v>90</v>
      </c>
    </row>
    <row r="780" spans="1:20" x14ac:dyDescent="0.3">
      <c r="A780" s="70" t="s">
        <v>7</v>
      </c>
      <c r="B780" s="70" t="s">
        <v>6</v>
      </c>
      <c r="C780" s="70">
        <v>42613</v>
      </c>
      <c r="D780" s="42" t="s">
        <v>51</v>
      </c>
      <c r="E780" s="42" t="s">
        <v>36</v>
      </c>
      <c r="F780" s="73">
        <v>6.5041009703196364</v>
      </c>
      <c r="G780" s="73">
        <v>6.4286220119863016</v>
      </c>
      <c r="H780" s="73">
        <v>6.3760687480974143</v>
      </c>
      <c r="I780" s="73">
        <v>6.3916035050418589</v>
      </c>
      <c r="J780" s="73">
        <v>6.6096612249492654</v>
      </c>
      <c r="M780" s="44" t="s">
        <v>8</v>
      </c>
      <c r="N780" s="44" t="s">
        <v>4</v>
      </c>
      <c r="O780" s="44">
        <v>42794</v>
      </c>
      <c r="P780" s="42" t="s">
        <v>85</v>
      </c>
      <c r="Q780" s="32" t="s">
        <v>37</v>
      </c>
      <c r="R780" s="92">
        <v>0.40667837500000009</v>
      </c>
      <c r="S780" s="92">
        <v>0.40786093749999991</v>
      </c>
      <c r="T780" s="43" t="s">
        <v>90</v>
      </c>
    </row>
    <row r="781" spans="1:20" x14ac:dyDescent="0.3">
      <c r="A781" s="70" t="s">
        <v>7</v>
      </c>
      <c r="B781" s="70" t="s">
        <v>6</v>
      </c>
      <c r="C781" s="70">
        <v>42613</v>
      </c>
      <c r="D781" s="42" t="s">
        <v>51</v>
      </c>
      <c r="E781" s="42" t="s">
        <v>38</v>
      </c>
      <c r="F781" s="73">
        <v>6.3791009703196364</v>
      </c>
      <c r="G781" s="73">
        <v>6.3036220119863016</v>
      </c>
      <c r="H781" s="73">
        <v>6.2510687480974143</v>
      </c>
      <c r="I781" s="73">
        <v>6.2666035050418589</v>
      </c>
      <c r="J781" s="73">
        <v>6.4846612249492654</v>
      </c>
      <c r="M781" s="44" t="s">
        <v>8</v>
      </c>
      <c r="N781" s="44" t="s">
        <v>4</v>
      </c>
      <c r="O781" s="44">
        <v>42794</v>
      </c>
      <c r="P781" s="42" t="s">
        <v>85</v>
      </c>
      <c r="Q781" s="32" t="s">
        <v>39</v>
      </c>
      <c r="R781" s="92">
        <v>0.39667837500000014</v>
      </c>
      <c r="S781" s="92">
        <v>0.39786093749999996</v>
      </c>
      <c r="T781" s="43" t="s">
        <v>90</v>
      </c>
    </row>
    <row r="782" spans="1:20" ht="15" thickBot="1" x14ac:dyDescent="0.35">
      <c r="A782" s="70" t="s">
        <v>7</v>
      </c>
      <c r="B782" s="70" t="s">
        <v>6</v>
      </c>
      <c r="C782" s="70">
        <v>42613</v>
      </c>
      <c r="D782" s="42" t="s">
        <v>51</v>
      </c>
      <c r="E782" s="42" t="s">
        <v>40</v>
      </c>
      <c r="F782" s="73">
        <v>6.2541009703196364</v>
      </c>
      <c r="G782" s="73">
        <v>6.1786220119863016</v>
      </c>
      <c r="H782" s="73">
        <v>6.1260687480974143</v>
      </c>
      <c r="I782" s="73">
        <v>6.1416035050418589</v>
      </c>
      <c r="J782" s="73">
        <v>6.3596612249492654</v>
      </c>
      <c r="M782" s="49" t="s">
        <v>8</v>
      </c>
      <c r="N782" s="49" t="s">
        <v>4</v>
      </c>
      <c r="O782" s="49">
        <v>42794</v>
      </c>
      <c r="P782" s="50" t="s">
        <v>85</v>
      </c>
      <c r="Q782" s="38" t="s">
        <v>41</v>
      </c>
      <c r="R782" s="103">
        <v>0.38167837500000013</v>
      </c>
      <c r="S782" s="103">
        <v>0.38286093749999994</v>
      </c>
      <c r="T782" s="51" t="s">
        <v>90</v>
      </c>
    </row>
    <row r="783" spans="1:20" x14ac:dyDescent="0.3">
      <c r="A783" s="70" t="s">
        <v>7</v>
      </c>
      <c r="B783" s="70" t="s">
        <v>6</v>
      </c>
      <c r="C783" s="70">
        <v>42613</v>
      </c>
      <c r="D783" s="42" t="s">
        <v>52</v>
      </c>
      <c r="E783" s="32" t="s">
        <v>31</v>
      </c>
      <c r="F783" s="73">
        <v>6.8599367237442932</v>
      </c>
      <c r="G783" s="73">
        <v>6.7864877654109605</v>
      </c>
      <c r="H783" s="73">
        <v>6.7495678348554033</v>
      </c>
      <c r="I783" s="73">
        <v>6.8084267584665144</v>
      </c>
      <c r="J783" s="73">
        <v>7.0364809367072523</v>
      </c>
      <c r="M783" s="27" t="s">
        <v>9</v>
      </c>
      <c r="N783" s="27" t="s">
        <v>4</v>
      </c>
      <c r="O783" s="27">
        <v>42430</v>
      </c>
      <c r="P783" s="52" t="s">
        <v>59</v>
      </c>
      <c r="Q783" s="28" t="s">
        <v>33</v>
      </c>
      <c r="R783" s="68">
        <v>0.40226420833333326</v>
      </c>
      <c r="S783" s="68">
        <v>0.42008897916666665</v>
      </c>
      <c r="T783" s="68">
        <v>0.42810644444444435</v>
      </c>
    </row>
    <row r="784" spans="1:20" x14ac:dyDescent="0.3">
      <c r="A784" s="70" t="s">
        <v>7</v>
      </c>
      <c r="B784" s="70" t="s">
        <v>6</v>
      </c>
      <c r="C784" s="70">
        <v>42613</v>
      </c>
      <c r="D784" s="42" t="s">
        <v>52</v>
      </c>
      <c r="E784" s="32" t="s">
        <v>34</v>
      </c>
      <c r="F784" s="73">
        <v>6.659936723744293</v>
      </c>
      <c r="G784" s="73">
        <v>6.5864877654109604</v>
      </c>
      <c r="H784" s="73">
        <v>6.5495678348554041</v>
      </c>
      <c r="I784" s="73">
        <v>6.6084267584665142</v>
      </c>
      <c r="J784" s="73">
        <v>6.8364809367072521</v>
      </c>
      <c r="M784" s="41" t="s">
        <v>9</v>
      </c>
      <c r="N784" s="41" t="s">
        <v>4</v>
      </c>
      <c r="O784" s="41">
        <v>42430</v>
      </c>
      <c r="P784" s="40" t="s">
        <v>59</v>
      </c>
      <c r="Q784" s="28" t="s">
        <v>35</v>
      </c>
      <c r="R784" s="68">
        <v>0.3822642083333333</v>
      </c>
      <c r="S784" s="68">
        <v>0.40008897916666664</v>
      </c>
      <c r="T784" s="68">
        <v>0.40810644444444433</v>
      </c>
    </row>
    <row r="785" spans="1:20" x14ac:dyDescent="0.3">
      <c r="A785" s="70" t="s">
        <v>7</v>
      </c>
      <c r="B785" s="70" t="s">
        <v>6</v>
      </c>
      <c r="C785" s="70">
        <v>42613</v>
      </c>
      <c r="D785" s="42" t="s">
        <v>52</v>
      </c>
      <c r="E785" s="32" t="s">
        <v>36</v>
      </c>
      <c r="F785" s="73">
        <v>6.3099367237442934</v>
      </c>
      <c r="G785" s="73">
        <v>6.2364877654109607</v>
      </c>
      <c r="H785" s="73">
        <v>6.1995678348554035</v>
      </c>
      <c r="I785" s="73">
        <v>6.2584267584665145</v>
      </c>
      <c r="J785" s="73">
        <v>6.4864809367072525</v>
      </c>
      <c r="M785" s="41" t="s">
        <v>9</v>
      </c>
      <c r="N785" s="41" t="s">
        <v>4</v>
      </c>
      <c r="O785" s="41">
        <v>42430</v>
      </c>
      <c r="P785" s="40" t="s">
        <v>59</v>
      </c>
      <c r="Q785" s="28" t="s">
        <v>37</v>
      </c>
      <c r="R785" s="68">
        <v>0.34726420833333327</v>
      </c>
      <c r="S785" s="68">
        <v>0.36508897916666666</v>
      </c>
      <c r="T785" s="68">
        <v>0.37310644444444441</v>
      </c>
    </row>
    <row r="786" spans="1:20" x14ac:dyDescent="0.3">
      <c r="A786" s="70" t="s">
        <v>7</v>
      </c>
      <c r="B786" s="70" t="s">
        <v>6</v>
      </c>
      <c r="C786" s="70">
        <v>42613</v>
      </c>
      <c r="D786" s="42" t="s">
        <v>52</v>
      </c>
      <c r="E786" s="32" t="s">
        <v>38</v>
      </c>
      <c r="F786" s="73">
        <v>6.1849367237442934</v>
      </c>
      <c r="G786" s="73">
        <v>6.1114877654109607</v>
      </c>
      <c r="H786" s="73">
        <v>6.0745678348554035</v>
      </c>
      <c r="I786" s="73">
        <v>6.1334267584665145</v>
      </c>
      <c r="J786" s="73">
        <v>6.3614809367072525</v>
      </c>
      <c r="M786" s="41" t="s">
        <v>9</v>
      </c>
      <c r="N786" s="41" t="s">
        <v>4</v>
      </c>
      <c r="O786" s="41">
        <v>42430</v>
      </c>
      <c r="P786" s="40" t="s">
        <v>59</v>
      </c>
      <c r="Q786" s="28" t="s">
        <v>39</v>
      </c>
      <c r="R786" s="68">
        <v>0.33726420833333332</v>
      </c>
      <c r="S786" s="68">
        <v>0.35508897916666665</v>
      </c>
      <c r="T786" s="68">
        <v>0.3631064444444444</v>
      </c>
    </row>
    <row r="787" spans="1:20" x14ac:dyDescent="0.3">
      <c r="A787" s="70" t="s">
        <v>7</v>
      </c>
      <c r="B787" s="70" t="s">
        <v>6</v>
      </c>
      <c r="C787" s="70">
        <v>42613</v>
      </c>
      <c r="D787" s="42" t="s">
        <v>52</v>
      </c>
      <c r="E787" s="32" t="s">
        <v>40</v>
      </c>
      <c r="F787" s="73">
        <v>6.0599367237442934</v>
      </c>
      <c r="G787" s="73">
        <v>5.9864877654109607</v>
      </c>
      <c r="H787" s="73">
        <v>5.9495678348554035</v>
      </c>
      <c r="I787" s="73">
        <v>6.0084267584665145</v>
      </c>
      <c r="J787" s="73">
        <v>6.2364809367072525</v>
      </c>
      <c r="M787" s="41" t="s">
        <v>9</v>
      </c>
      <c r="N787" s="41" t="s">
        <v>4</v>
      </c>
      <c r="O787" s="41">
        <v>42430</v>
      </c>
      <c r="P787" s="40" t="s">
        <v>59</v>
      </c>
      <c r="Q787" s="28" t="s">
        <v>41</v>
      </c>
      <c r="R787" s="68">
        <v>0.3222642083333333</v>
      </c>
      <c r="S787" s="68">
        <v>0.34008897916666669</v>
      </c>
      <c r="T787" s="68">
        <v>0.34810644444444439</v>
      </c>
    </row>
    <row r="788" spans="1:20" x14ac:dyDescent="0.3">
      <c r="A788" s="70" t="s">
        <v>7</v>
      </c>
      <c r="B788" s="70" t="s">
        <v>6</v>
      </c>
      <c r="C788" s="70">
        <v>42613</v>
      </c>
      <c r="D788" s="48" t="s">
        <v>53</v>
      </c>
      <c r="E788" s="42" t="s">
        <v>31</v>
      </c>
      <c r="F788" s="73">
        <v>6.6702197888127852</v>
      </c>
      <c r="G788" s="73">
        <v>6.7209227054794525</v>
      </c>
      <c r="H788" s="73">
        <v>6.8484208999238971</v>
      </c>
      <c r="I788" s="73">
        <v>6.8994532957572305</v>
      </c>
      <c r="J788" s="73">
        <v>6.9923529601090824</v>
      </c>
      <c r="M788" s="27" t="s">
        <v>9</v>
      </c>
      <c r="N788" s="27" t="s">
        <v>4</v>
      </c>
      <c r="O788" s="27">
        <v>42430</v>
      </c>
      <c r="P788" s="40" t="s">
        <v>60</v>
      </c>
      <c r="Q788" s="28" t="s">
        <v>33</v>
      </c>
      <c r="R788" s="68">
        <v>0.40226420833333326</v>
      </c>
      <c r="S788" s="68">
        <v>0.42008897916666665</v>
      </c>
      <c r="T788" s="68">
        <v>0.42810644444444435</v>
      </c>
    </row>
    <row r="789" spans="1:20" x14ac:dyDescent="0.3">
      <c r="A789" s="70" t="s">
        <v>7</v>
      </c>
      <c r="B789" s="70" t="s">
        <v>6</v>
      </c>
      <c r="C789" s="70">
        <v>42613</v>
      </c>
      <c r="D789" s="48" t="s">
        <v>53</v>
      </c>
      <c r="E789" s="42" t="s">
        <v>34</v>
      </c>
      <c r="F789" s="73">
        <v>6.4702197888127859</v>
      </c>
      <c r="G789" s="73">
        <v>6.5209227054794523</v>
      </c>
      <c r="H789" s="73">
        <v>6.648420899923897</v>
      </c>
      <c r="I789" s="73">
        <v>6.6994532957572304</v>
      </c>
      <c r="J789" s="73">
        <v>6.7923529601090822</v>
      </c>
      <c r="M789" s="41" t="s">
        <v>9</v>
      </c>
      <c r="N789" s="41" t="s">
        <v>4</v>
      </c>
      <c r="O789" s="41">
        <v>42430</v>
      </c>
      <c r="P789" s="40" t="s">
        <v>60</v>
      </c>
      <c r="Q789" s="28" t="s">
        <v>35</v>
      </c>
      <c r="R789" s="68">
        <v>0.3822642083333333</v>
      </c>
      <c r="S789" s="68">
        <v>0.40008897916666664</v>
      </c>
      <c r="T789" s="68">
        <v>0.40810644444444433</v>
      </c>
    </row>
    <row r="790" spans="1:20" x14ac:dyDescent="0.3">
      <c r="A790" s="70" t="s">
        <v>7</v>
      </c>
      <c r="B790" s="70" t="s">
        <v>6</v>
      </c>
      <c r="C790" s="70">
        <v>42613</v>
      </c>
      <c r="D790" s="48" t="s">
        <v>53</v>
      </c>
      <c r="E790" s="42" t="s">
        <v>36</v>
      </c>
      <c r="F790" s="73">
        <v>6.1202197888127854</v>
      </c>
      <c r="G790" s="73">
        <v>6.1709227054794527</v>
      </c>
      <c r="H790" s="73">
        <v>6.2984208999238973</v>
      </c>
      <c r="I790" s="73">
        <v>6.3494532957572307</v>
      </c>
      <c r="J790" s="73">
        <v>6.4423529601090816</v>
      </c>
      <c r="M790" s="27" t="s">
        <v>9</v>
      </c>
      <c r="N790" s="27" t="s">
        <v>4</v>
      </c>
      <c r="O790" s="27">
        <v>42430</v>
      </c>
      <c r="P790" s="40" t="s">
        <v>60</v>
      </c>
      <c r="Q790" s="28" t="s">
        <v>37</v>
      </c>
      <c r="R790" s="68">
        <v>0.34726420833333327</v>
      </c>
      <c r="S790" s="68">
        <v>0.36508897916666666</v>
      </c>
      <c r="T790" s="68">
        <v>0.37310644444444441</v>
      </c>
    </row>
    <row r="791" spans="1:20" x14ac:dyDescent="0.3">
      <c r="A791" s="70" t="s">
        <v>7</v>
      </c>
      <c r="B791" s="70" t="s">
        <v>6</v>
      </c>
      <c r="C791" s="70">
        <v>42613</v>
      </c>
      <c r="D791" s="48" t="s">
        <v>53</v>
      </c>
      <c r="E791" s="42" t="s">
        <v>38</v>
      </c>
      <c r="F791" s="73">
        <v>5.9952197888127854</v>
      </c>
      <c r="G791" s="73">
        <v>6.0459227054794527</v>
      </c>
      <c r="H791" s="73">
        <v>6.1734208999238973</v>
      </c>
      <c r="I791" s="73">
        <v>6.2244532957572307</v>
      </c>
      <c r="J791" s="73">
        <v>6.3173529601090816</v>
      </c>
      <c r="M791" s="41" t="s">
        <v>9</v>
      </c>
      <c r="N791" s="41" t="s">
        <v>4</v>
      </c>
      <c r="O791" s="41">
        <v>42430</v>
      </c>
      <c r="P791" s="40" t="s">
        <v>60</v>
      </c>
      <c r="Q791" s="28" t="s">
        <v>39</v>
      </c>
      <c r="R791" s="68">
        <v>0.33726420833333332</v>
      </c>
      <c r="S791" s="68">
        <v>0.35508897916666665</v>
      </c>
      <c r="T791" s="68">
        <v>0.3631064444444444</v>
      </c>
    </row>
    <row r="792" spans="1:20" x14ac:dyDescent="0.3">
      <c r="A792" s="70" t="s">
        <v>7</v>
      </c>
      <c r="B792" s="70" t="s">
        <v>6</v>
      </c>
      <c r="C792" s="70">
        <v>42613</v>
      </c>
      <c r="D792" s="48" t="s">
        <v>53</v>
      </c>
      <c r="E792" s="42" t="s">
        <v>40</v>
      </c>
      <c r="F792" s="73">
        <v>5.8702197888127854</v>
      </c>
      <c r="G792" s="73">
        <v>5.9209227054794527</v>
      </c>
      <c r="H792" s="73">
        <v>6.0484208999238973</v>
      </c>
      <c r="I792" s="73">
        <v>6.0994532957572307</v>
      </c>
      <c r="J792" s="73">
        <v>6.1923529601090816</v>
      </c>
      <c r="M792" s="27" t="s">
        <v>9</v>
      </c>
      <c r="N792" s="27" t="s">
        <v>4</v>
      </c>
      <c r="O792" s="27">
        <v>42430</v>
      </c>
      <c r="P792" s="40" t="s">
        <v>60</v>
      </c>
      <c r="Q792" s="28" t="s">
        <v>41</v>
      </c>
      <c r="R792" s="68">
        <v>0.3222642083333333</v>
      </c>
      <c r="S792" s="68">
        <v>0.34008897916666669</v>
      </c>
      <c r="T792" s="68">
        <v>0.34810644444444439</v>
      </c>
    </row>
    <row r="793" spans="1:20" x14ac:dyDescent="0.3">
      <c r="A793" s="70" t="s">
        <v>7</v>
      </c>
      <c r="B793" s="70" t="s">
        <v>6</v>
      </c>
      <c r="C793" s="70">
        <v>42613</v>
      </c>
      <c r="D793" s="48" t="s">
        <v>54</v>
      </c>
      <c r="E793" s="42" t="s">
        <v>31</v>
      </c>
      <c r="F793" s="73">
        <v>7.0394429566210048</v>
      </c>
      <c r="G793" s="73">
        <v>7.0638364982876709</v>
      </c>
      <c r="H793" s="73">
        <v>7.0428474010654485</v>
      </c>
      <c r="I793" s="73">
        <v>7.0190499010654488</v>
      </c>
      <c r="J793" s="73">
        <v>6.9987211047691531</v>
      </c>
      <c r="M793" s="41" t="s">
        <v>9</v>
      </c>
      <c r="N793" s="41" t="s">
        <v>4</v>
      </c>
      <c r="O793" s="41">
        <v>42430</v>
      </c>
      <c r="P793" s="40" t="s">
        <v>61</v>
      </c>
      <c r="Q793" s="28" t="s">
        <v>33</v>
      </c>
      <c r="R793" s="68">
        <v>0.45825650000000007</v>
      </c>
      <c r="S793" s="68">
        <v>0.47521814583333322</v>
      </c>
      <c r="T793" s="68">
        <v>0.48287533333333332</v>
      </c>
    </row>
    <row r="794" spans="1:20" x14ac:dyDescent="0.3">
      <c r="A794" s="70" t="s">
        <v>7</v>
      </c>
      <c r="B794" s="70" t="s">
        <v>6</v>
      </c>
      <c r="C794" s="70">
        <v>42613</v>
      </c>
      <c r="D794" s="48" t="s">
        <v>54</v>
      </c>
      <c r="E794" s="42" t="s">
        <v>34</v>
      </c>
      <c r="F794" s="73">
        <v>6.8394429566210047</v>
      </c>
      <c r="G794" s="73">
        <v>6.8638364982876707</v>
      </c>
      <c r="H794" s="73">
        <v>6.8428474010654483</v>
      </c>
      <c r="I794" s="73">
        <v>6.8190499010654495</v>
      </c>
      <c r="J794" s="73">
        <v>6.7987211047691529</v>
      </c>
      <c r="M794" s="27" t="s">
        <v>9</v>
      </c>
      <c r="N794" s="27" t="s">
        <v>4</v>
      </c>
      <c r="O794" s="27">
        <v>42430</v>
      </c>
      <c r="P794" s="40" t="s">
        <v>61</v>
      </c>
      <c r="Q794" s="28" t="s">
        <v>35</v>
      </c>
      <c r="R794" s="68">
        <v>0.43825650000000005</v>
      </c>
      <c r="S794" s="68">
        <v>0.45521814583333331</v>
      </c>
      <c r="T794" s="68">
        <v>0.46287533333333342</v>
      </c>
    </row>
    <row r="795" spans="1:20" x14ac:dyDescent="0.3">
      <c r="A795" s="70" t="s">
        <v>7</v>
      </c>
      <c r="B795" s="70" t="s">
        <v>6</v>
      </c>
      <c r="C795" s="70">
        <v>42613</v>
      </c>
      <c r="D795" s="48" t="s">
        <v>54</v>
      </c>
      <c r="E795" s="42" t="s">
        <v>36</v>
      </c>
      <c r="F795" s="73">
        <v>6.489442956621005</v>
      </c>
      <c r="G795" s="73">
        <v>6.5138364982876711</v>
      </c>
      <c r="H795" s="73">
        <v>6.4928474010654487</v>
      </c>
      <c r="I795" s="73">
        <v>6.469049901065449</v>
      </c>
      <c r="J795" s="73">
        <v>6.4487211047691533</v>
      </c>
      <c r="M795" s="41" t="s">
        <v>9</v>
      </c>
      <c r="N795" s="41" t="s">
        <v>4</v>
      </c>
      <c r="O795" s="41">
        <v>42430</v>
      </c>
      <c r="P795" s="40" t="s">
        <v>61</v>
      </c>
      <c r="Q795" s="28" t="s">
        <v>37</v>
      </c>
      <c r="R795" s="68">
        <v>0.40325650000000002</v>
      </c>
      <c r="S795" s="68">
        <v>0.42021814583333328</v>
      </c>
      <c r="T795" s="68">
        <v>0.42787533333333333</v>
      </c>
    </row>
    <row r="796" spans="1:20" x14ac:dyDescent="0.3">
      <c r="A796" s="70" t="s">
        <v>7</v>
      </c>
      <c r="B796" s="70" t="s">
        <v>6</v>
      </c>
      <c r="C796" s="70">
        <v>42613</v>
      </c>
      <c r="D796" s="48" t="s">
        <v>54</v>
      </c>
      <c r="E796" s="42" t="s">
        <v>38</v>
      </c>
      <c r="F796" s="73">
        <v>6.364442956621005</v>
      </c>
      <c r="G796" s="73">
        <v>6.3888364982876711</v>
      </c>
      <c r="H796" s="73">
        <v>6.3678474010654487</v>
      </c>
      <c r="I796" s="73">
        <v>6.344049901065449</v>
      </c>
      <c r="J796" s="73">
        <v>6.3237211047691533</v>
      </c>
      <c r="M796" s="27" t="s">
        <v>9</v>
      </c>
      <c r="N796" s="27" t="s">
        <v>4</v>
      </c>
      <c r="O796" s="27">
        <v>42430</v>
      </c>
      <c r="P796" s="40" t="s">
        <v>61</v>
      </c>
      <c r="Q796" s="28" t="s">
        <v>39</v>
      </c>
      <c r="R796" s="68">
        <v>0.39325650000000001</v>
      </c>
      <c r="S796" s="68">
        <v>0.41021814583333327</v>
      </c>
      <c r="T796" s="68">
        <v>0.41787533333333338</v>
      </c>
    </row>
    <row r="797" spans="1:20" x14ac:dyDescent="0.3">
      <c r="A797" s="70" t="s">
        <v>7</v>
      </c>
      <c r="B797" s="70" t="s">
        <v>6</v>
      </c>
      <c r="C797" s="70">
        <v>42613</v>
      </c>
      <c r="D797" s="48" t="s">
        <v>54</v>
      </c>
      <c r="E797" s="42" t="s">
        <v>40</v>
      </c>
      <c r="F797" s="73">
        <v>6.239442956621005</v>
      </c>
      <c r="G797" s="73">
        <v>6.2638364982876711</v>
      </c>
      <c r="H797" s="73">
        <v>6.2428474010654487</v>
      </c>
      <c r="I797" s="73">
        <v>6.219049901065449</v>
      </c>
      <c r="J797" s="73">
        <v>6.1987211047691533</v>
      </c>
      <c r="M797" s="41" t="s">
        <v>9</v>
      </c>
      <c r="N797" s="41" t="s">
        <v>4</v>
      </c>
      <c r="O797" s="41">
        <v>42430</v>
      </c>
      <c r="P797" s="40" t="s">
        <v>61</v>
      </c>
      <c r="Q797" s="28" t="s">
        <v>41</v>
      </c>
      <c r="R797" s="68">
        <v>0.37825650000000005</v>
      </c>
      <c r="S797" s="68">
        <v>0.39521814583333331</v>
      </c>
      <c r="T797" s="68">
        <v>0.40287533333333336</v>
      </c>
    </row>
    <row r="798" spans="1:20" x14ac:dyDescent="0.3">
      <c r="A798" s="70" t="s">
        <v>7</v>
      </c>
      <c r="B798" s="70" t="s">
        <v>6</v>
      </c>
      <c r="C798" s="70">
        <v>42613</v>
      </c>
      <c r="D798" s="48" t="s">
        <v>55</v>
      </c>
      <c r="E798" s="42" t="s">
        <v>31</v>
      </c>
      <c r="F798" s="73">
        <v>6.8507929566210066</v>
      </c>
      <c r="G798" s="73">
        <v>6.8428989982876711</v>
      </c>
      <c r="H798" s="73">
        <v>6.8342707343987827</v>
      </c>
      <c r="I798" s="73">
        <v>6.8761624010654483</v>
      </c>
      <c r="J798" s="73">
        <v>6.9631253640284116</v>
      </c>
      <c r="M798" s="31" t="s">
        <v>9</v>
      </c>
      <c r="N798" s="31" t="s">
        <v>4</v>
      </c>
      <c r="O798" s="31">
        <v>42490</v>
      </c>
      <c r="P798" s="42" t="s">
        <v>59</v>
      </c>
      <c r="Q798" s="42" t="s">
        <v>33</v>
      </c>
      <c r="R798" s="71">
        <v>0.41398145833333333</v>
      </c>
      <c r="S798" s="71">
        <v>0.42662335416666669</v>
      </c>
      <c r="T798" s="71">
        <v>0.43246056944444433</v>
      </c>
    </row>
    <row r="799" spans="1:20" x14ac:dyDescent="0.3">
      <c r="A799" s="70" t="s">
        <v>7</v>
      </c>
      <c r="B799" s="70" t="s">
        <v>6</v>
      </c>
      <c r="C799" s="70">
        <v>42613</v>
      </c>
      <c r="D799" s="48" t="s">
        <v>55</v>
      </c>
      <c r="E799" s="42" t="s">
        <v>34</v>
      </c>
      <c r="F799" s="73">
        <v>6.6507929566210064</v>
      </c>
      <c r="G799" s="73">
        <v>6.6428989982876718</v>
      </c>
      <c r="H799" s="73">
        <v>6.6342707343987826</v>
      </c>
      <c r="I799" s="73">
        <v>6.676162401065449</v>
      </c>
      <c r="J799" s="73">
        <v>6.7631253640284115</v>
      </c>
      <c r="M799" s="31" t="s">
        <v>9</v>
      </c>
      <c r="N799" s="31" t="s">
        <v>4</v>
      </c>
      <c r="O799" s="31">
        <v>42490</v>
      </c>
      <c r="P799" s="42" t="s">
        <v>59</v>
      </c>
      <c r="Q799" s="42" t="s">
        <v>35</v>
      </c>
      <c r="R799" s="71">
        <v>0.39398145833333331</v>
      </c>
      <c r="S799" s="71">
        <v>0.40662335416666667</v>
      </c>
      <c r="T799" s="71">
        <v>0.41246056944444442</v>
      </c>
    </row>
    <row r="800" spans="1:20" x14ac:dyDescent="0.3">
      <c r="A800" s="70" t="s">
        <v>7</v>
      </c>
      <c r="B800" s="70" t="s">
        <v>6</v>
      </c>
      <c r="C800" s="70">
        <v>42613</v>
      </c>
      <c r="D800" s="48" t="s">
        <v>55</v>
      </c>
      <c r="E800" s="42" t="s">
        <v>36</v>
      </c>
      <c r="F800" s="73">
        <v>6.3007929566210068</v>
      </c>
      <c r="G800" s="73">
        <v>6.2928989982876713</v>
      </c>
      <c r="H800" s="73">
        <v>6.2842707343987829</v>
      </c>
      <c r="I800" s="73">
        <v>6.3261624010654485</v>
      </c>
      <c r="J800" s="73">
        <v>6.4131253640284118</v>
      </c>
      <c r="M800" s="31" t="s">
        <v>9</v>
      </c>
      <c r="N800" s="31" t="s">
        <v>4</v>
      </c>
      <c r="O800" s="31">
        <v>42490</v>
      </c>
      <c r="P800" s="42" t="s">
        <v>59</v>
      </c>
      <c r="Q800" s="42" t="s">
        <v>37</v>
      </c>
      <c r="R800" s="71">
        <v>0.35898145833333334</v>
      </c>
      <c r="S800" s="71">
        <v>0.37162335416666659</v>
      </c>
      <c r="T800" s="71">
        <v>0.37746056944444434</v>
      </c>
    </row>
    <row r="801" spans="1:20" x14ac:dyDescent="0.3">
      <c r="A801" s="70" t="s">
        <v>7</v>
      </c>
      <c r="B801" s="70" t="s">
        <v>6</v>
      </c>
      <c r="C801" s="70">
        <v>42613</v>
      </c>
      <c r="D801" s="48" t="s">
        <v>55</v>
      </c>
      <c r="E801" s="42" t="s">
        <v>38</v>
      </c>
      <c r="F801" s="73">
        <v>6.1757929566210068</v>
      </c>
      <c r="G801" s="73">
        <v>6.1678989982876713</v>
      </c>
      <c r="H801" s="73">
        <v>6.1592707343987829</v>
      </c>
      <c r="I801" s="73">
        <v>6.2011624010654485</v>
      </c>
      <c r="J801" s="73">
        <v>6.2881253640284118</v>
      </c>
      <c r="M801" s="31" t="s">
        <v>9</v>
      </c>
      <c r="N801" s="31" t="s">
        <v>4</v>
      </c>
      <c r="O801" s="31">
        <v>42490</v>
      </c>
      <c r="P801" s="42" t="s">
        <v>59</v>
      </c>
      <c r="Q801" s="42" t="s">
        <v>39</v>
      </c>
      <c r="R801" s="71">
        <v>0.34898145833333333</v>
      </c>
      <c r="S801" s="71">
        <v>0.36162335416666663</v>
      </c>
      <c r="T801" s="71">
        <v>0.36746056944444438</v>
      </c>
    </row>
    <row r="802" spans="1:20" x14ac:dyDescent="0.3">
      <c r="A802" s="70" t="s">
        <v>7</v>
      </c>
      <c r="B802" s="70" t="s">
        <v>6</v>
      </c>
      <c r="C802" s="70">
        <v>42613</v>
      </c>
      <c r="D802" s="48" t="s">
        <v>55</v>
      </c>
      <c r="E802" s="42" t="s">
        <v>40</v>
      </c>
      <c r="F802" s="73">
        <v>6.0507929566210068</v>
      </c>
      <c r="G802" s="73">
        <v>6.0428989982876713</v>
      </c>
      <c r="H802" s="73">
        <v>6.0342707343987829</v>
      </c>
      <c r="I802" s="73">
        <v>6.0761624010654485</v>
      </c>
      <c r="J802" s="73">
        <v>6.1631253640284118</v>
      </c>
      <c r="M802" s="31" t="s">
        <v>9</v>
      </c>
      <c r="N802" s="31" t="s">
        <v>4</v>
      </c>
      <c r="O802" s="31">
        <v>42490</v>
      </c>
      <c r="P802" s="42" t="s">
        <v>59</v>
      </c>
      <c r="Q802" s="42" t="s">
        <v>41</v>
      </c>
      <c r="R802" s="71">
        <v>0.33398145833333331</v>
      </c>
      <c r="S802" s="71">
        <v>0.34662335416666668</v>
      </c>
      <c r="T802" s="71">
        <v>0.35246056944444437</v>
      </c>
    </row>
    <row r="803" spans="1:20" x14ac:dyDescent="0.3">
      <c r="A803" s="70" t="s">
        <v>7</v>
      </c>
      <c r="B803" s="70" t="s">
        <v>6</v>
      </c>
      <c r="C803" s="70">
        <v>42613</v>
      </c>
      <c r="D803" s="48" t="s">
        <v>56</v>
      </c>
      <c r="E803" s="42" t="s">
        <v>31</v>
      </c>
      <c r="F803" s="73">
        <v>6.6630659144766486</v>
      </c>
      <c r="G803" s="73">
        <v>6.7175838145875275</v>
      </c>
      <c r="H803" s="73">
        <v>6.7931186655515434</v>
      </c>
      <c r="I803" s="73">
        <v>6.8311543895111466</v>
      </c>
      <c r="J803" s="73">
        <v>6.9002670846237306</v>
      </c>
      <c r="M803" s="31" t="s">
        <v>9</v>
      </c>
      <c r="N803" s="31" t="s">
        <v>4</v>
      </c>
      <c r="O803" s="31">
        <v>42490</v>
      </c>
      <c r="P803" s="42" t="s">
        <v>60</v>
      </c>
      <c r="Q803" s="42" t="s">
        <v>33</v>
      </c>
      <c r="R803" s="71">
        <v>0.41398145833333333</v>
      </c>
      <c r="S803" s="71">
        <v>0.42662335416666669</v>
      </c>
      <c r="T803" s="71">
        <v>0.43246056944444433</v>
      </c>
    </row>
    <row r="804" spans="1:20" x14ac:dyDescent="0.3">
      <c r="A804" s="70" t="s">
        <v>7</v>
      </c>
      <c r="B804" s="70" t="s">
        <v>6</v>
      </c>
      <c r="C804" s="70">
        <v>42613</v>
      </c>
      <c r="D804" s="48" t="s">
        <v>56</v>
      </c>
      <c r="E804" s="42" t="s">
        <v>34</v>
      </c>
      <c r="F804" s="73">
        <v>6.4630659144766485</v>
      </c>
      <c r="G804" s="73">
        <v>6.5175838145875273</v>
      </c>
      <c r="H804" s="73">
        <v>6.5931186655515432</v>
      </c>
      <c r="I804" s="73">
        <v>6.6311543895111473</v>
      </c>
      <c r="J804" s="73">
        <v>6.7002670846237304</v>
      </c>
      <c r="M804" s="31" t="s">
        <v>9</v>
      </c>
      <c r="N804" s="31" t="s">
        <v>4</v>
      </c>
      <c r="O804" s="31">
        <v>42490</v>
      </c>
      <c r="P804" s="42" t="s">
        <v>60</v>
      </c>
      <c r="Q804" s="42" t="s">
        <v>35</v>
      </c>
      <c r="R804" s="71">
        <v>0.39398145833333331</v>
      </c>
      <c r="S804" s="71">
        <v>0.40662335416666667</v>
      </c>
      <c r="T804" s="71">
        <v>0.41246056944444442</v>
      </c>
    </row>
    <row r="805" spans="1:20" x14ac:dyDescent="0.3">
      <c r="A805" s="70" t="s">
        <v>7</v>
      </c>
      <c r="B805" s="70" t="s">
        <v>6</v>
      </c>
      <c r="C805" s="70">
        <v>42613</v>
      </c>
      <c r="D805" s="48" t="s">
        <v>56</v>
      </c>
      <c r="E805" s="42" t="s">
        <v>36</v>
      </c>
      <c r="F805" s="73">
        <v>6.1130659144766479</v>
      </c>
      <c r="G805" s="73">
        <v>6.1675838145875277</v>
      </c>
      <c r="H805" s="73">
        <v>6.2431186655515436</v>
      </c>
      <c r="I805" s="73">
        <v>6.2811543895111468</v>
      </c>
      <c r="J805" s="73">
        <v>6.3502670846237308</v>
      </c>
      <c r="M805" s="31" t="s">
        <v>9</v>
      </c>
      <c r="N805" s="31" t="s">
        <v>4</v>
      </c>
      <c r="O805" s="31">
        <v>42490</v>
      </c>
      <c r="P805" s="42" t="s">
        <v>60</v>
      </c>
      <c r="Q805" s="42" t="s">
        <v>37</v>
      </c>
      <c r="R805" s="71">
        <v>0.35898145833333334</v>
      </c>
      <c r="S805" s="71">
        <v>0.37162335416666659</v>
      </c>
      <c r="T805" s="71">
        <v>0.37746056944444434</v>
      </c>
    </row>
    <row r="806" spans="1:20" x14ac:dyDescent="0.3">
      <c r="A806" s="70" t="s">
        <v>7</v>
      </c>
      <c r="B806" s="70" t="s">
        <v>6</v>
      </c>
      <c r="C806" s="70">
        <v>42613</v>
      </c>
      <c r="D806" s="48" t="s">
        <v>56</v>
      </c>
      <c r="E806" s="42" t="s">
        <v>38</v>
      </c>
      <c r="F806" s="73">
        <v>5.9880659144766479</v>
      </c>
      <c r="G806" s="73">
        <v>6.0425838145875277</v>
      </c>
      <c r="H806" s="73">
        <v>6.1181186655515436</v>
      </c>
      <c r="I806" s="73">
        <v>6.1561543895111468</v>
      </c>
      <c r="J806" s="73">
        <v>6.2252670846237308</v>
      </c>
      <c r="M806" s="31" t="s">
        <v>9</v>
      </c>
      <c r="N806" s="31" t="s">
        <v>4</v>
      </c>
      <c r="O806" s="31">
        <v>42490</v>
      </c>
      <c r="P806" s="42" t="s">
        <v>60</v>
      </c>
      <c r="Q806" s="42" t="s">
        <v>39</v>
      </c>
      <c r="R806" s="71">
        <v>0.34898145833333333</v>
      </c>
      <c r="S806" s="71">
        <v>0.36162335416666663</v>
      </c>
      <c r="T806" s="71">
        <v>0.36746056944444438</v>
      </c>
    </row>
    <row r="807" spans="1:20" x14ac:dyDescent="0.3">
      <c r="A807" s="70" t="s">
        <v>7</v>
      </c>
      <c r="B807" s="70" t="s">
        <v>6</v>
      </c>
      <c r="C807" s="70">
        <v>42613</v>
      </c>
      <c r="D807" s="48" t="s">
        <v>56</v>
      </c>
      <c r="E807" s="42" t="s">
        <v>40</v>
      </c>
      <c r="F807" s="73">
        <v>5.8630659144766479</v>
      </c>
      <c r="G807" s="73">
        <v>5.9175838145875277</v>
      </c>
      <c r="H807" s="73">
        <v>5.9931186655515436</v>
      </c>
      <c r="I807" s="73">
        <v>6.0311543895111468</v>
      </c>
      <c r="J807" s="73">
        <v>6.1002670846237308</v>
      </c>
      <c r="M807" s="31" t="s">
        <v>9</v>
      </c>
      <c r="N807" s="31" t="s">
        <v>4</v>
      </c>
      <c r="O807" s="31">
        <v>42490</v>
      </c>
      <c r="P807" s="42" t="s">
        <v>60</v>
      </c>
      <c r="Q807" s="42" t="s">
        <v>41</v>
      </c>
      <c r="R807" s="71">
        <v>0.33398145833333331</v>
      </c>
      <c r="S807" s="71">
        <v>0.34662335416666668</v>
      </c>
      <c r="T807" s="71">
        <v>0.35246056944444437</v>
      </c>
    </row>
    <row r="808" spans="1:20" x14ac:dyDescent="0.3">
      <c r="A808" s="70" t="s">
        <v>7</v>
      </c>
      <c r="B808" s="70" t="s">
        <v>6</v>
      </c>
      <c r="C808" s="70">
        <v>42613</v>
      </c>
      <c r="D808" s="48" t="s">
        <v>58</v>
      </c>
      <c r="E808" s="42" t="s">
        <v>31</v>
      </c>
      <c r="F808" s="73">
        <v>7.2668664179907676</v>
      </c>
      <c r="G808" s="73">
        <v>7.280343018432764</v>
      </c>
      <c r="H808" s="73">
        <v>7.290782269599724</v>
      </c>
      <c r="I808" s="73">
        <v>7.2957213936634684</v>
      </c>
      <c r="J808" s="73">
        <v>7.3372273128830585</v>
      </c>
      <c r="M808" s="31" t="s">
        <v>9</v>
      </c>
      <c r="N808" s="31" t="s">
        <v>4</v>
      </c>
      <c r="O808" s="31">
        <v>42490</v>
      </c>
      <c r="P808" s="42" t="s">
        <v>61</v>
      </c>
      <c r="Q808" s="42" t="s">
        <v>33</v>
      </c>
      <c r="R808" s="71">
        <v>0.46955937500000006</v>
      </c>
      <c r="S808" s="71">
        <v>0.48199158333333331</v>
      </c>
      <c r="T808" s="71">
        <v>0.4875800833333333</v>
      </c>
    </row>
    <row r="809" spans="1:20" x14ac:dyDescent="0.3">
      <c r="A809" s="70" t="s">
        <v>7</v>
      </c>
      <c r="B809" s="70" t="s">
        <v>6</v>
      </c>
      <c r="C809" s="70">
        <v>42613</v>
      </c>
      <c r="D809" s="48" t="s">
        <v>58</v>
      </c>
      <c r="E809" s="42" t="s">
        <v>34</v>
      </c>
      <c r="F809" s="73">
        <v>7.0668664179907683</v>
      </c>
      <c r="G809" s="73">
        <v>7.0803430184327638</v>
      </c>
      <c r="H809" s="73">
        <v>7.0907822695997238</v>
      </c>
      <c r="I809" s="73">
        <v>7.0957213936634691</v>
      </c>
      <c r="J809" s="73">
        <v>7.1372273128830583</v>
      </c>
      <c r="M809" s="31" t="s">
        <v>9</v>
      </c>
      <c r="N809" s="31" t="s">
        <v>4</v>
      </c>
      <c r="O809" s="31">
        <v>42490</v>
      </c>
      <c r="P809" s="42" t="s">
        <v>61</v>
      </c>
      <c r="Q809" s="42" t="s">
        <v>35</v>
      </c>
      <c r="R809" s="71">
        <v>0.44955937500000004</v>
      </c>
      <c r="S809" s="71">
        <v>0.46199158333333329</v>
      </c>
      <c r="T809" s="71">
        <v>0.46758008333333334</v>
      </c>
    </row>
    <row r="810" spans="1:20" x14ac:dyDescent="0.3">
      <c r="A810" s="70" t="s">
        <v>7</v>
      </c>
      <c r="B810" s="70" t="s">
        <v>6</v>
      </c>
      <c r="C810" s="70">
        <v>42613</v>
      </c>
      <c r="D810" s="48" t="s">
        <v>58</v>
      </c>
      <c r="E810" s="42" t="s">
        <v>36</v>
      </c>
      <c r="F810" s="73">
        <v>6.7168664179907678</v>
      </c>
      <c r="G810" s="73">
        <v>6.7303430184327642</v>
      </c>
      <c r="H810" s="73">
        <v>6.7407822695997242</v>
      </c>
      <c r="I810" s="73">
        <v>6.7457213936634686</v>
      </c>
      <c r="J810" s="73">
        <v>6.7872273128830587</v>
      </c>
      <c r="M810" s="31" t="s">
        <v>9</v>
      </c>
      <c r="N810" s="31" t="s">
        <v>4</v>
      </c>
      <c r="O810" s="31">
        <v>42490</v>
      </c>
      <c r="P810" s="42" t="s">
        <v>61</v>
      </c>
      <c r="Q810" s="42" t="s">
        <v>37</v>
      </c>
      <c r="R810" s="71">
        <v>0.41455937499999995</v>
      </c>
      <c r="S810" s="71">
        <v>0.42699158333333331</v>
      </c>
      <c r="T810" s="71">
        <v>0.43258008333333331</v>
      </c>
    </row>
    <row r="811" spans="1:20" x14ac:dyDescent="0.3">
      <c r="A811" s="70" t="s">
        <v>7</v>
      </c>
      <c r="B811" s="70" t="s">
        <v>6</v>
      </c>
      <c r="C811" s="70">
        <v>42613</v>
      </c>
      <c r="D811" s="48" t="s">
        <v>58</v>
      </c>
      <c r="E811" s="42" t="s">
        <v>38</v>
      </c>
      <c r="F811" s="73">
        <v>6.5918664179907678</v>
      </c>
      <c r="G811" s="73">
        <v>6.6053430184327642</v>
      </c>
      <c r="H811" s="73">
        <v>6.6157822695997242</v>
      </c>
      <c r="I811" s="73">
        <v>6.6207213936634686</v>
      </c>
      <c r="J811" s="73">
        <v>6.6622273128830587</v>
      </c>
      <c r="M811" s="31" t="s">
        <v>9</v>
      </c>
      <c r="N811" s="31" t="s">
        <v>4</v>
      </c>
      <c r="O811" s="31">
        <v>42490</v>
      </c>
      <c r="P811" s="42" t="s">
        <v>61</v>
      </c>
      <c r="Q811" s="42" t="s">
        <v>39</v>
      </c>
      <c r="R811" s="71">
        <v>0.404559375</v>
      </c>
      <c r="S811" s="71">
        <v>0.41699158333333325</v>
      </c>
      <c r="T811" s="71">
        <v>0.42258008333333336</v>
      </c>
    </row>
    <row r="812" spans="1:20" x14ac:dyDescent="0.3">
      <c r="A812" s="74" t="s">
        <v>7</v>
      </c>
      <c r="B812" s="74" t="s">
        <v>6</v>
      </c>
      <c r="C812" s="74">
        <v>42613</v>
      </c>
      <c r="D812" s="54" t="s">
        <v>58</v>
      </c>
      <c r="E812" s="50" t="s">
        <v>40</v>
      </c>
      <c r="F812" s="102">
        <v>6.4668664179907678</v>
      </c>
      <c r="G812" s="102">
        <v>6.4803430184327642</v>
      </c>
      <c r="H812" s="102">
        <v>6.4907822695997242</v>
      </c>
      <c r="I812" s="102">
        <v>6.4957213936634686</v>
      </c>
      <c r="J812" s="102">
        <v>6.5372273128830587</v>
      </c>
      <c r="M812" s="31" t="s">
        <v>9</v>
      </c>
      <c r="N812" s="31" t="s">
        <v>4</v>
      </c>
      <c r="O812" s="31">
        <v>42490</v>
      </c>
      <c r="P812" s="42" t="s">
        <v>61</v>
      </c>
      <c r="Q812" s="42" t="s">
        <v>41</v>
      </c>
      <c r="R812" s="71">
        <v>0.38955937500000004</v>
      </c>
      <c r="S812" s="71">
        <v>0.40199158333333329</v>
      </c>
      <c r="T812" s="71">
        <v>0.40758008333333329</v>
      </c>
    </row>
    <row r="813" spans="1:20" x14ac:dyDescent="0.3">
      <c r="A813" s="66" t="s">
        <v>7</v>
      </c>
      <c r="B813" s="66" t="s">
        <v>6</v>
      </c>
      <c r="C813" s="66">
        <v>42643</v>
      </c>
      <c r="D813" s="40" t="s">
        <v>51</v>
      </c>
      <c r="E813" s="28" t="s">
        <v>31</v>
      </c>
      <c r="F813" s="67">
        <v>7.2817409703196363</v>
      </c>
      <c r="G813" s="67">
        <v>6.9748737828196354</v>
      </c>
      <c r="H813" s="67">
        <v>6.9901282619863023</v>
      </c>
      <c r="I813" s="67">
        <v>6.9756000849029691</v>
      </c>
      <c r="J813" s="67" t="s">
        <v>90</v>
      </c>
      <c r="M813" s="27" t="s">
        <v>9</v>
      </c>
      <c r="N813" s="27" t="s">
        <v>4</v>
      </c>
      <c r="O813" s="27">
        <v>42521</v>
      </c>
      <c r="P813" s="40" t="s">
        <v>59</v>
      </c>
      <c r="Q813" s="28" t="s">
        <v>33</v>
      </c>
      <c r="R813" s="68">
        <v>0.41845145833333336</v>
      </c>
      <c r="S813" s="68">
        <v>0.42959897916666667</v>
      </c>
      <c r="T813" s="68">
        <v>0.43485431944444441</v>
      </c>
    </row>
    <row r="814" spans="1:20" x14ac:dyDescent="0.3">
      <c r="A814" s="66" t="s">
        <v>7</v>
      </c>
      <c r="B814" s="66" t="s">
        <v>6</v>
      </c>
      <c r="C814" s="66">
        <v>42643</v>
      </c>
      <c r="D814" s="40" t="s">
        <v>51</v>
      </c>
      <c r="E814" s="28" t="s">
        <v>34</v>
      </c>
      <c r="F814" s="67">
        <v>7.0817409703196361</v>
      </c>
      <c r="G814" s="67">
        <v>6.7748737828196353</v>
      </c>
      <c r="H814" s="67">
        <v>6.7901282619863021</v>
      </c>
      <c r="I814" s="67">
        <v>6.7756000849029689</v>
      </c>
      <c r="J814" s="67" t="s">
        <v>90</v>
      </c>
      <c r="M814" s="27" t="s">
        <v>9</v>
      </c>
      <c r="N814" s="27" t="s">
        <v>4</v>
      </c>
      <c r="O814" s="27">
        <v>42521</v>
      </c>
      <c r="P814" s="40" t="s">
        <v>59</v>
      </c>
      <c r="Q814" s="28" t="s">
        <v>35</v>
      </c>
      <c r="R814" s="68">
        <v>0.39845145833333334</v>
      </c>
      <c r="S814" s="68">
        <v>0.40959897916666665</v>
      </c>
      <c r="T814" s="68">
        <v>0.4148543194444444</v>
      </c>
    </row>
    <row r="815" spans="1:20" x14ac:dyDescent="0.3">
      <c r="A815" s="66" t="s">
        <v>7</v>
      </c>
      <c r="B815" s="66" t="s">
        <v>6</v>
      </c>
      <c r="C815" s="66">
        <v>42643</v>
      </c>
      <c r="D815" s="40" t="s">
        <v>51</v>
      </c>
      <c r="E815" s="28" t="s">
        <v>36</v>
      </c>
      <c r="F815" s="67">
        <v>6.7317409703196365</v>
      </c>
      <c r="G815" s="67">
        <v>6.4248737828196356</v>
      </c>
      <c r="H815" s="67">
        <v>6.4401282619863025</v>
      </c>
      <c r="I815" s="67">
        <v>6.4256000849029693</v>
      </c>
      <c r="J815" s="67" t="s">
        <v>90</v>
      </c>
      <c r="M815" s="27" t="s">
        <v>9</v>
      </c>
      <c r="N815" s="27" t="s">
        <v>4</v>
      </c>
      <c r="O815" s="27">
        <v>42521</v>
      </c>
      <c r="P815" s="40" t="s">
        <v>59</v>
      </c>
      <c r="Q815" s="28" t="s">
        <v>37</v>
      </c>
      <c r="R815" s="68">
        <v>0.36345145833333331</v>
      </c>
      <c r="S815" s="68">
        <v>0.37459897916666662</v>
      </c>
      <c r="T815" s="68">
        <v>0.37985431944444442</v>
      </c>
    </row>
    <row r="816" spans="1:20" x14ac:dyDescent="0.3">
      <c r="A816" s="66" t="s">
        <v>7</v>
      </c>
      <c r="B816" s="66" t="s">
        <v>6</v>
      </c>
      <c r="C816" s="66">
        <v>42643</v>
      </c>
      <c r="D816" s="40" t="s">
        <v>51</v>
      </c>
      <c r="E816" s="28" t="s">
        <v>38</v>
      </c>
      <c r="F816" s="67">
        <v>6.6067409703196365</v>
      </c>
      <c r="G816" s="67">
        <v>6.2998737828196356</v>
      </c>
      <c r="H816" s="67">
        <v>6.3151282619863025</v>
      </c>
      <c r="I816" s="67">
        <v>6.3006000849029693</v>
      </c>
      <c r="J816" s="67" t="s">
        <v>90</v>
      </c>
      <c r="M816" s="27" t="s">
        <v>9</v>
      </c>
      <c r="N816" s="27" t="s">
        <v>4</v>
      </c>
      <c r="O816" s="27">
        <v>42521</v>
      </c>
      <c r="P816" s="40" t="s">
        <v>59</v>
      </c>
      <c r="Q816" s="28" t="s">
        <v>39</v>
      </c>
      <c r="R816" s="68">
        <v>0.35345145833333336</v>
      </c>
      <c r="S816" s="68">
        <v>0.36459897916666667</v>
      </c>
      <c r="T816" s="68">
        <v>0.36985431944444441</v>
      </c>
    </row>
    <row r="817" spans="1:20" x14ac:dyDescent="0.3">
      <c r="A817" s="66" t="s">
        <v>7</v>
      </c>
      <c r="B817" s="66" t="s">
        <v>6</v>
      </c>
      <c r="C817" s="66">
        <v>42643</v>
      </c>
      <c r="D817" s="40" t="s">
        <v>51</v>
      </c>
      <c r="E817" s="28" t="s">
        <v>40</v>
      </c>
      <c r="F817" s="67">
        <v>6.4817409703196365</v>
      </c>
      <c r="G817" s="67">
        <v>6.1748737828196356</v>
      </c>
      <c r="H817" s="67">
        <v>6.1901282619863025</v>
      </c>
      <c r="I817" s="67">
        <v>6.1756000849029693</v>
      </c>
      <c r="J817" s="67" t="s">
        <v>90</v>
      </c>
      <c r="M817" s="27" t="s">
        <v>9</v>
      </c>
      <c r="N817" s="27" t="s">
        <v>4</v>
      </c>
      <c r="O817" s="27">
        <v>42521</v>
      </c>
      <c r="P817" s="40" t="s">
        <v>59</v>
      </c>
      <c r="Q817" s="28" t="s">
        <v>41</v>
      </c>
      <c r="R817" s="68">
        <v>0.33845145833333334</v>
      </c>
      <c r="S817" s="68">
        <v>0.34959897916666666</v>
      </c>
      <c r="T817" s="68">
        <v>0.3548543194444444</v>
      </c>
    </row>
    <row r="818" spans="1:20" x14ac:dyDescent="0.3">
      <c r="A818" s="66" t="s">
        <v>7</v>
      </c>
      <c r="B818" s="66" t="s">
        <v>6</v>
      </c>
      <c r="C818" s="66">
        <v>42643</v>
      </c>
      <c r="D818" s="40" t="s">
        <v>52</v>
      </c>
      <c r="E818" s="28" t="s">
        <v>31</v>
      </c>
      <c r="F818" s="67">
        <v>7.0919867237442933</v>
      </c>
      <c r="G818" s="67">
        <v>6.7958470362442922</v>
      </c>
      <c r="H818" s="67">
        <v>6.8323523487442923</v>
      </c>
      <c r="I818" s="67">
        <v>6.8524070883276256</v>
      </c>
      <c r="J818" s="67" t="s">
        <v>90</v>
      </c>
      <c r="M818" s="27" t="s">
        <v>9</v>
      </c>
      <c r="N818" s="27" t="s">
        <v>4</v>
      </c>
      <c r="O818" s="27">
        <v>42521</v>
      </c>
      <c r="P818" s="40" t="s">
        <v>60</v>
      </c>
      <c r="Q818" s="28" t="s">
        <v>33</v>
      </c>
      <c r="R818" s="68">
        <v>0.41845145833333336</v>
      </c>
      <c r="S818" s="68">
        <v>0.42959897916666667</v>
      </c>
      <c r="T818" s="68">
        <v>0.43485431944444441</v>
      </c>
    </row>
    <row r="819" spans="1:20" x14ac:dyDescent="0.3">
      <c r="A819" s="66" t="s">
        <v>7</v>
      </c>
      <c r="B819" s="66" t="s">
        <v>6</v>
      </c>
      <c r="C819" s="66">
        <v>42643</v>
      </c>
      <c r="D819" s="40" t="s">
        <v>52</v>
      </c>
      <c r="E819" s="28" t="s">
        <v>34</v>
      </c>
      <c r="F819" s="67">
        <v>6.8919867237442931</v>
      </c>
      <c r="G819" s="67">
        <v>6.595847036244292</v>
      </c>
      <c r="H819" s="67">
        <v>6.632352348744293</v>
      </c>
      <c r="I819" s="67">
        <v>6.6524070883276254</v>
      </c>
      <c r="J819" s="67" t="s">
        <v>90</v>
      </c>
      <c r="M819" s="27" t="s">
        <v>9</v>
      </c>
      <c r="N819" s="27" t="s">
        <v>4</v>
      </c>
      <c r="O819" s="27">
        <v>42521</v>
      </c>
      <c r="P819" s="40" t="s">
        <v>60</v>
      </c>
      <c r="Q819" s="28" t="s">
        <v>35</v>
      </c>
      <c r="R819" s="68">
        <v>0.39845145833333334</v>
      </c>
      <c r="S819" s="68">
        <v>0.40959897916666665</v>
      </c>
      <c r="T819" s="68">
        <v>0.4148543194444444</v>
      </c>
    </row>
    <row r="820" spans="1:20" x14ac:dyDescent="0.3">
      <c r="A820" s="66" t="s">
        <v>7</v>
      </c>
      <c r="B820" s="66" t="s">
        <v>6</v>
      </c>
      <c r="C820" s="66">
        <v>42643</v>
      </c>
      <c r="D820" s="40" t="s">
        <v>52</v>
      </c>
      <c r="E820" s="28" t="s">
        <v>36</v>
      </c>
      <c r="F820" s="67">
        <v>6.5419867237442926</v>
      </c>
      <c r="G820" s="67">
        <v>6.2458470362442924</v>
      </c>
      <c r="H820" s="67">
        <v>6.2823523487442925</v>
      </c>
      <c r="I820" s="67">
        <v>6.3024070883276249</v>
      </c>
      <c r="J820" s="67" t="s">
        <v>90</v>
      </c>
      <c r="M820" s="27" t="s">
        <v>9</v>
      </c>
      <c r="N820" s="27" t="s">
        <v>4</v>
      </c>
      <c r="O820" s="27">
        <v>42521</v>
      </c>
      <c r="P820" s="40" t="s">
        <v>60</v>
      </c>
      <c r="Q820" s="28" t="s">
        <v>37</v>
      </c>
      <c r="R820" s="68">
        <v>0.36345145833333331</v>
      </c>
      <c r="S820" s="68">
        <v>0.37459897916666662</v>
      </c>
      <c r="T820" s="68">
        <v>0.37985431944444442</v>
      </c>
    </row>
    <row r="821" spans="1:20" x14ac:dyDescent="0.3">
      <c r="A821" s="66" t="s">
        <v>7</v>
      </c>
      <c r="B821" s="66" t="s">
        <v>6</v>
      </c>
      <c r="C821" s="66">
        <v>42643</v>
      </c>
      <c r="D821" s="40" t="s">
        <v>52</v>
      </c>
      <c r="E821" s="28" t="s">
        <v>38</v>
      </c>
      <c r="F821" s="67">
        <v>6.4169867237442926</v>
      </c>
      <c r="G821" s="67">
        <v>6.1208470362442924</v>
      </c>
      <c r="H821" s="67">
        <v>6.1573523487442925</v>
      </c>
      <c r="I821" s="67">
        <v>6.1774070883276249</v>
      </c>
      <c r="J821" s="67" t="s">
        <v>90</v>
      </c>
      <c r="M821" s="27" t="s">
        <v>9</v>
      </c>
      <c r="N821" s="27" t="s">
        <v>4</v>
      </c>
      <c r="O821" s="27">
        <v>42521</v>
      </c>
      <c r="P821" s="40" t="s">
        <v>60</v>
      </c>
      <c r="Q821" s="28" t="s">
        <v>39</v>
      </c>
      <c r="R821" s="68">
        <v>0.35345145833333336</v>
      </c>
      <c r="S821" s="68">
        <v>0.36459897916666667</v>
      </c>
      <c r="T821" s="68">
        <v>0.36985431944444441</v>
      </c>
    </row>
    <row r="822" spans="1:20" x14ac:dyDescent="0.3">
      <c r="A822" s="66" t="s">
        <v>7</v>
      </c>
      <c r="B822" s="66" t="s">
        <v>6</v>
      </c>
      <c r="C822" s="66">
        <v>42643</v>
      </c>
      <c r="D822" s="40" t="s">
        <v>52</v>
      </c>
      <c r="E822" s="28" t="s">
        <v>40</v>
      </c>
      <c r="F822" s="67">
        <v>6.2919867237442926</v>
      </c>
      <c r="G822" s="67">
        <v>5.9958470362442924</v>
      </c>
      <c r="H822" s="67">
        <v>6.0323523487442925</v>
      </c>
      <c r="I822" s="67">
        <v>6.0524070883276249</v>
      </c>
      <c r="J822" s="67" t="s">
        <v>90</v>
      </c>
      <c r="M822" s="27" t="s">
        <v>9</v>
      </c>
      <c r="N822" s="27" t="s">
        <v>4</v>
      </c>
      <c r="O822" s="27">
        <v>42521</v>
      </c>
      <c r="P822" s="40" t="s">
        <v>60</v>
      </c>
      <c r="Q822" s="28" t="s">
        <v>41</v>
      </c>
      <c r="R822" s="68">
        <v>0.33845145833333334</v>
      </c>
      <c r="S822" s="68">
        <v>0.34959897916666666</v>
      </c>
      <c r="T822" s="68">
        <v>0.3548543194444444</v>
      </c>
    </row>
    <row r="823" spans="1:20" x14ac:dyDescent="0.3">
      <c r="A823" s="66" t="s">
        <v>7</v>
      </c>
      <c r="B823" s="66" t="s">
        <v>6</v>
      </c>
      <c r="C823" s="66">
        <v>42643</v>
      </c>
      <c r="D823" s="47" t="s">
        <v>53</v>
      </c>
      <c r="E823" s="40" t="s">
        <v>31</v>
      </c>
      <c r="F823" s="67">
        <v>6.7414797888127849</v>
      </c>
      <c r="G823" s="67">
        <v>6.7647691638127849</v>
      </c>
      <c r="H823" s="67">
        <v>6.8938568721461193</v>
      </c>
      <c r="I823" s="67">
        <v>6.9356094242294528</v>
      </c>
      <c r="J823" s="67" t="s">
        <v>90</v>
      </c>
      <c r="M823" s="27" t="s">
        <v>9</v>
      </c>
      <c r="N823" s="27" t="s">
        <v>4</v>
      </c>
      <c r="O823" s="27">
        <v>42521</v>
      </c>
      <c r="P823" s="40" t="s">
        <v>61</v>
      </c>
      <c r="Q823" s="28" t="s">
        <v>33</v>
      </c>
      <c r="R823" s="68">
        <v>0.4734293750000001</v>
      </c>
      <c r="S823" s="68">
        <v>0.48472345833333341</v>
      </c>
      <c r="T823" s="68">
        <v>0.48972383333333341</v>
      </c>
    </row>
    <row r="824" spans="1:20" x14ac:dyDescent="0.3">
      <c r="A824" s="66" t="s">
        <v>7</v>
      </c>
      <c r="B824" s="66" t="s">
        <v>6</v>
      </c>
      <c r="C824" s="66">
        <v>42643</v>
      </c>
      <c r="D824" s="47" t="s">
        <v>53</v>
      </c>
      <c r="E824" s="40" t="s">
        <v>34</v>
      </c>
      <c r="F824" s="67">
        <v>6.5414797888127847</v>
      </c>
      <c r="G824" s="67">
        <v>6.5647691638127856</v>
      </c>
      <c r="H824" s="67">
        <v>6.6938568721461191</v>
      </c>
      <c r="I824" s="67">
        <v>6.7356094242294535</v>
      </c>
      <c r="J824" s="67" t="s">
        <v>90</v>
      </c>
      <c r="M824" s="27" t="s">
        <v>9</v>
      </c>
      <c r="N824" s="27" t="s">
        <v>4</v>
      </c>
      <c r="O824" s="27">
        <v>42521</v>
      </c>
      <c r="P824" s="40" t="s">
        <v>61</v>
      </c>
      <c r="Q824" s="28" t="s">
        <v>35</v>
      </c>
      <c r="R824" s="68">
        <v>0.45342937500000008</v>
      </c>
      <c r="S824" s="68">
        <v>0.46472345833333339</v>
      </c>
      <c r="T824" s="68">
        <v>0.4697238333333334</v>
      </c>
    </row>
    <row r="825" spans="1:20" x14ac:dyDescent="0.3">
      <c r="A825" s="66" t="s">
        <v>7</v>
      </c>
      <c r="B825" s="66" t="s">
        <v>6</v>
      </c>
      <c r="C825" s="66">
        <v>42643</v>
      </c>
      <c r="D825" s="47" t="s">
        <v>53</v>
      </c>
      <c r="E825" s="40" t="s">
        <v>36</v>
      </c>
      <c r="F825" s="67">
        <v>6.191479788812785</v>
      </c>
      <c r="G825" s="67">
        <v>6.2147691638127851</v>
      </c>
      <c r="H825" s="67">
        <v>6.3438568721461195</v>
      </c>
      <c r="I825" s="67">
        <v>6.385609424229453</v>
      </c>
      <c r="J825" s="67" t="s">
        <v>90</v>
      </c>
      <c r="M825" s="27" t="s">
        <v>9</v>
      </c>
      <c r="N825" s="27" t="s">
        <v>4</v>
      </c>
      <c r="O825" s="27">
        <v>42521</v>
      </c>
      <c r="P825" s="40" t="s">
        <v>61</v>
      </c>
      <c r="Q825" s="28" t="s">
        <v>37</v>
      </c>
      <c r="R825" s="68">
        <v>0.41842937499999999</v>
      </c>
      <c r="S825" s="68">
        <v>0.42972345833333342</v>
      </c>
      <c r="T825" s="68">
        <v>0.43472383333333342</v>
      </c>
    </row>
    <row r="826" spans="1:20" x14ac:dyDescent="0.3">
      <c r="A826" s="66" t="s">
        <v>7</v>
      </c>
      <c r="B826" s="66" t="s">
        <v>6</v>
      </c>
      <c r="C826" s="66">
        <v>42643</v>
      </c>
      <c r="D826" s="47" t="s">
        <v>53</v>
      </c>
      <c r="E826" s="40" t="s">
        <v>38</v>
      </c>
      <c r="F826" s="67">
        <v>6.066479788812785</v>
      </c>
      <c r="G826" s="67">
        <v>6.0897691638127851</v>
      </c>
      <c r="H826" s="67">
        <v>6.2188568721461195</v>
      </c>
      <c r="I826" s="67">
        <v>6.260609424229453</v>
      </c>
      <c r="J826" s="67" t="s">
        <v>90</v>
      </c>
      <c r="M826" s="27" t="s">
        <v>9</v>
      </c>
      <c r="N826" s="27" t="s">
        <v>4</v>
      </c>
      <c r="O826" s="27">
        <v>42521</v>
      </c>
      <c r="P826" s="40" t="s">
        <v>61</v>
      </c>
      <c r="Q826" s="28" t="s">
        <v>39</v>
      </c>
      <c r="R826" s="68">
        <v>0.40842937500000004</v>
      </c>
      <c r="S826" s="68">
        <v>0.41972345833333335</v>
      </c>
      <c r="T826" s="68">
        <v>0.42472383333333336</v>
      </c>
    </row>
    <row r="827" spans="1:20" x14ac:dyDescent="0.3">
      <c r="A827" s="66" t="s">
        <v>7</v>
      </c>
      <c r="B827" s="66" t="s">
        <v>6</v>
      </c>
      <c r="C827" s="66">
        <v>42643</v>
      </c>
      <c r="D827" s="47" t="s">
        <v>53</v>
      </c>
      <c r="E827" s="40" t="s">
        <v>40</v>
      </c>
      <c r="F827" s="67">
        <v>5.941479788812785</v>
      </c>
      <c r="G827" s="67">
        <v>5.9647691638127851</v>
      </c>
      <c r="H827" s="67">
        <v>6.0938568721461195</v>
      </c>
      <c r="I827" s="67">
        <v>6.135609424229453</v>
      </c>
      <c r="J827" s="67" t="s">
        <v>90</v>
      </c>
      <c r="M827" s="27" t="s">
        <v>9</v>
      </c>
      <c r="N827" s="27" t="s">
        <v>4</v>
      </c>
      <c r="O827" s="27">
        <v>42521</v>
      </c>
      <c r="P827" s="40" t="s">
        <v>61</v>
      </c>
      <c r="Q827" s="28" t="s">
        <v>41</v>
      </c>
      <c r="R827" s="68">
        <v>0.39342937500000008</v>
      </c>
      <c r="S827" s="68">
        <v>0.4047234583333334</v>
      </c>
      <c r="T827" s="68">
        <v>0.4097238333333334</v>
      </c>
    </row>
    <row r="828" spans="1:20" x14ac:dyDescent="0.3">
      <c r="A828" s="66" t="s">
        <v>7</v>
      </c>
      <c r="B828" s="66" t="s">
        <v>6</v>
      </c>
      <c r="C828" s="66">
        <v>42643</v>
      </c>
      <c r="D828" s="47" t="s">
        <v>54</v>
      </c>
      <c r="E828" s="40" t="s">
        <v>31</v>
      </c>
      <c r="F828" s="67">
        <v>7.1609279566210047</v>
      </c>
      <c r="G828" s="67">
        <v>7.067105769121004</v>
      </c>
      <c r="H828" s="67">
        <v>7.0770869149543376</v>
      </c>
      <c r="I828" s="67">
        <v>7.0320999357876719</v>
      </c>
      <c r="J828" s="67" t="s">
        <v>90</v>
      </c>
      <c r="M828" s="31" t="s">
        <v>9</v>
      </c>
      <c r="N828" s="31" t="s">
        <v>4</v>
      </c>
      <c r="O828" s="31">
        <v>42551</v>
      </c>
      <c r="P828" s="42" t="s">
        <v>59</v>
      </c>
      <c r="Q828" s="32" t="s">
        <v>33</v>
      </c>
      <c r="R828" s="71">
        <v>0.42068962499999996</v>
      </c>
      <c r="S828" s="71">
        <v>0.43104522916666654</v>
      </c>
      <c r="T828" s="71">
        <v>0.4359874861111111</v>
      </c>
    </row>
    <row r="829" spans="1:20" x14ac:dyDescent="0.3">
      <c r="A829" s="66" t="s">
        <v>7</v>
      </c>
      <c r="B829" s="66" t="s">
        <v>6</v>
      </c>
      <c r="C829" s="66">
        <v>42643</v>
      </c>
      <c r="D829" s="47" t="s">
        <v>54</v>
      </c>
      <c r="E829" s="40" t="s">
        <v>34</v>
      </c>
      <c r="F829" s="67">
        <v>6.9609279566210045</v>
      </c>
      <c r="G829" s="67">
        <v>6.8671057691210038</v>
      </c>
      <c r="H829" s="67">
        <v>6.8770869149543374</v>
      </c>
      <c r="I829" s="67">
        <v>6.8320999357876717</v>
      </c>
      <c r="J829" s="67" t="s">
        <v>90</v>
      </c>
      <c r="M829" s="44" t="s">
        <v>9</v>
      </c>
      <c r="N829" s="44" t="s">
        <v>4</v>
      </c>
      <c r="O829" s="44">
        <v>42551</v>
      </c>
      <c r="P829" s="42" t="s">
        <v>59</v>
      </c>
      <c r="Q829" s="32" t="s">
        <v>35</v>
      </c>
      <c r="R829" s="71">
        <v>0.40068962499999994</v>
      </c>
      <c r="S829" s="71">
        <v>0.41104522916666664</v>
      </c>
      <c r="T829" s="71">
        <v>0.41598748611111108</v>
      </c>
    </row>
    <row r="830" spans="1:20" x14ac:dyDescent="0.3">
      <c r="A830" s="66" t="s">
        <v>7</v>
      </c>
      <c r="B830" s="66" t="s">
        <v>6</v>
      </c>
      <c r="C830" s="66">
        <v>42643</v>
      </c>
      <c r="D830" s="47" t="s">
        <v>54</v>
      </c>
      <c r="E830" s="40" t="s">
        <v>36</v>
      </c>
      <c r="F830" s="67">
        <v>6.6109279566210049</v>
      </c>
      <c r="G830" s="67">
        <v>6.5171057691210041</v>
      </c>
      <c r="H830" s="67">
        <v>6.5270869149543369</v>
      </c>
      <c r="I830" s="67">
        <v>6.4820999357876712</v>
      </c>
      <c r="J830" s="67" t="s">
        <v>90</v>
      </c>
      <c r="M830" s="44" t="s">
        <v>9</v>
      </c>
      <c r="N830" s="44" t="s">
        <v>4</v>
      </c>
      <c r="O830" s="44">
        <v>42551</v>
      </c>
      <c r="P830" s="42" t="s">
        <v>59</v>
      </c>
      <c r="Q830" s="32" t="s">
        <v>37</v>
      </c>
      <c r="R830" s="71">
        <v>0.36568962500000002</v>
      </c>
      <c r="S830" s="71">
        <v>0.37604522916666661</v>
      </c>
      <c r="T830" s="71">
        <v>0.38098748611111111</v>
      </c>
    </row>
    <row r="831" spans="1:20" x14ac:dyDescent="0.3">
      <c r="A831" s="66" t="s">
        <v>7</v>
      </c>
      <c r="B831" s="66" t="s">
        <v>6</v>
      </c>
      <c r="C831" s="66">
        <v>42643</v>
      </c>
      <c r="D831" s="47" t="s">
        <v>54</v>
      </c>
      <c r="E831" s="40" t="s">
        <v>38</v>
      </c>
      <c r="F831" s="67">
        <v>6.4859279566210049</v>
      </c>
      <c r="G831" s="67">
        <v>6.3921057691210041</v>
      </c>
      <c r="H831" s="67">
        <v>6.4020869149543369</v>
      </c>
      <c r="I831" s="67">
        <v>6.3570999357876712</v>
      </c>
      <c r="J831" s="67" t="s">
        <v>90</v>
      </c>
      <c r="M831" s="44" t="s">
        <v>9</v>
      </c>
      <c r="N831" s="44" t="s">
        <v>4</v>
      </c>
      <c r="O831" s="44">
        <v>42551</v>
      </c>
      <c r="P831" s="42" t="s">
        <v>59</v>
      </c>
      <c r="Q831" s="32" t="s">
        <v>39</v>
      </c>
      <c r="R831" s="71">
        <v>0.35568962500000001</v>
      </c>
      <c r="S831" s="71">
        <v>0.3660452291666666</v>
      </c>
      <c r="T831" s="71">
        <v>0.3709874861111111</v>
      </c>
    </row>
    <row r="832" spans="1:20" x14ac:dyDescent="0.3">
      <c r="A832" s="66" t="s">
        <v>7</v>
      </c>
      <c r="B832" s="66" t="s">
        <v>6</v>
      </c>
      <c r="C832" s="66">
        <v>42643</v>
      </c>
      <c r="D832" s="47" t="s">
        <v>54</v>
      </c>
      <c r="E832" s="40" t="s">
        <v>40</v>
      </c>
      <c r="F832" s="67">
        <v>6.3609279566210049</v>
      </c>
      <c r="G832" s="67">
        <v>6.2671057691210041</v>
      </c>
      <c r="H832" s="67">
        <v>6.2770869149543369</v>
      </c>
      <c r="I832" s="67">
        <v>6.2320999357876712</v>
      </c>
      <c r="J832" s="67" t="s">
        <v>90</v>
      </c>
      <c r="M832" s="44" t="s">
        <v>9</v>
      </c>
      <c r="N832" s="44" t="s">
        <v>4</v>
      </c>
      <c r="O832" s="44">
        <v>42551</v>
      </c>
      <c r="P832" s="42" t="s">
        <v>59</v>
      </c>
      <c r="Q832" s="32" t="s">
        <v>41</v>
      </c>
      <c r="R832" s="71">
        <v>0.340689625</v>
      </c>
      <c r="S832" s="71">
        <v>0.35104522916666664</v>
      </c>
      <c r="T832" s="71">
        <v>0.35598748611111108</v>
      </c>
    </row>
    <row r="833" spans="1:20" x14ac:dyDescent="0.3">
      <c r="A833" s="66" t="s">
        <v>7</v>
      </c>
      <c r="B833" s="66" t="s">
        <v>6</v>
      </c>
      <c r="C833" s="66">
        <v>42643</v>
      </c>
      <c r="D833" s="47" t="s">
        <v>55</v>
      </c>
      <c r="E833" s="40" t="s">
        <v>31</v>
      </c>
      <c r="F833" s="67">
        <v>7.0556129566210064</v>
      </c>
      <c r="G833" s="67">
        <v>6.8448732691210052</v>
      </c>
      <c r="H833" s="67">
        <v>6.9171485816210065</v>
      </c>
      <c r="I833" s="67">
        <v>6.8996861857876723</v>
      </c>
      <c r="J833" s="67" t="s">
        <v>90</v>
      </c>
      <c r="M833" s="44" t="s">
        <v>9</v>
      </c>
      <c r="N833" s="44" t="s">
        <v>4</v>
      </c>
      <c r="O833" s="44">
        <v>42551</v>
      </c>
      <c r="P833" s="42" t="s">
        <v>60</v>
      </c>
      <c r="Q833" s="32" t="s">
        <v>33</v>
      </c>
      <c r="R833" s="71">
        <v>0.42068962499999996</v>
      </c>
      <c r="S833" s="71">
        <v>0.43104522916666654</v>
      </c>
      <c r="T833" s="71">
        <v>0.4359874861111111</v>
      </c>
    </row>
    <row r="834" spans="1:20" x14ac:dyDescent="0.3">
      <c r="A834" s="66" t="s">
        <v>7</v>
      </c>
      <c r="B834" s="66" t="s">
        <v>6</v>
      </c>
      <c r="C834" s="66">
        <v>42643</v>
      </c>
      <c r="D834" s="47" t="s">
        <v>55</v>
      </c>
      <c r="E834" s="40" t="s">
        <v>34</v>
      </c>
      <c r="F834" s="67">
        <v>6.8556129566210062</v>
      </c>
      <c r="G834" s="67">
        <v>6.6448732691210051</v>
      </c>
      <c r="H834" s="67">
        <v>6.7171485816210064</v>
      </c>
      <c r="I834" s="67">
        <v>6.6996861857876722</v>
      </c>
      <c r="J834" s="67" t="s">
        <v>90</v>
      </c>
      <c r="M834" s="44" t="s">
        <v>9</v>
      </c>
      <c r="N834" s="44" t="s">
        <v>4</v>
      </c>
      <c r="O834" s="44">
        <v>42551</v>
      </c>
      <c r="P834" s="42" t="s">
        <v>60</v>
      </c>
      <c r="Q834" s="32" t="s">
        <v>35</v>
      </c>
      <c r="R834" s="71">
        <v>0.40068962499999994</v>
      </c>
      <c r="S834" s="71">
        <v>0.41104522916666664</v>
      </c>
      <c r="T834" s="71">
        <v>0.41598748611111108</v>
      </c>
    </row>
    <row r="835" spans="1:20" x14ac:dyDescent="0.3">
      <c r="A835" s="66" t="s">
        <v>7</v>
      </c>
      <c r="B835" s="66" t="s">
        <v>6</v>
      </c>
      <c r="C835" s="66">
        <v>42643</v>
      </c>
      <c r="D835" s="47" t="s">
        <v>55</v>
      </c>
      <c r="E835" s="40" t="s">
        <v>36</v>
      </c>
      <c r="F835" s="67">
        <v>6.5056129566210057</v>
      </c>
      <c r="G835" s="67">
        <v>6.2948732691210054</v>
      </c>
      <c r="H835" s="67">
        <v>6.3671485816210067</v>
      </c>
      <c r="I835" s="67">
        <v>6.3496861857876725</v>
      </c>
      <c r="J835" s="67" t="s">
        <v>90</v>
      </c>
      <c r="M835" s="44" t="s">
        <v>9</v>
      </c>
      <c r="N835" s="44" t="s">
        <v>4</v>
      </c>
      <c r="O835" s="44">
        <v>42551</v>
      </c>
      <c r="P835" s="42" t="s">
        <v>60</v>
      </c>
      <c r="Q835" s="32" t="s">
        <v>37</v>
      </c>
      <c r="R835" s="71">
        <v>0.36568962500000002</v>
      </c>
      <c r="S835" s="71">
        <v>0.37604522916666661</v>
      </c>
      <c r="T835" s="71">
        <v>0.38098748611111111</v>
      </c>
    </row>
    <row r="836" spans="1:20" x14ac:dyDescent="0.3">
      <c r="A836" s="66" t="s">
        <v>7</v>
      </c>
      <c r="B836" s="66" t="s">
        <v>6</v>
      </c>
      <c r="C836" s="66">
        <v>42643</v>
      </c>
      <c r="D836" s="47" t="s">
        <v>55</v>
      </c>
      <c r="E836" s="40" t="s">
        <v>38</v>
      </c>
      <c r="F836" s="67">
        <v>6.3806129566210057</v>
      </c>
      <c r="G836" s="67">
        <v>6.1698732691210054</v>
      </c>
      <c r="H836" s="67">
        <v>6.2421485816210067</v>
      </c>
      <c r="I836" s="67">
        <v>6.2246861857876725</v>
      </c>
      <c r="J836" s="67" t="s">
        <v>90</v>
      </c>
      <c r="M836" s="44" t="s">
        <v>9</v>
      </c>
      <c r="N836" s="44" t="s">
        <v>4</v>
      </c>
      <c r="O836" s="44">
        <v>42551</v>
      </c>
      <c r="P836" s="42" t="s">
        <v>60</v>
      </c>
      <c r="Q836" s="32" t="s">
        <v>39</v>
      </c>
      <c r="R836" s="71">
        <v>0.35568962500000001</v>
      </c>
      <c r="S836" s="71">
        <v>0.3660452291666666</v>
      </c>
      <c r="T836" s="71">
        <v>0.3709874861111111</v>
      </c>
    </row>
    <row r="837" spans="1:20" x14ac:dyDescent="0.3">
      <c r="A837" s="66" t="s">
        <v>7</v>
      </c>
      <c r="B837" s="66" t="s">
        <v>6</v>
      </c>
      <c r="C837" s="66">
        <v>42643</v>
      </c>
      <c r="D837" s="47" t="s">
        <v>55</v>
      </c>
      <c r="E837" s="40" t="s">
        <v>40</v>
      </c>
      <c r="F837" s="67">
        <v>6.2556129566210057</v>
      </c>
      <c r="G837" s="67">
        <v>6.0448732691210054</v>
      </c>
      <c r="H837" s="67">
        <v>6.1171485816210067</v>
      </c>
      <c r="I837" s="67">
        <v>6.0996861857876725</v>
      </c>
      <c r="J837" s="67" t="s">
        <v>90</v>
      </c>
      <c r="M837" s="44" t="s">
        <v>9</v>
      </c>
      <c r="N837" s="44" t="s">
        <v>4</v>
      </c>
      <c r="O837" s="44">
        <v>42551</v>
      </c>
      <c r="P837" s="42" t="s">
        <v>60</v>
      </c>
      <c r="Q837" s="32" t="s">
        <v>41</v>
      </c>
      <c r="R837" s="71">
        <v>0.340689625</v>
      </c>
      <c r="S837" s="71">
        <v>0.35104522916666664</v>
      </c>
      <c r="T837" s="71">
        <v>0.35598748611111108</v>
      </c>
    </row>
    <row r="838" spans="1:20" x14ac:dyDescent="0.3">
      <c r="A838" s="66" t="s">
        <v>7</v>
      </c>
      <c r="B838" s="66" t="s">
        <v>6</v>
      </c>
      <c r="C838" s="66">
        <v>42643</v>
      </c>
      <c r="D838" s="47" t="s">
        <v>56</v>
      </c>
      <c r="E838" s="40" t="s">
        <v>31</v>
      </c>
      <c r="F838" s="67">
        <v>6.7653359347708371</v>
      </c>
      <c r="G838" s="67">
        <v>6.7517177852041854</v>
      </c>
      <c r="H838" s="67">
        <v>6.8437813158336613</v>
      </c>
      <c r="I838" s="67">
        <v>6.8578955249261186</v>
      </c>
      <c r="J838" s="67" t="s">
        <v>90</v>
      </c>
      <c r="M838" s="44" t="s">
        <v>9</v>
      </c>
      <c r="N838" s="44" t="s">
        <v>4</v>
      </c>
      <c r="O838" s="44">
        <v>42551</v>
      </c>
      <c r="P838" s="42" t="s">
        <v>61</v>
      </c>
      <c r="Q838" s="32" t="s">
        <v>33</v>
      </c>
      <c r="R838" s="71">
        <v>0.47538587500000007</v>
      </c>
      <c r="S838" s="71">
        <v>0.48607220833333342</v>
      </c>
      <c r="T838" s="71">
        <v>0.49076311111111115</v>
      </c>
    </row>
    <row r="839" spans="1:20" x14ac:dyDescent="0.3">
      <c r="A839" s="66" t="s">
        <v>7</v>
      </c>
      <c r="B839" s="66" t="s">
        <v>6</v>
      </c>
      <c r="C839" s="66">
        <v>42643</v>
      </c>
      <c r="D839" s="47" t="s">
        <v>56</v>
      </c>
      <c r="E839" s="40" t="s">
        <v>34</v>
      </c>
      <c r="F839" s="67">
        <v>6.5653359347708378</v>
      </c>
      <c r="G839" s="67">
        <v>6.5517177852041852</v>
      </c>
      <c r="H839" s="67">
        <v>6.6437813158336612</v>
      </c>
      <c r="I839" s="67">
        <v>6.6578955249261185</v>
      </c>
      <c r="J839" s="67" t="s">
        <v>90</v>
      </c>
      <c r="M839" s="44" t="s">
        <v>9</v>
      </c>
      <c r="N839" s="44" t="s">
        <v>4</v>
      </c>
      <c r="O839" s="44">
        <v>42551</v>
      </c>
      <c r="P839" s="42" t="s">
        <v>61</v>
      </c>
      <c r="Q839" s="32" t="s">
        <v>35</v>
      </c>
      <c r="R839" s="71">
        <v>0.45538587500000005</v>
      </c>
      <c r="S839" s="71">
        <v>0.4660722083333334</v>
      </c>
      <c r="T839" s="71">
        <v>0.47076311111111113</v>
      </c>
    </row>
    <row r="840" spans="1:20" x14ac:dyDescent="0.3">
      <c r="A840" s="66" t="s">
        <v>7</v>
      </c>
      <c r="B840" s="66" t="s">
        <v>6</v>
      </c>
      <c r="C840" s="66">
        <v>42643</v>
      </c>
      <c r="D840" s="47" t="s">
        <v>56</v>
      </c>
      <c r="E840" s="40" t="s">
        <v>36</v>
      </c>
      <c r="F840" s="67">
        <v>6.2153359347708372</v>
      </c>
      <c r="G840" s="67">
        <v>6.2017177852041856</v>
      </c>
      <c r="H840" s="67">
        <v>6.2937813158336606</v>
      </c>
      <c r="I840" s="67">
        <v>6.3078955249261188</v>
      </c>
      <c r="J840" s="67" t="s">
        <v>90</v>
      </c>
      <c r="M840" s="44" t="s">
        <v>9</v>
      </c>
      <c r="N840" s="44" t="s">
        <v>4</v>
      </c>
      <c r="O840" s="44">
        <v>42551</v>
      </c>
      <c r="P840" s="42" t="s">
        <v>61</v>
      </c>
      <c r="Q840" s="32" t="s">
        <v>37</v>
      </c>
      <c r="R840" s="71">
        <v>0.42038587500000002</v>
      </c>
      <c r="S840" s="71">
        <v>0.43107220833333332</v>
      </c>
      <c r="T840" s="71">
        <v>0.4357631111111111</v>
      </c>
    </row>
    <row r="841" spans="1:20" x14ac:dyDescent="0.3">
      <c r="A841" s="66" t="s">
        <v>7</v>
      </c>
      <c r="B841" s="66" t="s">
        <v>6</v>
      </c>
      <c r="C841" s="66">
        <v>42643</v>
      </c>
      <c r="D841" s="47" t="s">
        <v>56</v>
      </c>
      <c r="E841" s="40" t="s">
        <v>38</v>
      </c>
      <c r="F841" s="67">
        <v>6.0903359347708372</v>
      </c>
      <c r="G841" s="67">
        <v>6.0767177852041856</v>
      </c>
      <c r="H841" s="67">
        <v>6.1687813158336606</v>
      </c>
      <c r="I841" s="67">
        <v>6.1828955249261188</v>
      </c>
      <c r="J841" s="67" t="s">
        <v>90</v>
      </c>
      <c r="M841" s="44" t="s">
        <v>9</v>
      </c>
      <c r="N841" s="44" t="s">
        <v>4</v>
      </c>
      <c r="O841" s="44">
        <v>42551</v>
      </c>
      <c r="P841" s="42" t="s">
        <v>61</v>
      </c>
      <c r="Q841" s="32" t="s">
        <v>39</v>
      </c>
      <c r="R841" s="71">
        <v>0.41038587500000007</v>
      </c>
      <c r="S841" s="71">
        <v>0.42107220833333336</v>
      </c>
      <c r="T841" s="71">
        <v>0.42576311111111115</v>
      </c>
    </row>
    <row r="842" spans="1:20" x14ac:dyDescent="0.3">
      <c r="A842" s="66" t="s">
        <v>7</v>
      </c>
      <c r="B842" s="66" t="s">
        <v>6</v>
      </c>
      <c r="C842" s="66">
        <v>42643</v>
      </c>
      <c r="D842" s="47" t="s">
        <v>56</v>
      </c>
      <c r="E842" s="40" t="s">
        <v>40</v>
      </c>
      <c r="F842" s="67">
        <v>5.9653359347708372</v>
      </c>
      <c r="G842" s="67">
        <v>5.9517177852041856</v>
      </c>
      <c r="H842" s="67">
        <v>6.0437813158336606</v>
      </c>
      <c r="I842" s="67">
        <v>6.0578955249261188</v>
      </c>
      <c r="J842" s="67" t="s">
        <v>90</v>
      </c>
      <c r="M842" s="44" t="s">
        <v>9</v>
      </c>
      <c r="N842" s="44" t="s">
        <v>4</v>
      </c>
      <c r="O842" s="44">
        <v>42551</v>
      </c>
      <c r="P842" s="42" t="s">
        <v>61</v>
      </c>
      <c r="Q842" s="32" t="s">
        <v>41</v>
      </c>
      <c r="R842" s="71">
        <v>0.39538587500000005</v>
      </c>
      <c r="S842" s="71">
        <v>0.40607220833333335</v>
      </c>
      <c r="T842" s="71">
        <v>0.41076311111111108</v>
      </c>
    </row>
    <row r="843" spans="1:20" x14ac:dyDescent="0.3">
      <c r="A843" s="66" t="s">
        <v>7</v>
      </c>
      <c r="B843" s="66" t="s">
        <v>6</v>
      </c>
      <c r="C843" s="66">
        <v>42643</v>
      </c>
      <c r="D843" s="47" t="s">
        <v>58</v>
      </c>
      <c r="E843" s="40" t="s">
        <v>31</v>
      </c>
      <c r="F843" s="67">
        <v>7.3670910378790735</v>
      </c>
      <c r="G843" s="67">
        <v>7.2945688388037571</v>
      </c>
      <c r="H843" s="67">
        <v>7.3276146863206435</v>
      </c>
      <c r="I843" s="67">
        <v>7.3126057539395859</v>
      </c>
      <c r="J843" s="67" t="s">
        <v>90</v>
      </c>
      <c r="M843" s="27" t="s">
        <v>9</v>
      </c>
      <c r="N843" s="27" t="s">
        <v>4</v>
      </c>
      <c r="O843" s="27">
        <v>42582</v>
      </c>
      <c r="P843" s="40" t="s">
        <v>59</v>
      </c>
      <c r="Q843" s="40" t="s">
        <v>33</v>
      </c>
      <c r="R843" s="68">
        <v>0.42174370833333336</v>
      </c>
      <c r="S843" s="68">
        <v>0.43177214583333329</v>
      </c>
      <c r="T843" s="68">
        <v>0.43657140277777773</v>
      </c>
    </row>
    <row r="844" spans="1:20" x14ac:dyDescent="0.3">
      <c r="A844" s="66" t="s">
        <v>7</v>
      </c>
      <c r="B844" s="66" t="s">
        <v>6</v>
      </c>
      <c r="C844" s="66">
        <v>42643</v>
      </c>
      <c r="D844" s="47" t="s">
        <v>58</v>
      </c>
      <c r="E844" s="40" t="s">
        <v>34</v>
      </c>
      <c r="F844" s="67">
        <v>7.1670910378790733</v>
      </c>
      <c r="G844" s="67">
        <v>7.0945688388037569</v>
      </c>
      <c r="H844" s="67">
        <v>7.1276146863206433</v>
      </c>
      <c r="I844" s="67">
        <v>7.1126057539395857</v>
      </c>
      <c r="J844" s="67" t="s">
        <v>90</v>
      </c>
      <c r="M844" s="27" t="s">
        <v>9</v>
      </c>
      <c r="N844" s="27" t="s">
        <v>4</v>
      </c>
      <c r="O844" s="27">
        <v>42582</v>
      </c>
      <c r="P844" s="40" t="s">
        <v>59</v>
      </c>
      <c r="Q844" s="40" t="s">
        <v>35</v>
      </c>
      <c r="R844" s="68">
        <v>0.40174370833333334</v>
      </c>
      <c r="S844" s="68">
        <v>0.41177214583333327</v>
      </c>
      <c r="T844" s="68">
        <v>0.41657140277777777</v>
      </c>
    </row>
    <row r="845" spans="1:20" x14ac:dyDescent="0.3">
      <c r="A845" s="66" t="s">
        <v>7</v>
      </c>
      <c r="B845" s="66" t="s">
        <v>6</v>
      </c>
      <c r="C845" s="66">
        <v>42643</v>
      </c>
      <c r="D845" s="47" t="s">
        <v>58</v>
      </c>
      <c r="E845" s="40" t="s">
        <v>36</v>
      </c>
      <c r="F845" s="67">
        <v>6.8170910378790737</v>
      </c>
      <c r="G845" s="67">
        <v>6.7445688388037563</v>
      </c>
      <c r="H845" s="67">
        <v>6.7776146863206437</v>
      </c>
      <c r="I845" s="67">
        <v>6.7626057539395861</v>
      </c>
      <c r="J845" s="67" t="s">
        <v>90</v>
      </c>
      <c r="M845" s="27" t="s">
        <v>9</v>
      </c>
      <c r="N845" s="27" t="s">
        <v>4</v>
      </c>
      <c r="O845" s="27">
        <v>42582</v>
      </c>
      <c r="P845" s="40" t="s">
        <v>59</v>
      </c>
      <c r="Q845" s="40" t="s">
        <v>37</v>
      </c>
      <c r="R845" s="68">
        <v>0.36674370833333325</v>
      </c>
      <c r="S845" s="68">
        <v>0.37677214583333329</v>
      </c>
      <c r="T845" s="68">
        <v>0.38157140277777774</v>
      </c>
    </row>
    <row r="846" spans="1:20" x14ac:dyDescent="0.3">
      <c r="A846" s="66" t="s">
        <v>7</v>
      </c>
      <c r="B846" s="66" t="s">
        <v>6</v>
      </c>
      <c r="C846" s="66">
        <v>42643</v>
      </c>
      <c r="D846" s="47" t="s">
        <v>58</v>
      </c>
      <c r="E846" s="40" t="s">
        <v>38</v>
      </c>
      <c r="F846" s="67">
        <v>6.6920910378790737</v>
      </c>
      <c r="G846" s="67">
        <v>6.6195688388037563</v>
      </c>
      <c r="H846" s="67">
        <v>6.6526146863206437</v>
      </c>
      <c r="I846" s="67">
        <v>6.6376057539395861</v>
      </c>
      <c r="J846" s="67" t="s">
        <v>90</v>
      </c>
      <c r="M846" s="27" t="s">
        <v>9</v>
      </c>
      <c r="N846" s="27" t="s">
        <v>4</v>
      </c>
      <c r="O846" s="27">
        <v>42582</v>
      </c>
      <c r="P846" s="40" t="s">
        <v>59</v>
      </c>
      <c r="Q846" s="40" t="s">
        <v>39</v>
      </c>
      <c r="R846" s="68">
        <v>0.3567437083333333</v>
      </c>
      <c r="S846" s="68">
        <v>0.36677214583333329</v>
      </c>
      <c r="T846" s="68">
        <v>0.37157140277777778</v>
      </c>
    </row>
    <row r="847" spans="1:20" x14ac:dyDescent="0.3">
      <c r="A847" s="98" t="s">
        <v>7</v>
      </c>
      <c r="B847" s="98" t="s">
        <v>6</v>
      </c>
      <c r="C847" s="98">
        <v>42643</v>
      </c>
      <c r="D847" s="99" t="s">
        <v>58</v>
      </c>
      <c r="E847" s="100" t="s">
        <v>40</v>
      </c>
      <c r="F847" s="101">
        <v>6.5670910378790737</v>
      </c>
      <c r="G847" s="101">
        <v>6.4945688388037563</v>
      </c>
      <c r="H847" s="101">
        <v>6.5276146863206437</v>
      </c>
      <c r="I847" s="101">
        <v>6.5126057539395861</v>
      </c>
      <c r="J847" s="101" t="s">
        <v>90</v>
      </c>
      <c r="M847" s="27" t="s">
        <v>9</v>
      </c>
      <c r="N847" s="27" t="s">
        <v>4</v>
      </c>
      <c r="O847" s="27">
        <v>42582</v>
      </c>
      <c r="P847" s="40" t="s">
        <v>59</v>
      </c>
      <c r="Q847" s="40" t="s">
        <v>41</v>
      </c>
      <c r="R847" s="68">
        <v>0.34174370833333334</v>
      </c>
      <c r="S847" s="68">
        <v>0.35177214583333327</v>
      </c>
      <c r="T847" s="68">
        <v>0.35657140277777777</v>
      </c>
    </row>
    <row r="848" spans="1:20" x14ac:dyDescent="0.3">
      <c r="A848" s="70" t="s">
        <v>7</v>
      </c>
      <c r="B848" s="70" t="s">
        <v>6</v>
      </c>
      <c r="C848" s="70">
        <v>42674</v>
      </c>
      <c r="D848" s="42" t="s">
        <v>51</v>
      </c>
      <c r="E848" s="42" t="s">
        <v>31</v>
      </c>
      <c r="F848" s="73">
        <v>7.3932859703196359</v>
      </c>
      <c r="G848" s="73">
        <v>6.9894205536529679</v>
      </c>
      <c r="H848" s="73">
        <v>7.0198761092085249</v>
      </c>
      <c r="I848" s="73">
        <v>7.0056329147640799</v>
      </c>
      <c r="J848" s="73" t="s">
        <v>90</v>
      </c>
      <c r="M848" s="27" t="s">
        <v>9</v>
      </c>
      <c r="N848" s="27" t="s">
        <v>4</v>
      </c>
      <c r="O848" s="27">
        <v>42582</v>
      </c>
      <c r="P848" s="40" t="s">
        <v>60</v>
      </c>
      <c r="Q848" s="40" t="s">
        <v>33</v>
      </c>
      <c r="R848" s="68">
        <v>0.42174370833333336</v>
      </c>
      <c r="S848" s="68">
        <v>0.43177214583333329</v>
      </c>
      <c r="T848" s="68">
        <v>0.43657140277777773</v>
      </c>
    </row>
    <row r="849" spans="1:20" x14ac:dyDescent="0.3">
      <c r="A849" s="70" t="s">
        <v>7</v>
      </c>
      <c r="B849" s="70" t="s">
        <v>6</v>
      </c>
      <c r="C849" s="70">
        <v>42674</v>
      </c>
      <c r="D849" s="42" t="s">
        <v>51</v>
      </c>
      <c r="E849" s="42" t="s">
        <v>34</v>
      </c>
      <c r="F849" s="73">
        <v>7.1932859703196357</v>
      </c>
      <c r="G849" s="73">
        <v>6.7894205536529686</v>
      </c>
      <c r="H849" s="73">
        <v>6.8198761092085247</v>
      </c>
      <c r="I849" s="73">
        <v>6.8056329147640797</v>
      </c>
      <c r="J849" s="73" t="s">
        <v>90</v>
      </c>
      <c r="M849" s="27" t="s">
        <v>9</v>
      </c>
      <c r="N849" s="27" t="s">
        <v>4</v>
      </c>
      <c r="O849" s="27">
        <v>42582</v>
      </c>
      <c r="P849" s="40" t="s">
        <v>60</v>
      </c>
      <c r="Q849" s="40" t="s">
        <v>35</v>
      </c>
      <c r="R849" s="68">
        <v>0.40174370833333334</v>
      </c>
      <c r="S849" s="68">
        <v>0.41177214583333327</v>
      </c>
      <c r="T849" s="68">
        <v>0.41657140277777777</v>
      </c>
    </row>
    <row r="850" spans="1:20" x14ac:dyDescent="0.3">
      <c r="A850" s="70" t="s">
        <v>7</v>
      </c>
      <c r="B850" s="70" t="s">
        <v>6</v>
      </c>
      <c r="C850" s="70">
        <v>42674</v>
      </c>
      <c r="D850" s="42" t="s">
        <v>51</v>
      </c>
      <c r="E850" s="42" t="s">
        <v>36</v>
      </c>
      <c r="F850" s="73">
        <v>6.843285970319636</v>
      </c>
      <c r="G850" s="73">
        <v>6.4394205536529681</v>
      </c>
      <c r="H850" s="73">
        <v>6.4698761092085251</v>
      </c>
      <c r="I850" s="73">
        <v>6.4556329147640792</v>
      </c>
      <c r="J850" s="73" t="s">
        <v>90</v>
      </c>
      <c r="M850" s="27" t="s">
        <v>9</v>
      </c>
      <c r="N850" s="27" t="s">
        <v>4</v>
      </c>
      <c r="O850" s="27">
        <v>42582</v>
      </c>
      <c r="P850" s="40" t="s">
        <v>60</v>
      </c>
      <c r="Q850" s="40" t="s">
        <v>37</v>
      </c>
      <c r="R850" s="68">
        <v>0.36674370833333325</v>
      </c>
      <c r="S850" s="68">
        <v>0.37677214583333329</v>
      </c>
      <c r="T850" s="68">
        <v>0.38157140277777774</v>
      </c>
    </row>
    <row r="851" spans="1:20" x14ac:dyDescent="0.3">
      <c r="A851" s="70" t="s">
        <v>7</v>
      </c>
      <c r="B851" s="70" t="s">
        <v>6</v>
      </c>
      <c r="C851" s="70">
        <v>42674</v>
      </c>
      <c r="D851" s="42" t="s">
        <v>51</v>
      </c>
      <c r="E851" s="42" t="s">
        <v>38</v>
      </c>
      <c r="F851" s="73">
        <v>6.718285970319636</v>
      </c>
      <c r="G851" s="73">
        <v>6.3144205536529681</v>
      </c>
      <c r="H851" s="73">
        <v>6.3448761092085251</v>
      </c>
      <c r="I851" s="73">
        <v>6.3306329147640792</v>
      </c>
      <c r="J851" s="73" t="s">
        <v>90</v>
      </c>
      <c r="M851" s="27" t="s">
        <v>9</v>
      </c>
      <c r="N851" s="27" t="s">
        <v>4</v>
      </c>
      <c r="O851" s="27">
        <v>42582</v>
      </c>
      <c r="P851" s="40" t="s">
        <v>60</v>
      </c>
      <c r="Q851" s="40" t="s">
        <v>39</v>
      </c>
      <c r="R851" s="68">
        <v>0.3567437083333333</v>
      </c>
      <c r="S851" s="68">
        <v>0.36677214583333329</v>
      </c>
      <c r="T851" s="68">
        <v>0.37157140277777778</v>
      </c>
    </row>
    <row r="852" spans="1:20" x14ac:dyDescent="0.3">
      <c r="A852" s="70" t="s">
        <v>7</v>
      </c>
      <c r="B852" s="70" t="s">
        <v>6</v>
      </c>
      <c r="C852" s="70">
        <v>42674</v>
      </c>
      <c r="D852" s="42" t="s">
        <v>51</v>
      </c>
      <c r="E852" s="42" t="s">
        <v>40</v>
      </c>
      <c r="F852" s="73">
        <v>6.593285970319636</v>
      </c>
      <c r="G852" s="73">
        <v>6.1894205536529681</v>
      </c>
      <c r="H852" s="73">
        <v>6.2198761092085251</v>
      </c>
      <c r="I852" s="73">
        <v>6.2056329147640792</v>
      </c>
      <c r="J852" s="73" t="s">
        <v>90</v>
      </c>
      <c r="M852" s="27" t="s">
        <v>9</v>
      </c>
      <c r="N852" s="27" t="s">
        <v>4</v>
      </c>
      <c r="O852" s="27">
        <v>42582</v>
      </c>
      <c r="P852" s="40" t="s">
        <v>60</v>
      </c>
      <c r="Q852" s="40" t="s">
        <v>41</v>
      </c>
      <c r="R852" s="68">
        <v>0.34174370833333334</v>
      </c>
      <c r="S852" s="68">
        <v>0.35177214583333327</v>
      </c>
      <c r="T852" s="68">
        <v>0.35657140277777777</v>
      </c>
    </row>
    <row r="853" spans="1:20" x14ac:dyDescent="0.3">
      <c r="A853" s="70" t="s">
        <v>7</v>
      </c>
      <c r="B853" s="70" t="s">
        <v>6</v>
      </c>
      <c r="C853" s="70">
        <v>42674</v>
      </c>
      <c r="D853" s="42" t="s">
        <v>52</v>
      </c>
      <c r="E853" s="32" t="s">
        <v>31</v>
      </c>
      <c r="F853" s="73">
        <v>7.1765817237442935</v>
      </c>
      <c r="G853" s="73">
        <v>6.7916688070776248</v>
      </c>
      <c r="H853" s="73">
        <v>6.8631501959665133</v>
      </c>
      <c r="I853" s="73">
        <v>6.8801911681887349</v>
      </c>
      <c r="J853" s="73" t="s">
        <v>90</v>
      </c>
      <c r="M853" s="27" t="s">
        <v>9</v>
      </c>
      <c r="N853" s="27" t="s">
        <v>4</v>
      </c>
      <c r="O853" s="27">
        <v>42582</v>
      </c>
      <c r="P853" s="40" t="s">
        <v>61</v>
      </c>
      <c r="Q853" s="40" t="s">
        <v>33</v>
      </c>
      <c r="R853" s="68">
        <v>0.47625037499999989</v>
      </c>
      <c r="S853" s="68">
        <v>0.48666099999999995</v>
      </c>
      <c r="T853" s="68">
        <v>0.4912386944444444</v>
      </c>
    </row>
    <row r="854" spans="1:20" x14ac:dyDescent="0.3">
      <c r="A854" s="70" t="s">
        <v>7</v>
      </c>
      <c r="B854" s="70" t="s">
        <v>6</v>
      </c>
      <c r="C854" s="70">
        <v>42674</v>
      </c>
      <c r="D854" s="42" t="s">
        <v>52</v>
      </c>
      <c r="E854" s="32" t="s">
        <v>34</v>
      </c>
      <c r="F854" s="73">
        <v>6.9765817237442933</v>
      </c>
      <c r="G854" s="73">
        <v>6.5916688070776246</v>
      </c>
      <c r="H854" s="73">
        <v>6.6631501959665131</v>
      </c>
      <c r="I854" s="73">
        <v>6.6801911681887347</v>
      </c>
      <c r="J854" s="73" t="s">
        <v>90</v>
      </c>
      <c r="M854" s="27" t="s">
        <v>9</v>
      </c>
      <c r="N854" s="27" t="s">
        <v>4</v>
      </c>
      <c r="O854" s="27">
        <v>42582</v>
      </c>
      <c r="P854" s="40" t="s">
        <v>61</v>
      </c>
      <c r="Q854" s="40" t="s">
        <v>35</v>
      </c>
      <c r="R854" s="68">
        <v>0.45625037499999993</v>
      </c>
      <c r="S854" s="68">
        <v>0.46666100000000005</v>
      </c>
      <c r="T854" s="68">
        <v>0.47123869444444449</v>
      </c>
    </row>
    <row r="855" spans="1:20" x14ac:dyDescent="0.3">
      <c r="A855" s="70" t="s">
        <v>7</v>
      </c>
      <c r="B855" s="70" t="s">
        <v>6</v>
      </c>
      <c r="C855" s="70">
        <v>42674</v>
      </c>
      <c r="D855" s="42" t="s">
        <v>52</v>
      </c>
      <c r="E855" s="32" t="s">
        <v>36</v>
      </c>
      <c r="F855" s="73">
        <v>6.6265817237442928</v>
      </c>
      <c r="G855" s="73">
        <v>6.2416688070776249</v>
      </c>
      <c r="H855" s="73">
        <v>6.3131501959665126</v>
      </c>
      <c r="I855" s="73">
        <v>6.3301911681887351</v>
      </c>
      <c r="J855" s="73" t="s">
        <v>90</v>
      </c>
      <c r="M855" s="27" t="s">
        <v>9</v>
      </c>
      <c r="N855" s="27" t="s">
        <v>4</v>
      </c>
      <c r="O855" s="27">
        <v>42582</v>
      </c>
      <c r="P855" s="40" t="s">
        <v>61</v>
      </c>
      <c r="Q855" s="40" t="s">
        <v>37</v>
      </c>
      <c r="R855" s="68">
        <v>0.4212503749999999</v>
      </c>
      <c r="S855" s="68">
        <v>0.43166099999999996</v>
      </c>
      <c r="T855" s="68">
        <v>0.43623869444444441</v>
      </c>
    </row>
    <row r="856" spans="1:20" x14ac:dyDescent="0.3">
      <c r="A856" s="70" t="s">
        <v>7</v>
      </c>
      <c r="B856" s="70" t="s">
        <v>6</v>
      </c>
      <c r="C856" s="70">
        <v>42674</v>
      </c>
      <c r="D856" s="42" t="s">
        <v>52</v>
      </c>
      <c r="E856" s="32" t="s">
        <v>38</v>
      </c>
      <c r="F856" s="73">
        <v>6.5015817237442928</v>
      </c>
      <c r="G856" s="73">
        <v>6.1166688070776249</v>
      </c>
      <c r="H856" s="73">
        <v>6.1881501959665126</v>
      </c>
      <c r="I856" s="73">
        <v>6.2051911681887351</v>
      </c>
      <c r="J856" s="73" t="s">
        <v>90</v>
      </c>
      <c r="M856" s="27" t="s">
        <v>9</v>
      </c>
      <c r="N856" s="27" t="s">
        <v>4</v>
      </c>
      <c r="O856" s="27">
        <v>42582</v>
      </c>
      <c r="P856" s="40" t="s">
        <v>61</v>
      </c>
      <c r="Q856" s="40" t="s">
        <v>39</v>
      </c>
      <c r="R856" s="68">
        <v>0.41125037499999995</v>
      </c>
      <c r="S856" s="68">
        <v>0.42166100000000001</v>
      </c>
      <c r="T856" s="68">
        <v>0.42623869444444445</v>
      </c>
    </row>
    <row r="857" spans="1:20" x14ac:dyDescent="0.3">
      <c r="A857" s="70" t="s">
        <v>7</v>
      </c>
      <c r="B857" s="70" t="s">
        <v>6</v>
      </c>
      <c r="C857" s="70">
        <v>42674</v>
      </c>
      <c r="D857" s="42" t="s">
        <v>52</v>
      </c>
      <c r="E857" s="32" t="s">
        <v>40</v>
      </c>
      <c r="F857" s="73">
        <v>6.3765817237442928</v>
      </c>
      <c r="G857" s="73">
        <v>5.9916688070776249</v>
      </c>
      <c r="H857" s="73">
        <v>6.0631501959665126</v>
      </c>
      <c r="I857" s="73">
        <v>6.0801911681887351</v>
      </c>
      <c r="J857" s="73" t="s">
        <v>90</v>
      </c>
      <c r="M857" s="27" t="s">
        <v>9</v>
      </c>
      <c r="N857" s="27" t="s">
        <v>4</v>
      </c>
      <c r="O857" s="27">
        <v>42582</v>
      </c>
      <c r="P857" s="40" t="s">
        <v>61</v>
      </c>
      <c r="Q857" s="40" t="s">
        <v>41</v>
      </c>
      <c r="R857" s="68">
        <v>0.39625037499999993</v>
      </c>
      <c r="S857" s="68">
        <v>0.40666099999999999</v>
      </c>
      <c r="T857" s="68">
        <v>0.41123869444444444</v>
      </c>
    </row>
    <row r="858" spans="1:20" x14ac:dyDescent="0.3">
      <c r="A858" s="70" t="s">
        <v>7</v>
      </c>
      <c r="B858" s="70" t="s">
        <v>6</v>
      </c>
      <c r="C858" s="70">
        <v>42674</v>
      </c>
      <c r="D858" s="48" t="s">
        <v>53</v>
      </c>
      <c r="E858" s="42" t="s">
        <v>31</v>
      </c>
      <c r="F858" s="73">
        <v>6.8411247888127846</v>
      </c>
      <c r="G858" s="73">
        <v>6.8073631221461186</v>
      </c>
      <c r="H858" s="73">
        <v>6.9495245110350057</v>
      </c>
      <c r="I858" s="73">
        <v>6.9644068027016726</v>
      </c>
      <c r="J858" s="73" t="s">
        <v>90</v>
      </c>
      <c r="M858" s="31" t="s">
        <v>9</v>
      </c>
      <c r="N858" s="31" t="s">
        <v>4</v>
      </c>
      <c r="O858" s="31">
        <v>42613</v>
      </c>
      <c r="P858" s="42" t="s">
        <v>59</v>
      </c>
      <c r="Q858" s="32" t="s">
        <v>33</v>
      </c>
      <c r="R858" s="71">
        <v>0.42278541666666669</v>
      </c>
      <c r="S858" s="71">
        <v>0.43253881249999998</v>
      </c>
      <c r="T858" s="71">
        <v>0.4371777083333333</v>
      </c>
    </row>
    <row r="859" spans="1:20" x14ac:dyDescent="0.3">
      <c r="A859" s="70" t="s">
        <v>7</v>
      </c>
      <c r="B859" s="70" t="s">
        <v>6</v>
      </c>
      <c r="C859" s="70">
        <v>42674</v>
      </c>
      <c r="D859" s="48" t="s">
        <v>53</v>
      </c>
      <c r="E859" s="42" t="s">
        <v>34</v>
      </c>
      <c r="F859" s="73">
        <v>6.6411247888127845</v>
      </c>
      <c r="G859" s="73">
        <v>6.6073631221461184</v>
      </c>
      <c r="H859" s="73">
        <v>6.7495245110350055</v>
      </c>
      <c r="I859" s="73">
        <v>6.7644068027016733</v>
      </c>
      <c r="J859" s="73" t="s">
        <v>90</v>
      </c>
      <c r="M859" s="31" t="s">
        <v>9</v>
      </c>
      <c r="N859" s="31" t="s">
        <v>4</v>
      </c>
      <c r="O859" s="31">
        <v>42613</v>
      </c>
      <c r="P859" s="42" t="s">
        <v>59</v>
      </c>
      <c r="Q859" s="32" t="s">
        <v>35</v>
      </c>
      <c r="R859" s="71">
        <v>0.40278541666666667</v>
      </c>
      <c r="S859" s="71">
        <v>0.41253881249999996</v>
      </c>
      <c r="T859" s="71">
        <v>0.41717770833333329</v>
      </c>
    </row>
    <row r="860" spans="1:20" x14ac:dyDescent="0.3">
      <c r="A860" s="70" t="s">
        <v>7</v>
      </c>
      <c r="B860" s="70" t="s">
        <v>6</v>
      </c>
      <c r="C860" s="70">
        <v>42674</v>
      </c>
      <c r="D860" s="48" t="s">
        <v>53</v>
      </c>
      <c r="E860" s="42" t="s">
        <v>36</v>
      </c>
      <c r="F860" s="73">
        <v>6.2911247888127848</v>
      </c>
      <c r="G860" s="73">
        <v>6.2573631221461188</v>
      </c>
      <c r="H860" s="73">
        <v>6.3995245110350059</v>
      </c>
      <c r="I860" s="73">
        <v>6.4144068027016727</v>
      </c>
      <c r="J860" s="73" t="s">
        <v>90</v>
      </c>
      <c r="M860" s="31" t="s">
        <v>9</v>
      </c>
      <c r="N860" s="31" t="s">
        <v>4</v>
      </c>
      <c r="O860" s="31">
        <v>42613</v>
      </c>
      <c r="P860" s="42" t="s">
        <v>59</v>
      </c>
      <c r="Q860" s="32" t="s">
        <v>37</v>
      </c>
      <c r="R860" s="71">
        <v>0.36778541666666664</v>
      </c>
      <c r="S860" s="71">
        <v>0.37753881249999993</v>
      </c>
      <c r="T860" s="71">
        <v>0.38217770833333331</v>
      </c>
    </row>
    <row r="861" spans="1:20" x14ac:dyDescent="0.3">
      <c r="A861" s="70" t="s">
        <v>7</v>
      </c>
      <c r="B861" s="70" t="s">
        <v>6</v>
      </c>
      <c r="C861" s="70">
        <v>42674</v>
      </c>
      <c r="D861" s="48" t="s">
        <v>53</v>
      </c>
      <c r="E861" s="42" t="s">
        <v>38</v>
      </c>
      <c r="F861" s="73">
        <v>6.1661247888127848</v>
      </c>
      <c r="G861" s="73">
        <v>6.1323631221461188</v>
      </c>
      <c r="H861" s="73">
        <v>6.2745245110350059</v>
      </c>
      <c r="I861" s="73">
        <v>6.2894068027016727</v>
      </c>
      <c r="J861" s="73" t="s">
        <v>90</v>
      </c>
      <c r="M861" s="31" t="s">
        <v>9</v>
      </c>
      <c r="N861" s="31" t="s">
        <v>4</v>
      </c>
      <c r="O861" s="31">
        <v>42613</v>
      </c>
      <c r="P861" s="42" t="s">
        <v>59</v>
      </c>
      <c r="Q861" s="32" t="s">
        <v>39</v>
      </c>
      <c r="R861" s="71">
        <v>0.35778541666666663</v>
      </c>
      <c r="S861" s="71">
        <v>0.36753881249999998</v>
      </c>
      <c r="T861" s="71">
        <v>0.3721777083333333</v>
      </c>
    </row>
    <row r="862" spans="1:20" x14ac:dyDescent="0.3">
      <c r="A862" s="70" t="s">
        <v>7</v>
      </c>
      <c r="B862" s="70" t="s">
        <v>6</v>
      </c>
      <c r="C862" s="70">
        <v>42674</v>
      </c>
      <c r="D862" s="48" t="s">
        <v>53</v>
      </c>
      <c r="E862" s="42" t="s">
        <v>40</v>
      </c>
      <c r="F862" s="73">
        <v>6.0411247888127848</v>
      </c>
      <c r="G862" s="73">
        <v>6.0073631221461188</v>
      </c>
      <c r="H862" s="73">
        <v>6.1495245110350059</v>
      </c>
      <c r="I862" s="73">
        <v>6.1644068027016727</v>
      </c>
      <c r="J862" s="73" t="s">
        <v>90</v>
      </c>
      <c r="M862" s="31" t="s">
        <v>9</v>
      </c>
      <c r="N862" s="31" t="s">
        <v>4</v>
      </c>
      <c r="O862" s="31">
        <v>42613</v>
      </c>
      <c r="P862" s="42" t="s">
        <v>59</v>
      </c>
      <c r="Q862" s="32" t="s">
        <v>41</v>
      </c>
      <c r="R862" s="71">
        <v>0.34278541666666668</v>
      </c>
      <c r="S862" s="71">
        <v>0.35253881249999997</v>
      </c>
      <c r="T862" s="71">
        <v>0.35717770833333329</v>
      </c>
    </row>
    <row r="863" spans="1:20" x14ac:dyDescent="0.3">
      <c r="A863" s="70" t="s">
        <v>7</v>
      </c>
      <c r="B863" s="70" t="s">
        <v>6</v>
      </c>
      <c r="C863" s="70">
        <v>42674</v>
      </c>
      <c r="D863" s="48" t="s">
        <v>54</v>
      </c>
      <c r="E863" s="42" t="s">
        <v>31</v>
      </c>
      <c r="F863" s="73">
        <v>7.2967279566210035</v>
      </c>
      <c r="G863" s="73">
        <v>7.0836650399543375</v>
      </c>
      <c r="H863" s="73">
        <v>7.106928095509895</v>
      </c>
      <c r="I863" s="73">
        <v>7.0434524705098953</v>
      </c>
      <c r="J863" s="73" t="s">
        <v>90</v>
      </c>
      <c r="M863" s="31" t="s">
        <v>9</v>
      </c>
      <c r="N863" s="31" t="s">
        <v>4</v>
      </c>
      <c r="O863" s="31">
        <v>42613</v>
      </c>
      <c r="P863" s="42" t="s">
        <v>60</v>
      </c>
      <c r="Q863" s="32" t="s">
        <v>33</v>
      </c>
      <c r="R863" s="71">
        <v>0.42278541666666669</v>
      </c>
      <c r="S863" s="71">
        <v>0.43253881249999998</v>
      </c>
      <c r="T863" s="71">
        <v>0.4371777083333333</v>
      </c>
    </row>
    <row r="864" spans="1:20" x14ac:dyDescent="0.3">
      <c r="A864" s="70" t="s">
        <v>7</v>
      </c>
      <c r="B864" s="70" t="s">
        <v>6</v>
      </c>
      <c r="C864" s="70">
        <v>42674</v>
      </c>
      <c r="D864" s="48" t="s">
        <v>54</v>
      </c>
      <c r="E864" s="42" t="s">
        <v>34</v>
      </c>
      <c r="F864" s="73">
        <v>7.0967279566210042</v>
      </c>
      <c r="G864" s="73">
        <v>6.8836650399543373</v>
      </c>
      <c r="H864" s="73">
        <v>6.9069280955098948</v>
      </c>
      <c r="I864" s="73">
        <v>6.8434524705098951</v>
      </c>
      <c r="J864" s="73" t="s">
        <v>90</v>
      </c>
      <c r="M864" s="31" t="s">
        <v>9</v>
      </c>
      <c r="N864" s="31" t="s">
        <v>4</v>
      </c>
      <c r="O864" s="31">
        <v>42613</v>
      </c>
      <c r="P864" s="42" t="s">
        <v>60</v>
      </c>
      <c r="Q864" s="32" t="s">
        <v>35</v>
      </c>
      <c r="R864" s="71">
        <v>0.40278541666666667</v>
      </c>
      <c r="S864" s="71">
        <v>0.41253881249999996</v>
      </c>
      <c r="T864" s="71">
        <v>0.41717770833333329</v>
      </c>
    </row>
    <row r="865" spans="1:20" x14ac:dyDescent="0.3">
      <c r="A865" s="70" t="s">
        <v>7</v>
      </c>
      <c r="B865" s="70" t="s">
        <v>6</v>
      </c>
      <c r="C865" s="70">
        <v>42674</v>
      </c>
      <c r="D865" s="48" t="s">
        <v>54</v>
      </c>
      <c r="E865" s="42" t="s">
        <v>36</v>
      </c>
      <c r="F865" s="73">
        <v>6.7467279566210037</v>
      </c>
      <c r="G865" s="73">
        <v>6.5336650399543377</v>
      </c>
      <c r="H865" s="73">
        <v>6.5569280955098943</v>
      </c>
      <c r="I865" s="73">
        <v>6.4934524705098955</v>
      </c>
      <c r="J865" s="73" t="s">
        <v>90</v>
      </c>
      <c r="M865" s="31" t="s">
        <v>9</v>
      </c>
      <c r="N865" s="31" t="s">
        <v>4</v>
      </c>
      <c r="O865" s="31">
        <v>42613</v>
      </c>
      <c r="P865" s="42" t="s">
        <v>60</v>
      </c>
      <c r="Q865" s="32" t="s">
        <v>37</v>
      </c>
      <c r="R865" s="71">
        <v>0.36778541666666664</v>
      </c>
      <c r="S865" s="71">
        <v>0.37753881249999993</v>
      </c>
      <c r="T865" s="71">
        <v>0.38217770833333331</v>
      </c>
    </row>
    <row r="866" spans="1:20" x14ac:dyDescent="0.3">
      <c r="A866" s="70" t="s">
        <v>7</v>
      </c>
      <c r="B866" s="70" t="s">
        <v>6</v>
      </c>
      <c r="C866" s="70">
        <v>42674</v>
      </c>
      <c r="D866" s="48" t="s">
        <v>54</v>
      </c>
      <c r="E866" s="42" t="s">
        <v>38</v>
      </c>
      <c r="F866" s="73">
        <v>6.6217279566210037</v>
      </c>
      <c r="G866" s="73">
        <v>6.4086650399543377</v>
      </c>
      <c r="H866" s="73">
        <v>6.4319280955098943</v>
      </c>
      <c r="I866" s="73">
        <v>6.3684524705098955</v>
      </c>
      <c r="J866" s="73" t="s">
        <v>90</v>
      </c>
      <c r="M866" s="31" t="s">
        <v>9</v>
      </c>
      <c r="N866" s="31" t="s">
        <v>4</v>
      </c>
      <c r="O866" s="31">
        <v>42613</v>
      </c>
      <c r="P866" s="42" t="s">
        <v>60</v>
      </c>
      <c r="Q866" s="32" t="s">
        <v>39</v>
      </c>
      <c r="R866" s="71">
        <v>0.35778541666666663</v>
      </c>
      <c r="S866" s="71">
        <v>0.36753881249999998</v>
      </c>
      <c r="T866" s="71">
        <v>0.3721777083333333</v>
      </c>
    </row>
    <row r="867" spans="1:20" x14ac:dyDescent="0.3">
      <c r="A867" s="70" t="s">
        <v>7</v>
      </c>
      <c r="B867" s="70" t="s">
        <v>6</v>
      </c>
      <c r="C867" s="70">
        <v>42674</v>
      </c>
      <c r="D867" s="48" t="s">
        <v>54</v>
      </c>
      <c r="E867" s="42" t="s">
        <v>40</v>
      </c>
      <c r="F867" s="73">
        <v>6.4967279566210037</v>
      </c>
      <c r="G867" s="73">
        <v>6.2836650399543377</v>
      </c>
      <c r="H867" s="73">
        <v>6.3069280955098943</v>
      </c>
      <c r="I867" s="73">
        <v>6.2434524705098955</v>
      </c>
      <c r="J867" s="73" t="s">
        <v>90</v>
      </c>
      <c r="M867" s="31" t="s">
        <v>9</v>
      </c>
      <c r="N867" s="31" t="s">
        <v>4</v>
      </c>
      <c r="O867" s="31">
        <v>42613</v>
      </c>
      <c r="P867" s="42" t="s">
        <v>60</v>
      </c>
      <c r="Q867" s="32" t="s">
        <v>41</v>
      </c>
      <c r="R867" s="71">
        <v>0.34278541666666668</v>
      </c>
      <c r="S867" s="71">
        <v>0.35253881249999997</v>
      </c>
      <c r="T867" s="71">
        <v>0.35717770833333329</v>
      </c>
    </row>
    <row r="868" spans="1:20" x14ac:dyDescent="0.3">
      <c r="A868" s="70" t="s">
        <v>7</v>
      </c>
      <c r="B868" s="70" t="s">
        <v>6</v>
      </c>
      <c r="C868" s="70">
        <v>42674</v>
      </c>
      <c r="D868" s="48" t="s">
        <v>55</v>
      </c>
      <c r="E868" s="42" t="s">
        <v>31</v>
      </c>
      <c r="F868" s="73">
        <v>7.1914479566210066</v>
      </c>
      <c r="G868" s="73">
        <v>6.8616950399543386</v>
      </c>
      <c r="H868" s="73">
        <v>6.9664847621765613</v>
      </c>
      <c r="I868" s="73">
        <v>6.9216087205098926</v>
      </c>
      <c r="J868" s="73" t="s">
        <v>90</v>
      </c>
      <c r="M868" s="31" t="s">
        <v>9</v>
      </c>
      <c r="N868" s="31" t="s">
        <v>4</v>
      </c>
      <c r="O868" s="31">
        <v>42613</v>
      </c>
      <c r="P868" s="42" t="s">
        <v>61</v>
      </c>
      <c r="Q868" s="32" t="s">
        <v>33</v>
      </c>
      <c r="R868" s="71">
        <v>0.47720583333333338</v>
      </c>
      <c r="S868" s="71">
        <v>0.48724797916666668</v>
      </c>
      <c r="T868" s="71">
        <v>0.49170284722222224</v>
      </c>
    </row>
    <row r="869" spans="1:20" x14ac:dyDescent="0.3">
      <c r="A869" s="70" t="s">
        <v>7</v>
      </c>
      <c r="B869" s="70" t="s">
        <v>6</v>
      </c>
      <c r="C869" s="70">
        <v>42674</v>
      </c>
      <c r="D869" s="48" t="s">
        <v>55</v>
      </c>
      <c r="E869" s="42" t="s">
        <v>34</v>
      </c>
      <c r="F869" s="73">
        <v>6.9914479566210064</v>
      </c>
      <c r="G869" s="73">
        <v>6.6616950399543384</v>
      </c>
      <c r="H869" s="73">
        <v>6.766484762176562</v>
      </c>
      <c r="I869" s="73">
        <v>6.7216087205098933</v>
      </c>
      <c r="J869" s="73" t="s">
        <v>90</v>
      </c>
      <c r="M869" s="31" t="s">
        <v>9</v>
      </c>
      <c r="N869" s="31" t="s">
        <v>4</v>
      </c>
      <c r="O869" s="31">
        <v>42613</v>
      </c>
      <c r="P869" s="42" t="s">
        <v>61</v>
      </c>
      <c r="Q869" s="32" t="s">
        <v>35</v>
      </c>
      <c r="R869" s="71">
        <v>0.45720583333333337</v>
      </c>
      <c r="S869" s="71">
        <v>0.46724797916666666</v>
      </c>
      <c r="T869" s="71">
        <v>0.47170284722222222</v>
      </c>
    </row>
    <row r="870" spans="1:20" x14ac:dyDescent="0.3">
      <c r="A870" s="70" t="s">
        <v>7</v>
      </c>
      <c r="B870" s="70" t="s">
        <v>6</v>
      </c>
      <c r="C870" s="70">
        <v>42674</v>
      </c>
      <c r="D870" s="48" t="s">
        <v>55</v>
      </c>
      <c r="E870" s="42" t="s">
        <v>36</v>
      </c>
      <c r="F870" s="73">
        <v>6.6414479566210058</v>
      </c>
      <c r="G870" s="73">
        <v>6.3116950399543388</v>
      </c>
      <c r="H870" s="73">
        <v>6.4164847621765615</v>
      </c>
      <c r="I870" s="73">
        <v>6.3716087205098928</v>
      </c>
      <c r="J870" s="73" t="s">
        <v>90</v>
      </c>
      <c r="M870" s="31" t="s">
        <v>9</v>
      </c>
      <c r="N870" s="31" t="s">
        <v>4</v>
      </c>
      <c r="O870" s="31">
        <v>42613</v>
      </c>
      <c r="P870" s="42" t="s">
        <v>61</v>
      </c>
      <c r="Q870" s="32" t="s">
        <v>37</v>
      </c>
      <c r="R870" s="71">
        <v>0.42220583333333328</v>
      </c>
      <c r="S870" s="71">
        <v>0.43224797916666668</v>
      </c>
      <c r="T870" s="71">
        <v>0.43670284722222225</v>
      </c>
    </row>
    <row r="871" spans="1:20" x14ac:dyDescent="0.3">
      <c r="A871" s="70" t="s">
        <v>7</v>
      </c>
      <c r="B871" s="70" t="s">
        <v>6</v>
      </c>
      <c r="C871" s="70">
        <v>42674</v>
      </c>
      <c r="D871" s="48" t="s">
        <v>55</v>
      </c>
      <c r="E871" s="42" t="s">
        <v>38</v>
      </c>
      <c r="F871" s="73">
        <v>6.5164479566210058</v>
      </c>
      <c r="G871" s="73">
        <v>6.1866950399543388</v>
      </c>
      <c r="H871" s="73">
        <v>6.2914847621765615</v>
      </c>
      <c r="I871" s="73">
        <v>6.2466087205098928</v>
      </c>
      <c r="J871" s="73" t="s">
        <v>90</v>
      </c>
      <c r="M871" s="31" t="s">
        <v>9</v>
      </c>
      <c r="N871" s="31" t="s">
        <v>4</v>
      </c>
      <c r="O871" s="31">
        <v>42613</v>
      </c>
      <c r="P871" s="42" t="s">
        <v>61</v>
      </c>
      <c r="Q871" s="32" t="s">
        <v>39</v>
      </c>
      <c r="R871" s="71">
        <v>0.41220583333333333</v>
      </c>
      <c r="S871" s="71">
        <v>0.42224797916666662</v>
      </c>
      <c r="T871" s="71">
        <v>0.42670284722222218</v>
      </c>
    </row>
    <row r="872" spans="1:20" ht="15" thickBot="1" x14ac:dyDescent="0.35">
      <c r="A872" s="70" t="s">
        <v>7</v>
      </c>
      <c r="B872" s="70" t="s">
        <v>6</v>
      </c>
      <c r="C872" s="70">
        <v>42674</v>
      </c>
      <c r="D872" s="48" t="s">
        <v>55</v>
      </c>
      <c r="E872" s="42" t="s">
        <v>40</v>
      </c>
      <c r="F872" s="73">
        <v>6.3914479566210058</v>
      </c>
      <c r="G872" s="73">
        <v>6.0616950399543388</v>
      </c>
      <c r="H872" s="73">
        <v>6.1664847621765615</v>
      </c>
      <c r="I872" s="73">
        <v>6.1216087205098928</v>
      </c>
      <c r="J872" s="73" t="s">
        <v>90</v>
      </c>
      <c r="M872" s="37" t="s">
        <v>9</v>
      </c>
      <c r="N872" s="37" t="s">
        <v>4</v>
      </c>
      <c r="O872" s="37">
        <v>42613</v>
      </c>
      <c r="P872" s="50" t="s">
        <v>61</v>
      </c>
      <c r="Q872" s="38" t="s">
        <v>41</v>
      </c>
      <c r="R872" s="75">
        <v>0.39720583333333337</v>
      </c>
      <c r="S872" s="75">
        <v>0.40724797916666666</v>
      </c>
      <c r="T872" s="75">
        <v>0.41170284722222228</v>
      </c>
    </row>
    <row r="873" spans="1:20" x14ac:dyDescent="0.3">
      <c r="A873" s="70" t="s">
        <v>7</v>
      </c>
      <c r="B873" s="70" t="s">
        <v>6</v>
      </c>
      <c r="C873" s="70">
        <v>42674</v>
      </c>
      <c r="D873" s="48" t="s">
        <v>56</v>
      </c>
      <c r="E873" s="42" t="s">
        <v>31</v>
      </c>
      <c r="F873" s="73">
        <v>6.8709309144766468</v>
      </c>
      <c r="G873" s="73">
        <v>6.7963242419353467</v>
      </c>
      <c r="H873" s="73">
        <v>6.8896956146244879</v>
      </c>
      <c r="I873" s="73">
        <v>6.8850566499269679</v>
      </c>
      <c r="J873" s="73" t="s">
        <v>90</v>
      </c>
      <c r="M873" s="27" t="s">
        <v>9</v>
      </c>
      <c r="N873" s="27" t="s">
        <v>4</v>
      </c>
      <c r="O873" s="27">
        <v>42643</v>
      </c>
      <c r="P873" s="52" t="s">
        <v>59</v>
      </c>
      <c r="Q873" s="28" t="s">
        <v>33</v>
      </c>
      <c r="R873" s="68">
        <v>0.42373141666666658</v>
      </c>
      <c r="S873" s="68">
        <v>0.43324235416666657</v>
      </c>
      <c r="T873" s="30" t="s">
        <v>90</v>
      </c>
    </row>
    <row r="874" spans="1:20" x14ac:dyDescent="0.3">
      <c r="A874" s="70" t="s">
        <v>7</v>
      </c>
      <c r="B874" s="70" t="s">
        <v>6</v>
      </c>
      <c r="C874" s="70">
        <v>42674</v>
      </c>
      <c r="D874" s="48" t="s">
        <v>56</v>
      </c>
      <c r="E874" s="42" t="s">
        <v>34</v>
      </c>
      <c r="F874" s="73">
        <v>6.6709309144766467</v>
      </c>
      <c r="G874" s="73">
        <v>6.5963242419353465</v>
      </c>
      <c r="H874" s="73">
        <v>6.6896956146244877</v>
      </c>
      <c r="I874" s="73">
        <v>6.6850566499269677</v>
      </c>
      <c r="J874" s="73" t="s">
        <v>90</v>
      </c>
      <c r="M874" s="41" t="s">
        <v>9</v>
      </c>
      <c r="N874" s="41" t="s">
        <v>4</v>
      </c>
      <c r="O874" s="41">
        <v>42643</v>
      </c>
      <c r="P874" s="40" t="s">
        <v>59</v>
      </c>
      <c r="Q874" s="28" t="s">
        <v>35</v>
      </c>
      <c r="R874" s="68">
        <v>0.40373141666666668</v>
      </c>
      <c r="S874" s="68">
        <v>0.41324235416666655</v>
      </c>
      <c r="T874" s="30" t="s">
        <v>90</v>
      </c>
    </row>
    <row r="875" spans="1:20" x14ac:dyDescent="0.3">
      <c r="A875" s="70" t="s">
        <v>7</v>
      </c>
      <c r="B875" s="70" t="s">
        <v>6</v>
      </c>
      <c r="C875" s="70">
        <v>42674</v>
      </c>
      <c r="D875" s="48" t="s">
        <v>56</v>
      </c>
      <c r="E875" s="42" t="s">
        <v>36</v>
      </c>
      <c r="F875" s="73">
        <v>6.3209309144766461</v>
      </c>
      <c r="G875" s="73">
        <v>6.246324241935346</v>
      </c>
      <c r="H875" s="73">
        <v>6.3396956146244872</v>
      </c>
      <c r="I875" s="73">
        <v>6.3350566499269672</v>
      </c>
      <c r="J875" s="73" t="s">
        <v>90</v>
      </c>
      <c r="M875" s="41" t="s">
        <v>9</v>
      </c>
      <c r="N875" s="41" t="s">
        <v>4</v>
      </c>
      <c r="O875" s="41">
        <v>42643</v>
      </c>
      <c r="P875" s="40" t="s">
        <v>59</v>
      </c>
      <c r="Q875" s="28" t="s">
        <v>37</v>
      </c>
      <c r="R875" s="68">
        <v>0.36873141666666659</v>
      </c>
      <c r="S875" s="68">
        <v>0.37824235416666657</v>
      </c>
      <c r="T875" s="30" t="s">
        <v>90</v>
      </c>
    </row>
    <row r="876" spans="1:20" x14ac:dyDescent="0.3">
      <c r="A876" s="70" t="s">
        <v>7</v>
      </c>
      <c r="B876" s="70" t="s">
        <v>6</v>
      </c>
      <c r="C876" s="70">
        <v>42674</v>
      </c>
      <c r="D876" s="48" t="s">
        <v>56</v>
      </c>
      <c r="E876" s="42" t="s">
        <v>38</v>
      </c>
      <c r="F876" s="73">
        <v>6.1959309144766461</v>
      </c>
      <c r="G876" s="73">
        <v>6.121324241935346</v>
      </c>
      <c r="H876" s="73">
        <v>6.2146956146244872</v>
      </c>
      <c r="I876" s="73">
        <v>6.2100566499269672</v>
      </c>
      <c r="J876" s="73" t="s">
        <v>90</v>
      </c>
      <c r="M876" s="41" t="s">
        <v>9</v>
      </c>
      <c r="N876" s="41" t="s">
        <v>4</v>
      </c>
      <c r="O876" s="41">
        <v>42643</v>
      </c>
      <c r="P876" s="40" t="s">
        <v>59</v>
      </c>
      <c r="Q876" s="28" t="s">
        <v>39</v>
      </c>
      <c r="R876" s="68">
        <v>0.35873141666666664</v>
      </c>
      <c r="S876" s="68">
        <v>0.36824235416666656</v>
      </c>
      <c r="T876" s="30" t="s">
        <v>90</v>
      </c>
    </row>
    <row r="877" spans="1:20" x14ac:dyDescent="0.3">
      <c r="A877" s="70" t="s">
        <v>7</v>
      </c>
      <c r="B877" s="70" t="s">
        <v>6</v>
      </c>
      <c r="C877" s="70">
        <v>42674</v>
      </c>
      <c r="D877" s="48" t="s">
        <v>56</v>
      </c>
      <c r="E877" s="42" t="s">
        <v>40</v>
      </c>
      <c r="F877" s="73">
        <v>6.0709309144766461</v>
      </c>
      <c r="G877" s="73">
        <v>5.996324241935346</v>
      </c>
      <c r="H877" s="73">
        <v>6.0896956146244872</v>
      </c>
      <c r="I877" s="73">
        <v>6.0850566499269672</v>
      </c>
      <c r="J877" s="73" t="s">
        <v>90</v>
      </c>
      <c r="M877" s="41" t="s">
        <v>9</v>
      </c>
      <c r="N877" s="41" t="s">
        <v>4</v>
      </c>
      <c r="O877" s="41">
        <v>42643</v>
      </c>
      <c r="P877" s="40" t="s">
        <v>59</v>
      </c>
      <c r="Q877" s="28" t="s">
        <v>41</v>
      </c>
      <c r="R877" s="68">
        <v>0.34373141666666662</v>
      </c>
      <c r="S877" s="68">
        <v>0.35324235416666661</v>
      </c>
      <c r="T877" s="30" t="s">
        <v>90</v>
      </c>
    </row>
    <row r="878" spans="1:20" x14ac:dyDescent="0.3">
      <c r="A878" s="70" t="s">
        <v>7</v>
      </c>
      <c r="B878" s="70" t="s">
        <v>6</v>
      </c>
      <c r="C878" s="70">
        <v>42674</v>
      </c>
      <c r="D878" s="48" t="s">
        <v>58</v>
      </c>
      <c r="E878" s="42" t="s">
        <v>31</v>
      </c>
      <c r="F878" s="73">
        <v>7.4705741179907692</v>
      </c>
      <c r="G878" s="73">
        <v>7.3194326955669613</v>
      </c>
      <c r="H878" s="73">
        <v>7.3597937185800975</v>
      </c>
      <c r="I878" s="73">
        <v>7.3299017040098606</v>
      </c>
      <c r="J878" s="73" t="s">
        <v>90</v>
      </c>
      <c r="M878" s="27" t="s">
        <v>9</v>
      </c>
      <c r="N878" s="27" t="s">
        <v>4</v>
      </c>
      <c r="O878" s="41">
        <v>42643</v>
      </c>
      <c r="P878" s="40" t="s">
        <v>60</v>
      </c>
      <c r="Q878" s="28" t="s">
        <v>33</v>
      </c>
      <c r="R878" s="68">
        <v>0.42373141666666658</v>
      </c>
      <c r="S878" s="68">
        <v>0.43324235416666657</v>
      </c>
      <c r="T878" s="30" t="s">
        <v>90</v>
      </c>
    </row>
    <row r="879" spans="1:20" x14ac:dyDescent="0.3">
      <c r="A879" s="70" t="s">
        <v>7</v>
      </c>
      <c r="B879" s="70" t="s">
        <v>6</v>
      </c>
      <c r="C879" s="70">
        <v>42674</v>
      </c>
      <c r="D879" s="48" t="s">
        <v>58</v>
      </c>
      <c r="E879" s="42" t="s">
        <v>34</v>
      </c>
      <c r="F879" s="73">
        <v>7.270574117990769</v>
      </c>
      <c r="G879" s="73">
        <v>7.1194326955669611</v>
      </c>
      <c r="H879" s="73">
        <v>7.1597937185800973</v>
      </c>
      <c r="I879" s="73">
        <v>7.1299017040098605</v>
      </c>
      <c r="J879" s="73" t="s">
        <v>90</v>
      </c>
      <c r="M879" s="41" t="s">
        <v>9</v>
      </c>
      <c r="N879" s="41" t="s">
        <v>4</v>
      </c>
      <c r="O879" s="41">
        <v>42643</v>
      </c>
      <c r="P879" s="40" t="s">
        <v>60</v>
      </c>
      <c r="Q879" s="28" t="s">
        <v>35</v>
      </c>
      <c r="R879" s="68">
        <v>0.40373141666666668</v>
      </c>
      <c r="S879" s="68">
        <v>0.41324235416666655</v>
      </c>
      <c r="T879" s="30" t="s">
        <v>90</v>
      </c>
    </row>
    <row r="880" spans="1:20" x14ac:dyDescent="0.3">
      <c r="A880" s="70" t="s">
        <v>7</v>
      </c>
      <c r="B880" s="70" t="s">
        <v>6</v>
      </c>
      <c r="C880" s="70">
        <v>42674</v>
      </c>
      <c r="D880" s="48" t="s">
        <v>58</v>
      </c>
      <c r="E880" s="42" t="s">
        <v>36</v>
      </c>
      <c r="F880" s="73">
        <v>6.9205741179907694</v>
      </c>
      <c r="G880" s="73">
        <v>6.7694326955669606</v>
      </c>
      <c r="H880" s="73">
        <v>6.8097937185800976</v>
      </c>
      <c r="I880" s="73">
        <v>6.7799017040098608</v>
      </c>
      <c r="J880" s="73" t="s">
        <v>90</v>
      </c>
      <c r="M880" s="27" t="s">
        <v>9</v>
      </c>
      <c r="N880" s="27" t="s">
        <v>4</v>
      </c>
      <c r="O880" s="41">
        <v>42643</v>
      </c>
      <c r="P880" s="40" t="s">
        <v>60</v>
      </c>
      <c r="Q880" s="28" t="s">
        <v>37</v>
      </c>
      <c r="R880" s="68">
        <v>0.36873141666666659</v>
      </c>
      <c r="S880" s="68">
        <v>0.37824235416666657</v>
      </c>
      <c r="T880" s="30" t="s">
        <v>90</v>
      </c>
    </row>
    <row r="881" spans="1:20" x14ac:dyDescent="0.3">
      <c r="A881" s="70" t="s">
        <v>7</v>
      </c>
      <c r="B881" s="70" t="s">
        <v>6</v>
      </c>
      <c r="C881" s="70">
        <v>42674</v>
      </c>
      <c r="D881" s="48" t="s">
        <v>58</v>
      </c>
      <c r="E881" s="42" t="s">
        <v>38</v>
      </c>
      <c r="F881" s="73">
        <v>6.7955741179907694</v>
      </c>
      <c r="G881" s="73">
        <v>6.6444326955669606</v>
      </c>
      <c r="H881" s="73">
        <v>6.6847937185800976</v>
      </c>
      <c r="I881" s="73">
        <v>6.6549017040098608</v>
      </c>
      <c r="J881" s="73" t="s">
        <v>90</v>
      </c>
      <c r="M881" s="41" t="s">
        <v>9</v>
      </c>
      <c r="N881" s="41" t="s">
        <v>4</v>
      </c>
      <c r="O881" s="41">
        <v>42643</v>
      </c>
      <c r="P881" s="40" t="s">
        <v>60</v>
      </c>
      <c r="Q881" s="28" t="s">
        <v>39</v>
      </c>
      <c r="R881" s="68">
        <v>0.35873141666666664</v>
      </c>
      <c r="S881" s="68">
        <v>0.36824235416666656</v>
      </c>
      <c r="T881" s="30" t="s">
        <v>90</v>
      </c>
    </row>
    <row r="882" spans="1:20" x14ac:dyDescent="0.3">
      <c r="A882" s="70" t="s">
        <v>7</v>
      </c>
      <c r="B882" s="70" t="s">
        <v>6</v>
      </c>
      <c r="C882" s="70">
        <v>42674</v>
      </c>
      <c r="D882" s="48" t="s">
        <v>58</v>
      </c>
      <c r="E882" s="42" t="s">
        <v>40</v>
      </c>
      <c r="F882" s="73">
        <v>6.6705741179907694</v>
      </c>
      <c r="G882" s="73">
        <v>6.5194326955669606</v>
      </c>
      <c r="H882" s="73">
        <v>6.5597937185800976</v>
      </c>
      <c r="I882" s="73">
        <v>6.5299017040098608</v>
      </c>
      <c r="J882" s="73" t="s">
        <v>90</v>
      </c>
      <c r="M882" s="27" t="s">
        <v>9</v>
      </c>
      <c r="N882" s="27" t="s">
        <v>4</v>
      </c>
      <c r="O882" s="41">
        <v>42643</v>
      </c>
      <c r="P882" s="40" t="s">
        <v>60</v>
      </c>
      <c r="Q882" s="28" t="s">
        <v>41</v>
      </c>
      <c r="R882" s="68">
        <v>0.34373141666666662</v>
      </c>
      <c r="S882" s="68">
        <v>0.35324235416666661</v>
      </c>
      <c r="T882" s="30" t="s">
        <v>90</v>
      </c>
    </row>
    <row r="883" spans="1:20" x14ac:dyDescent="0.3">
      <c r="A883" s="66" t="s">
        <v>7</v>
      </c>
      <c r="B883" s="66" t="s">
        <v>6</v>
      </c>
      <c r="C883" s="66">
        <v>42704</v>
      </c>
      <c r="D883" s="40" t="s">
        <v>51</v>
      </c>
      <c r="E883" s="40" t="s">
        <v>31</v>
      </c>
      <c r="F883" s="67">
        <v>7.3937959703196343</v>
      </c>
      <c r="G883" s="67">
        <v>6.9699223244863004</v>
      </c>
      <c r="H883" s="67">
        <v>7.0061489564307466</v>
      </c>
      <c r="I883" s="67">
        <v>7.0218282446251905</v>
      </c>
      <c r="J883" s="67" t="s">
        <v>90</v>
      </c>
      <c r="M883" s="41" t="s">
        <v>9</v>
      </c>
      <c r="N883" s="41" t="s">
        <v>4</v>
      </c>
      <c r="O883" s="41">
        <v>42643</v>
      </c>
      <c r="P883" s="40" t="s">
        <v>61</v>
      </c>
      <c r="Q883" s="28" t="s">
        <v>33</v>
      </c>
      <c r="R883" s="68">
        <v>0.47805099999999995</v>
      </c>
      <c r="S883" s="68">
        <v>0.48780485416666669</v>
      </c>
      <c r="T883" s="30" t="s">
        <v>90</v>
      </c>
    </row>
    <row r="884" spans="1:20" x14ac:dyDescent="0.3">
      <c r="A884" s="66" t="s">
        <v>7</v>
      </c>
      <c r="B884" s="66" t="s">
        <v>6</v>
      </c>
      <c r="C884" s="66">
        <v>42704</v>
      </c>
      <c r="D884" s="40" t="s">
        <v>51</v>
      </c>
      <c r="E884" s="40" t="s">
        <v>34</v>
      </c>
      <c r="F884" s="67">
        <v>7.1937959703196341</v>
      </c>
      <c r="G884" s="67">
        <v>6.7699223244863003</v>
      </c>
      <c r="H884" s="67">
        <v>6.8061489564307465</v>
      </c>
      <c r="I884" s="67">
        <v>6.8218282446251903</v>
      </c>
      <c r="J884" s="67" t="s">
        <v>90</v>
      </c>
      <c r="M884" s="27" t="s">
        <v>9</v>
      </c>
      <c r="N884" s="27" t="s">
        <v>4</v>
      </c>
      <c r="O884" s="41">
        <v>42643</v>
      </c>
      <c r="P884" s="40" t="s">
        <v>61</v>
      </c>
      <c r="Q884" s="28" t="s">
        <v>35</v>
      </c>
      <c r="R884" s="68">
        <v>0.45805099999999993</v>
      </c>
      <c r="S884" s="68">
        <v>0.46780485416666667</v>
      </c>
      <c r="T884" s="30" t="s">
        <v>90</v>
      </c>
    </row>
    <row r="885" spans="1:20" x14ac:dyDescent="0.3">
      <c r="A885" s="66" t="s">
        <v>7</v>
      </c>
      <c r="B885" s="66" t="s">
        <v>6</v>
      </c>
      <c r="C885" s="66">
        <v>42704</v>
      </c>
      <c r="D885" s="40" t="s">
        <v>51</v>
      </c>
      <c r="E885" s="40" t="s">
        <v>36</v>
      </c>
      <c r="F885" s="67">
        <v>6.8437959703196345</v>
      </c>
      <c r="G885" s="67">
        <v>6.4199223244863006</v>
      </c>
      <c r="H885" s="67">
        <v>6.4561489564307468</v>
      </c>
      <c r="I885" s="67">
        <v>6.4718282446251907</v>
      </c>
      <c r="J885" s="67" t="s">
        <v>90</v>
      </c>
      <c r="M885" s="41" t="s">
        <v>9</v>
      </c>
      <c r="N885" s="41" t="s">
        <v>4</v>
      </c>
      <c r="O885" s="41">
        <v>42643</v>
      </c>
      <c r="P885" s="40" t="s">
        <v>61</v>
      </c>
      <c r="Q885" s="28" t="s">
        <v>37</v>
      </c>
      <c r="R885" s="68">
        <v>0.42305099999999995</v>
      </c>
      <c r="S885" s="68">
        <v>0.4328048541666667</v>
      </c>
      <c r="T885" s="30" t="s">
        <v>90</v>
      </c>
    </row>
    <row r="886" spans="1:20" x14ac:dyDescent="0.3">
      <c r="A886" s="66" t="s">
        <v>7</v>
      </c>
      <c r="B886" s="66" t="s">
        <v>6</v>
      </c>
      <c r="C886" s="66">
        <v>42704</v>
      </c>
      <c r="D886" s="40" t="s">
        <v>51</v>
      </c>
      <c r="E886" s="40" t="s">
        <v>38</v>
      </c>
      <c r="F886" s="67">
        <v>6.7187959703196345</v>
      </c>
      <c r="G886" s="67">
        <v>6.2949223244863006</v>
      </c>
      <c r="H886" s="67">
        <v>6.3311489564307468</v>
      </c>
      <c r="I886" s="67">
        <v>6.3468282446251907</v>
      </c>
      <c r="J886" s="67" t="s">
        <v>90</v>
      </c>
      <c r="M886" s="27" t="s">
        <v>9</v>
      </c>
      <c r="N886" s="27" t="s">
        <v>4</v>
      </c>
      <c r="O886" s="41">
        <v>42643</v>
      </c>
      <c r="P886" s="40" t="s">
        <v>61</v>
      </c>
      <c r="Q886" s="28" t="s">
        <v>39</v>
      </c>
      <c r="R886" s="68">
        <v>0.41305099999999995</v>
      </c>
      <c r="S886" s="68">
        <v>0.42280485416666663</v>
      </c>
      <c r="T886" s="30" t="s">
        <v>90</v>
      </c>
    </row>
    <row r="887" spans="1:20" x14ac:dyDescent="0.3">
      <c r="A887" s="66" t="s">
        <v>7</v>
      </c>
      <c r="B887" s="66" t="s">
        <v>6</v>
      </c>
      <c r="C887" s="66">
        <v>42704</v>
      </c>
      <c r="D887" s="40" t="s">
        <v>51</v>
      </c>
      <c r="E887" s="40" t="s">
        <v>40</v>
      </c>
      <c r="F887" s="67">
        <v>6.5937959703196345</v>
      </c>
      <c r="G887" s="67">
        <v>6.1699223244863006</v>
      </c>
      <c r="H887" s="67">
        <v>6.2061489564307468</v>
      </c>
      <c r="I887" s="67">
        <v>6.2218282446251907</v>
      </c>
      <c r="J887" s="67" t="s">
        <v>90</v>
      </c>
      <c r="M887" s="41" t="s">
        <v>9</v>
      </c>
      <c r="N887" s="41" t="s">
        <v>4</v>
      </c>
      <c r="O887" s="41">
        <v>42643</v>
      </c>
      <c r="P887" s="40" t="s">
        <v>61</v>
      </c>
      <c r="Q887" s="28" t="s">
        <v>41</v>
      </c>
      <c r="R887" s="68">
        <v>0.39805099999999999</v>
      </c>
      <c r="S887" s="68">
        <v>0.40780485416666667</v>
      </c>
      <c r="T887" s="30" t="s">
        <v>90</v>
      </c>
    </row>
    <row r="888" spans="1:20" x14ac:dyDescent="0.3">
      <c r="A888" s="66" t="s">
        <v>7</v>
      </c>
      <c r="B888" s="66" t="s">
        <v>6</v>
      </c>
      <c r="C888" s="66">
        <v>42704</v>
      </c>
      <c r="D888" s="40" t="s">
        <v>52</v>
      </c>
      <c r="E888" s="28" t="s">
        <v>31</v>
      </c>
      <c r="F888" s="67">
        <v>7.1440517237442931</v>
      </c>
      <c r="G888" s="67">
        <v>6.7613730779109584</v>
      </c>
      <c r="H888" s="67">
        <v>6.849633043188736</v>
      </c>
      <c r="I888" s="67">
        <v>6.8973752480498476</v>
      </c>
      <c r="J888" s="67" t="s">
        <v>90</v>
      </c>
      <c r="M888" s="31" t="s">
        <v>9</v>
      </c>
      <c r="N888" s="31" t="s">
        <v>4</v>
      </c>
      <c r="O888" s="31">
        <v>42674</v>
      </c>
      <c r="P888" s="42" t="s">
        <v>59</v>
      </c>
      <c r="Q888" s="42" t="s">
        <v>33</v>
      </c>
      <c r="R888" s="71">
        <v>0.42469441666666674</v>
      </c>
      <c r="S888" s="71">
        <v>0.43383241666666661</v>
      </c>
      <c r="T888" s="33" t="s">
        <v>90</v>
      </c>
    </row>
    <row r="889" spans="1:20" x14ac:dyDescent="0.3">
      <c r="A889" s="66" t="s">
        <v>7</v>
      </c>
      <c r="B889" s="66" t="s">
        <v>6</v>
      </c>
      <c r="C889" s="66">
        <v>42704</v>
      </c>
      <c r="D889" s="40" t="s">
        <v>52</v>
      </c>
      <c r="E889" s="28" t="s">
        <v>34</v>
      </c>
      <c r="F889" s="67">
        <v>6.9440517237442929</v>
      </c>
      <c r="G889" s="67">
        <v>6.5613730779109591</v>
      </c>
      <c r="H889" s="67">
        <v>6.6496330431887358</v>
      </c>
      <c r="I889" s="67">
        <v>6.6973752480498474</v>
      </c>
      <c r="J889" s="67" t="s">
        <v>90</v>
      </c>
      <c r="M889" s="31" t="s">
        <v>9</v>
      </c>
      <c r="N889" s="31" t="s">
        <v>4</v>
      </c>
      <c r="O889" s="31">
        <v>42674</v>
      </c>
      <c r="P889" s="42" t="s">
        <v>59</v>
      </c>
      <c r="Q889" s="42" t="s">
        <v>35</v>
      </c>
      <c r="R889" s="71">
        <v>0.40469441666666672</v>
      </c>
      <c r="S889" s="71">
        <v>0.41383241666666659</v>
      </c>
      <c r="T889" s="33" t="s">
        <v>90</v>
      </c>
    </row>
    <row r="890" spans="1:20" x14ac:dyDescent="0.3">
      <c r="A890" s="66" t="s">
        <v>7</v>
      </c>
      <c r="B890" s="66" t="s">
        <v>6</v>
      </c>
      <c r="C890" s="66">
        <v>42704</v>
      </c>
      <c r="D890" s="40" t="s">
        <v>52</v>
      </c>
      <c r="E890" s="28" t="s">
        <v>36</v>
      </c>
      <c r="F890" s="67">
        <v>6.5940517237442933</v>
      </c>
      <c r="G890" s="67">
        <v>6.2113730779109586</v>
      </c>
      <c r="H890" s="67">
        <v>6.2996330431887362</v>
      </c>
      <c r="I890" s="67">
        <v>6.3473752480498478</v>
      </c>
      <c r="J890" s="67" t="s">
        <v>90</v>
      </c>
      <c r="M890" s="31" t="s">
        <v>9</v>
      </c>
      <c r="N890" s="31" t="s">
        <v>4</v>
      </c>
      <c r="O890" s="31">
        <v>42674</v>
      </c>
      <c r="P890" s="42" t="s">
        <v>59</v>
      </c>
      <c r="Q890" s="42" t="s">
        <v>37</v>
      </c>
      <c r="R890" s="71">
        <v>0.36969441666666664</v>
      </c>
      <c r="S890" s="71">
        <v>0.37883241666666656</v>
      </c>
      <c r="T890" s="33" t="s">
        <v>90</v>
      </c>
    </row>
    <row r="891" spans="1:20" x14ac:dyDescent="0.3">
      <c r="A891" s="66" t="s">
        <v>7</v>
      </c>
      <c r="B891" s="66" t="s">
        <v>6</v>
      </c>
      <c r="C891" s="66">
        <v>42704</v>
      </c>
      <c r="D891" s="40" t="s">
        <v>52</v>
      </c>
      <c r="E891" s="28" t="s">
        <v>38</v>
      </c>
      <c r="F891" s="67">
        <v>6.4690517237442933</v>
      </c>
      <c r="G891" s="67">
        <v>6.0863730779109586</v>
      </c>
      <c r="H891" s="67">
        <v>6.1746330431887362</v>
      </c>
      <c r="I891" s="67">
        <v>6.2223752480498478</v>
      </c>
      <c r="J891" s="67" t="s">
        <v>90</v>
      </c>
      <c r="M891" s="31" t="s">
        <v>9</v>
      </c>
      <c r="N891" s="31" t="s">
        <v>4</v>
      </c>
      <c r="O891" s="31">
        <v>42674</v>
      </c>
      <c r="P891" s="42" t="s">
        <v>59</v>
      </c>
      <c r="Q891" s="42" t="s">
        <v>39</v>
      </c>
      <c r="R891" s="71">
        <v>0.35969441666666668</v>
      </c>
      <c r="S891" s="71">
        <v>0.36883241666666661</v>
      </c>
      <c r="T891" s="33" t="s">
        <v>90</v>
      </c>
    </row>
    <row r="892" spans="1:20" x14ac:dyDescent="0.3">
      <c r="A892" s="66" t="s">
        <v>7</v>
      </c>
      <c r="B892" s="66" t="s">
        <v>6</v>
      </c>
      <c r="C892" s="66">
        <v>42704</v>
      </c>
      <c r="D892" s="40" t="s">
        <v>52</v>
      </c>
      <c r="E892" s="28" t="s">
        <v>40</v>
      </c>
      <c r="F892" s="67">
        <v>6.3440517237442933</v>
      </c>
      <c r="G892" s="67">
        <v>5.9613730779109586</v>
      </c>
      <c r="H892" s="67">
        <v>6.0496330431887362</v>
      </c>
      <c r="I892" s="67">
        <v>6.0973752480498478</v>
      </c>
      <c r="J892" s="67" t="s">
        <v>90</v>
      </c>
      <c r="M892" s="31" t="s">
        <v>9</v>
      </c>
      <c r="N892" s="31" t="s">
        <v>4</v>
      </c>
      <c r="O892" s="31">
        <v>42674</v>
      </c>
      <c r="P892" s="42" t="s">
        <v>59</v>
      </c>
      <c r="Q892" s="42" t="s">
        <v>41</v>
      </c>
      <c r="R892" s="71">
        <v>0.34469441666666667</v>
      </c>
      <c r="S892" s="71">
        <v>0.35383241666666659</v>
      </c>
      <c r="T892" s="33" t="s">
        <v>90</v>
      </c>
    </row>
    <row r="893" spans="1:20" x14ac:dyDescent="0.3">
      <c r="A893" s="66" t="s">
        <v>7</v>
      </c>
      <c r="B893" s="66" t="s">
        <v>6</v>
      </c>
      <c r="C893" s="66">
        <v>42704</v>
      </c>
      <c r="D893" s="47" t="s">
        <v>53</v>
      </c>
      <c r="E893" s="40" t="s">
        <v>31</v>
      </c>
      <c r="F893" s="67">
        <v>6.8581897888127843</v>
      </c>
      <c r="G893" s="67">
        <v>6.8424245804794523</v>
      </c>
      <c r="H893" s="67">
        <v>6.9606321499238959</v>
      </c>
      <c r="I893" s="67">
        <v>6.9817204311738958</v>
      </c>
      <c r="J893" s="67" t="s">
        <v>90</v>
      </c>
      <c r="M893" s="31" t="s">
        <v>9</v>
      </c>
      <c r="N893" s="31" t="s">
        <v>4</v>
      </c>
      <c r="O893" s="31">
        <v>42674</v>
      </c>
      <c r="P893" s="42" t="s">
        <v>60</v>
      </c>
      <c r="Q893" s="42" t="s">
        <v>33</v>
      </c>
      <c r="R893" s="71">
        <v>0.42469441666666674</v>
      </c>
      <c r="S893" s="71">
        <v>0.43383241666666661</v>
      </c>
      <c r="T893" s="33" t="s">
        <v>90</v>
      </c>
    </row>
    <row r="894" spans="1:20" x14ac:dyDescent="0.3">
      <c r="A894" s="66" t="s">
        <v>7</v>
      </c>
      <c r="B894" s="66" t="s">
        <v>6</v>
      </c>
      <c r="C894" s="66">
        <v>42704</v>
      </c>
      <c r="D894" s="47" t="s">
        <v>53</v>
      </c>
      <c r="E894" s="40" t="s">
        <v>34</v>
      </c>
      <c r="F894" s="67">
        <v>6.6581897888127841</v>
      </c>
      <c r="G894" s="67">
        <v>6.6424245804794522</v>
      </c>
      <c r="H894" s="67">
        <v>6.7606321499238957</v>
      </c>
      <c r="I894" s="67">
        <v>6.7817204311738966</v>
      </c>
      <c r="J894" s="67" t="s">
        <v>90</v>
      </c>
      <c r="M894" s="31" t="s">
        <v>9</v>
      </c>
      <c r="N894" s="31" t="s">
        <v>4</v>
      </c>
      <c r="O894" s="31">
        <v>42674</v>
      </c>
      <c r="P894" s="42" t="s">
        <v>60</v>
      </c>
      <c r="Q894" s="42" t="s">
        <v>35</v>
      </c>
      <c r="R894" s="71">
        <v>0.40469441666666672</v>
      </c>
      <c r="S894" s="71">
        <v>0.41383241666666659</v>
      </c>
      <c r="T894" s="33" t="s">
        <v>90</v>
      </c>
    </row>
    <row r="895" spans="1:20" x14ac:dyDescent="0.3">
      <c r="A895" s="66" t="s">
        <v>7</v>
      </c>
      <c r="B895" s="66" t="s">
        <v>6</v>
      </c>
      <c r="C895" s="66">
        <v>42704</v>
      </c>
      <c r="D895" s="47" t="s">
        <v>53</v>
      </c>
      <c r="E895" s="40" t="s">
        <v>36</v>
      </c>
      <c r="F895" s="67">
        <v>6.3081897888127845</v>
      </c>
      <c r="G895" s="67">
        <v>6.2924245804794525</v>
      </c>
      <c r="H895" s="67">
        <v>6.4106321499238961</v>
      </c>
      <c r="I895" s="67">
        <v>6.431720431173896</v>
      </c>
      <c r="J895" s="67" t="s">
        <v>90</v>
      </c>
      <c r="M895" s="31" t="s">
        <v>9</v>
      </c>
      <c r="N895" s="31" t="s">
        <v>4</v>
      </c>
      <c r="O895" s="31">
        <v>42674</v>
      </c>
      <c r="P895" s="42" t="s">
        <v>60</v>
      </c>
      <c r="Q895" s="42" t="s">
        <v>37</v>
      </c>
      <c r="R895" s="71">
        <v>0.36969441666666664</v>
      </c>
      <c r="S895" s="71">
        <v>0.37883241666666656</v>
      </c>
      <c r="T895" s="33" t="s">
        <v>90</v>
      </c>
    </row>
    <row r="896" spans="1:20" x14ac:dyDescent="0.3">
      <c r="A896" s="66" t="s">
        <v>7</v>
      </c>
      <c r="B896" s="66" t="s">
        <v>6</v>
      </c>
      <c r="C896" s="66">
        <v>42704</v>
      </c>
      <c r="D896" s="47" t="s">
        <v>53</v>
      </c>
      <c r="E896" s="40" t="s">
        <v>38</v>
      </c>
      <c r="F896" s="67">
        <v>6.1831897888127845</v>
      </c>
      <c r="G896" s="67">
        <v>6.1674245804794525</v>
      </c>
      <c r="H896" s="67">
        <v>6.2856321499238961</v>
      </c>
      <c r="I896" s="67">
        <v>6.306720431173896</v>
      </c>
      <c r="J896" s="67" t="s">
        <v>90</v>
      </c>
      <c r="M896" s="31" t="s">
        <v>9</v>
      </c>
      <c r="N896" s="31" t="s">
        <v>4</v>
      </c>
      <c r="O896" s="31">
        <v>42674</v>
      </c>
      <c r="P896" s="42" t="s">
        <v>60</v>
      </c>
      <c r="Q896" s="42" t="s">
        <v>39</v>
      </c>
      <c r="R896" s="71">
        <v>0.35969441666666668</v>
      </c>
      <c r="S896" s="71">
        <v>0.36883241666666661</v>
      </c>
      <c r="T896" s="33" t="s">
        <v>90</v>
      </c>
    </row>
    <row r="897" spans="1:20" x14ac:dyDescent="0.3">
      <c r="A897" s="66" t="s">
        <v>7</v>
      </c>
      <c r="B897" s="66" t="s">
        <v>6</v>
      </c>
      <c r="C897" s="66">
        <v>42704</v>
      </c>
      <c r="D897" s="47" t="s">
        <v>53</v>
      </c>
      <c r="E897" s="40" t="s">
        <v>40</v>
      </c>
      <c r="F897" s="67">
        <v>6.0581897888127845</v>
      </c>
      <c r="G897" s="67">
        <v>6.0424245804794525</v>
      </c>
      <c r="H897" s="67">
        <v>6.1606321499238961</v>
      </c>
      <c r="I897" s="67">
        <v>6.181720431173896</v>
      </c>
      <c r="J897" s="67" t="s">
        <v>90</v>
      </c>
      <c r="M897" s="31" t="s">
        <v>9</v>
      </c>
      <c r="N897" s="31" t="s">
        <v>4</v>
      </c>
      <c r="O897" s="31">
        <v>42674</v>
      </c>
      <c r="P897" s="42" t="s">
        <v>60</v>
      </c>
      <c r="Q897" s="42" t="s">
        <v>41</v>
      </c>
      <c r="R897" s="71">
        <v>0.34469441666666667</v>
      </c>
      <c r="S897" s="71">
        <v>0.35383241666666659</v>
      </c>
      <c r="T897" s="33" t="s">
        <v>90</v>
      </c>
    </row>
    <row r="898" spans="1:20" x14ac:dyDescent="0.3">
      <c r="A898" s="66" t="s">
        <v>7</v>
      </c>
      <c r="B898" s="66" t="s">
        <v>6</v>
      </c>
      <c r="C898" s="66">
        <v>42704</v>
      </c>
      <c r="D898" s="47" t="s">
        <v>54</v>
      </c>
      <c r="E898" s="40" t="s">
        <v>31</v>
      </c>
      <c r="F898" s="67">
        <v>7.3328329566210062</v>
      </c>
      <c r="G898" s="67">
        <v>7.0850093107876706</v>
      </c>
      <c r="H898" s="67">
        <v>7.1007376093987826</v>
      </c>
      <c r="I898" s="67">
        <v>7.044003755232116</v>
      </c>
      <c r="J898" s="67" t="s">
        <v>90</v>
      </c>
      <c r="M898" s="31" t="s">
        <v>9</v>
      </c>
      <c r="N898" s="31" t="s">
        <v>4</v>
      </c>
      <c r="O898" s="31">
        <v>42674</v>
      </c>
      <c r="P898" s="42" t="s">
        <v>61</v>
      </c>
      <c r="Q898" s="42" t="s">
        <v>33</v>
      </c>
      <c r="R898" s="71">
        <v>0.47877212499999988</v>
      </c>
      <c r="S898" s="71">
        <v>0.48836116666666668</v>
      </c>
      <c r="T898" s="33" t="s">
        <v>90</v>
      </c>
    </row>
    <row r="899" spans="1:20" x14ac:dyDescent="0.3">
      <c r="A899" s="66" t="s">
        <v>7</v>
      </c>
      <c r="B899" s="66" t="s">
        <v>6</v>
      </c>
      <c r="C899" s="66">
        <v>42704</v>
      </c>
      <c r="D899" s="47" t="s">
        <v>54</v>
      </c>
      <c r="E899" s="40" t="s">
        <v>34</v>
      </c>
      <c r="F899" s="67">
        <v>7.132832956621006</v>
      </c>
      <c r="G899" s="67">
        <v>6.8850093107876704</v>
      </c>
      <c r="H899" s="67">
        <v>6.9007376093987833</v>
      </c>
      <c r="I899" s="67">
        <v>6.8440037552321158</v>
      </c>
      <c r="J899" s="67" t="s">
        <v>90</v>
      </c>
      <c r="M899" s="31" t="s">
        <v>9</v>
      </c>
      <c r="N899" s="31" t="s">
        <v>4</v>
      </c>
      <c r="O899" s="31">
        <v>42674</v>
      </c>
      <c r="P899" s="42" t="s">
        <v>61</v>
      </c>
      <c r="Q899" s="42" t="s">
        <v>35</v>
      </c>
      <c r="R899" s="71">
        <v>0.45877212499999998</v>
      </c>
      <c r="S899" s="71">
        <v>0.46836116666666677</v>
      </c>
      <c r="T899" s="33" t="s">
        <v>90</v>
      </c>
    </row>
    <row r="900" spans="1:20" x14ac:dyDescent="0.3">
      <c r="A900" s="66" t="s">
        <v>7</v>
      </c>
      <c r="B900" s="66" t="s">
        <v>6</v>
      </c>
      <c r="C900" s="66">
        <v>42704</v>
      </c>
      <c r="D900" s="47" t="s">
        <v>54</v>
      </c>
      <c r="E900" s="40" t="s">
        <v>36</v>
      </c>
      <c r="F900" s="67">
        <v>6.7828329566210055</v>
      </c>
      <c r="G900" s="67">
        <v>6.5350093107876699</v>
      </c>
      <c r="H900" s="67">
        <v>6.5507376093987828</v>
      </c>
      <c r="I900" s="67">
        <v>6.4940037552321161</v>
      </c>
      <c r="J900" s="67" t="s">
        <v>90</v>
      </c>
      <c r="M900" s="31" t="s">
        <v>9</v>
      </c>
      <c r="N900" s="31" t="s">
        <v>4</v>
      </c>
      <c r="O900" s="31">
        <v>42674</v>
      </c>
      <c r="P900" s="42" t="s">
        <v>61</v>
      </c>
      <c r="Q900" s="42" t="s">
        <v>37</v>
      </c>
      <c r="R900" s="71">
        <v>0.42377212499999989</v>
      </c>
      <c r="S900" s="71">
        <v>0.43336116666666669</v>
      </c>
      <c r="T900" s="33" t="s">
        <v>90</v>
      </c>
    </row>
    <row r="901" spans="1:20" x14ac:dyDescent="0.3">
      <c r="A901" s="66" t="s">
        <v>7</v>
      </c>
      <c r="B901" s="66" t="s">
        <v>6</v>
      </c>
      <c r="C901" s="66">
        <v>42704</v>
      </c>
      <c r="D901" s="47" t="s">
        <v>54</v>
      </c>
      <c r="E901" s="40" t="s">
        <v>38</v>
      </c>
      <c r="F901" s="67">
        <v>6.6578329566210055</v>
      </c>
      <c r="G901" s="67">
        <v>6.4100093107876699</v>
      </c>
      <c r="H901" s="67">
        <v>6.4257376093987828</v>
      </c>
      <c r="I901" s="67">
        <v>6.3690037552321161</v>
      </c>
      <c r="J901" s="67" t="s">
        <v>90</v>
      </c>
      <c r="M901" s="31" t="s">
        <v>9</v>
      </c>
      <c r="N901" s="31" t="s">
        <v>4</v>
      </c>
      <c r="O901" s="31">
        <v>42674</v>
      </c>
      <c r="P901" s="42" t="s">
        <v>61</v>
      </c>
      <c r="Q901" s="42" t="s">
        <v>39</v>
      </c>
      <c r="R901" s="71">
        <v>0.41377212499999994</v>
      </c>
      <c r="S901" s="71">
        <v>0.42336116666666673</v>
      </c>
      <c r="T901" s="33" t="s">
        <v>90</v>
      </c>
    </row>
    <row r="902" spans="1:20" x14ac:dyDescent="0.3">
      <c r="A902" s="66" t="s">
        <v>7</v>
      </c>
      <c r="B902" s="66" t="s">
        <v>6</v>
      </c>
      <c r="C902" s="66">
        <v>42704</v>
      </c>
      <c r="D902" s="47" t="s">
        <v>54</v>
      </c>
      <c r="E902" s="40" t="s">
        <v>40</v>
      </c>
      <c r="F902" s="67">
        <v>6.5328329566210055</v>
      </c>
      <c r="G902" s="67">
        <v>6.2850093107876699</v>
      </c>
      <c r="H902" s="67">
        <v>6.3007376093987828</v>
      </c>
      <c r="I902" s="67">
        <v>6.2440037552321161</v>
      </c>
      <c r="J902" s="67" t="s">
        <v>90</v>
      </c>
      <c r="M902" s="31" t="s">
        <v>9</v>
      </c>
      <c r="N902" s="31" t="s">
        <v>4</v>
      </c>
      <c r="O902" s="31">
        <v>42674</v>
      </c>
      <c r="P902" s="42" t="s">
        <v>61</v>
      </c>
      <c r="Q902" s="42" t="s">
        <v>41</v>
      </c>
      <c r="R902" s="71">
        <v>0.39877212499999992</v>
      </c>
      <c r="S902" s="71">
        <v>0.40836116666666672</v>
      </c>
      <c r="T902" s="33" t="s">
        <v>90</v>
      </c>
    </row>
    <row r="903" spans="1:20" x14ac:dyDescent="0.3">
      <c r="A903" s="66" t="s">
        <v>7</v>
      </c>
      <c r="B903" s="66" t="s">
        <v>6</v>
      </c>
      <c r="C903" s="66">
        <v>42704</v>
      </c>
      <c r="D903" s="47" t="s">
        <v>55</v>
      </c>
      <c r="E903" s="40" t="s">
        <v>31</v>
      </c>
      <c r="F903" s="67">
        <v>7.1997979566210049</v>
      </c>
      <c r="G903" s="67">
        <v>6.8435968107876715</v>
      </c>
      <c r="H903" s="67">
        <v>6.9677142760654505</v>
      </c>
      <c r="I903" s="67">
        <v>6.9252225052321155</v>
      </c>
      <c r="J903" s="67" t="s">
        <v>90</v>
      </c>
      <c r="M903" s="27" t="s">
        <v>9</v>
      </c>
      <c r="N903" s="27" t="s">
        <v>4</v>
      </c>
      <c r="O903" s="27">
        <v>42704</v>
      </c>
      <c r="P903" s="40" t="s">
        <v>59</v>
      </c>
      <c r="Q903" s="28" t="s">
        <v>33</v>
      </c>
      <c r="R903" s="68">
        <v>0.42699099999999995</v>
      </c>
      <c r="S903" s="68">
        <v>0.43526358333333326</v>
      </c>
      <c r="T903" s="30" t="s">
        <v>90</v>
      </c>
    </row>
    <row r="904" spans="1:20" x14ac:dyDescent="0.3">
      <c r="A904" s="66" t="s">
        <v>7</v>
      </c>
      <c r="B904" s="66" t="s">
        <v>6</v>
      </c>
      <c r="C904" s="66">
        <v>42704</v>
      </c>
      <c r="D904" s="47" t="s">
        <v>55</v>
      </c>
      <c r="E904" s="40" t="s">
        <v>34</v>
      </c>
      <c r="F904" s="67">
        <v>6.9997979566210047</v>
      </c>
      <c r="G904" s="67">
        <v>6.6435968107876722</v>
      </c>
      <c r="H904" s="67">
        <v>6.7677142760654503</v>
      </c>
      <c r="I904" s="67">
        <v>6.7252225052321153</v>
      </c>
      <c r="J904" s="67" t="s">
        <v>90</v>
      </c>
      <c r="M904" s="27" t="s">
        <v>9</v>
      </c>
      <c r="N904" s="27" t="s">
        <v>4</v>
      </c>
      <c r="O904" s="27">
        <v>42704</v>
      </c>
      <c r="P904" s="40" t="s">
        <v>59</v>
      </c>
      <c r="Q904" s="28" t="s">
        <v>35</v>
      </c>
      <c r="R904" s="68">
        <v>0.40699099999999999</v>
      </c>
      <c r="S904" s="68">
        <v>0.41526358333333324</v>
      </c>
      <c r="T904" s="30" t="s">
        <v>90</v>
      </c>
    </row>
    <row r="905" spans="1:20" x14ac:dyDescent="0.3">
      <c r="A905" s="66" t="s">
        <v>7</v>
      </c>
      <c r="B905" s="66" t="s">
        <v>6</v>
      </c>
      <c r="C905" s="66">
        <v>42704</v>
      </c>
      <c r="D905" s="47" t="s">
        <v>55</v>
      </c>
      <c r="E905" s="40" t="s">
        <v>36</v>
      </c>
      <c r="F905" s="67">
        <v>6.649797956621005</v>
      </c>
      <c r="G905" s="67">
        <v>6.2935968107876716</v>
      </c>
      <c r="H905" s="67">
        <v>6.4177142760654506</v>
      </c>
      <c r="I905" s="67">
        <v>6.3752225052321148</v>
      </c>
      <c r="J905" s="67" t="s">
        <v>90</v>
      </c>
      <c r="M905" s="27" t="s">
        <v>9</v>
      </c>
      <c r="N905" s="27" t="s">
        <v>4</v>
      </c>
      <c r="O905" s="27">
        <v>42704</v>
      </c>
      <c r="P905" s="40" t="s">
        <v>59</v>
      </c>
      <c r="Q905" s="28" t="s">
        <v>37</v>
      </c>
      <c r="R905" s="68">
        <v>0.37199099999999996</v>
      </c>
      <c r="S905" s="68">
        <v>0.38026358333333327</v>
      </c>
      <c r="T905" s="30" t="s">
        <v>90</v>
      </c>
    </row>
    <row r="906" spans="1:20" x14ac:dyDescent="0.3">
      <c r="A906" s="66" t="s">
        <v>7</v>
      </c>
      <c r="B906" s="66" t="s">
        <v>6</v>
      </c>
      <c r="C906" s="66">
        <v>42704</v>
      </c>
      <c r="D906" s="47" t="s">
        <v>55</v>
      </c>
      <c r="E906" s="40" t="s">
        <v>38</v>
      </c>
      <c r="F906" s="67">
        <v>6.524797956621005</v>
      </c>
      <c r="G906" s="67">
        <v>6.1685968107876716</v>
      </c>
      <c r="H906" s="67">
        <v>6.2927142760654506</v>
      </c>
      <c r="I906" s="67">
        <v>6.2502225052321148</v>
      </c>
      <c r="J906" s="67" t="s">
        <v>90</v>
      </c>
      <c r="M906" s="27" t="s">
        <v>9</v>
      </c>
      <c r="N906" s="27" t="s">
        <v>4</v>
      </c>
      <c r="O906" s="27">
        <v>42704</v>
      </c>
      <c r="P906" s="40" t="s">
        <v>59</v>
      </c>
      <c r="Q906" s="28" t="s">
        <v>39</v>
      </c>
      <c r="R906" s="68">
        <v>0.36199100000000001</v>
      </c>
      <c r="S906" s="68">
        <v>0.37026358333333326</v>
      </c>
      <c r="T906" s="30" t="s">
        <v>90</v>
      </c>
    </row>
    <row r="907" spans="1:20" x14ac:dyDescent="0.3">
      <c r="A907" s="66" t="s">
        <v>7</v>
      </c>
      <c r="B907" s="66" t="s">
        <v>6</v>
      </c>
      <c r="C907" s="66">
        <v>42704</v>
      </c>
      <c r="D907" s="47" t="s">
        <v>55</v>
      </c>
      <c r="E907" s="40" t="s">
        <v>40</v>
      </c>
      <c r="F907" s="67">
        <v>6.399797956621005</v>
      </c>
      <c r="G907" s="67">
        <v>6.0435968107876716</v>
      </c>
      <c r="H907" s="67">
        <v>6.1677142760654506</v>
      </c>
      <c r="I907" s="67">
        <v>6.1252225052321148</v>
      </c>
      <c r="J907" s="67" t="s">
        <v>90</v>
      </c>
      <c r="M907" s="27" t="s">
        <v>9</v>
      </c>
      <c r="N907" s="27" t="s">
        <v>4</v>
      </c>
      <c r="O907" s="27">
        <v>42704</v>
      </c>
      <c r="P907" s="40" t="s">
        <v>59</v>
      </c>
      <c r="Q907" s="28" t="s">
        <v>41</v>
      </c>
      <c r="R907" s="68">
        <v>0.34699099999999999</v>
      </c>
      <c r="S907" s="68">
        <v>0.35526358333333324</v>
      </c>
      <c r="T907" s="30" t="s">
        <v>90</v>
      </c>
    </row>
    <row r="908" spans="1:20" x14ac:dyDescent="0.3">
      <c r="A908" s="66" t="s">
        <v>7</v>
      </c>
      <c r="B908" s="66" t="s">
        <v>6</v>
      </c>
      <c r="C908" s="66">
        <v>42704</v>
      </c>
      <c r="D908" s="47" t="s">
        <v>56</v>
      </c>
      <c r="E908" s="40" t="s">
        <v>31</v>
      </c>
      <c r="F908" s="67">
        <v>6.8806459043295529</v>
      </c>
      <c r="G908" s="67">
        <v>6.818488200268682</v>
      </c>
      <c r="H908" s="67">
        <v>6.9007099176877746</v>
      </c>
      <c r="I908" s="67">
        <v>6.8989840267302593</v>
      </c>
      <c r="J908" s="67" t="s">
        <v>90</v>
      </c>
      <c r="M908" s="27" t="s">
        <v>9</v>
      </c>
      <c r="N908" s="27" t="s">
        <v>4</v>
      </c>
      <c r="O908" s="27">
        <v>42704</v>
      </c>
      <c r="P908" s="40" t="s">
        <v>60</v>
      </c>
      <c r="Q908" s="28" t="s">
        <v>33</v>
      </c>
      <c r="R908" s="68">
        <v>0.42699099999999995</v>
      </c>
      <c r="S908" s="68">
        <v>0.43526358333333326</v>
      </c>
      <c r="T908" s="30" t="s">
        <v>90</v>
      </c>
    </row>
    <row r="909" spans="1:20" x14ac:dyDescent="0.3">
      <c r="A909" s="66" t="s">
        <v>7</v>
      </c>
      <c r="B909" s="66" t="s">
        <v>6</v>
      </c>
      <c r="C909" s="66">
        <v>42704</v>
      </c>
      <c r="D909" s="47" t="s">
        <v>56</v>
      </c>
      <c r="E909" s="40" t="s">
        <v>34</v>
      </c>
      <c r="F909" s="67">
        <v>6.6806459043295536</v>
      </c>
      <c r="G909" s="67">
        <v>6.6184882002686818</v>
      </c>
      <c r="H909" s="67">
        <v>6.7007099176877745</v>
      </c>
      <c r="I909" s="67">
        <v>6.6989840267302601</v>
      </c>
      <c r="J909" s="67" t="s">
        <v>90</v>
      </c>
      <c r="M909" s="27" t="s">
        <v>9</v>
      </c>
      <c r="N909" s="27" t="s">
        <v>4</v>
      </c>
      <c r="O909" s="27">
        <v>42704</v>
      </c>
      <c r="P909" s="40" t="s">
        <v>60</v>
      </c>
      <c r="Q909" s="28" t="s">
        <v>35</v>
      </c>
      <c r="R909" s="68">
        <v>0.40699099999999999</v>
      </c>
      <c r="S909" s="68">
        <v>0.41526358333333324</v>
      </c>
      <c r="T909" s="30" t="s">
        <v>90</v>
      </c>
    </row>
    <row r="910" spans="1:20" x14ac:dyDescent="0.3">
      <c r="A910" s="66" t="s">
        <v>7</v>
      </c>
      <c r="B910" s="66" t="s">
        <v>6</v>
      </c>
      <c r="C910" s="66">
        <v>42704</v>
      </c>
      <c r="D910" s="47" t="s">
        <v>56</v>
      </c>
      <c r="E910" s="40" t="s">
        <v>36</v>
      </c>
      <c r="F910" s="67">
        <v>6.3306459043295531</v>
      </c>
      <c r="G910" s="67">
        <v>6.2684882002686821</v>
      </c>
      <c r="H910" s="67">
        <v>6.3507099176877748</v>
      </c>
      <c r="I910" s="67">
        <v>6.3489840267302595</v>
      </c>
      <c r="J910" s="67" t="s">
        <v>90</v>
      </c>
      <c r="M910" s="27" t="s">
        <v>9</v>
      </c>
      <c r="N910" s="27" t="s">
        <v>4</v>
      </c>
      <c r="O910" s="27">
        <v>42704</v>
      </c>
      <c r="P910" s="40" t="s">
        <v>60</v>
      </c>
      <c r="Q910" s="28" t="s">
        <v>37</v>
      </c>
      <c r="R910" s="68">
        <v>0.37199099999999996</v>
      </c>
      <c r="S910" s="68">
        <v>0.38026358333333327</v>
      </c>
      <c r="T910" s="30" t="s">
        <v>90</v>
      </c>
    </row>
    <row r="911" spans="1:20" x14ac:dyDescent="0.3">
      <c r="A911" s="66" t="s">
        <v>7</v>
      </c>
      <c r="B911" s="66" t="s">
        <v>6</v>
      </c>
      <c r="C911" s="66">
        <v>42704</v>
      </c>
      <c r="D911" s="47" t="s">
        <v>56</v>
      </c>
      <c r="E911" s="40" t="s">
        <v>38</v>
      </c>
      <c r="F911" s="67">
        <v>6.2056459043295531</v>
      </c>
      <c r="G911" s="67">
        <v>6.1434882002686821</v>
      </c>
      <c r="H911" s="67">
        <v>6.2257099176877748</v>
      </c>
      <c r="I911" s="67">
        <v>6.2239840267302595</v>
      </c>
      <c r="J911" s="67" t="s">
        <v>90</v>
      </c>
      <c r="M911" s="27" t="s">
        <v>9</v>
      </c>
      <c r="N911" s="27" t="s">
        <v>4</v>
      </c>
      <c r="O911" s="27">
        <v>42704</v>
      </c>
      <c r="P911" s="40" t="s">
        <v>60</v>
      </c>
      <c r="Q911" s="28" t="s">
        <v>39</v>
      </c>
      <c r="R911" s="68">
        <v>0.36199100000000001</v>
      </c>
      <c r="S911" s="68">
        <v>0.37026358333333326</v>
      </c>
      <c r="T911" s="30" t="s">
        <v>90</v>
      </c>
    </row>
    <row r="912" spans="1:20" x14ac:dyDescent="0.3">
      <c r="A912" s="66" t="s">
        <v>7</v>
      </c>
      <c r="B912" s="66" t="s">
        <v>6</v>
      </c>
      <c r="C912" s="66">
        <v>42704</v>
      </c>
      <c r="D912" s="47" t="s">
        <v>56</v>
      </c>
      <c r="E912" s="40" t="s">
        <v>40</v>
      </c>
      <c r="F912" s="67">
        <v>6.0806459043295531</v>
      </c>
      <c r="G912" s="67">
        <v>6.0184882002686821</v>
      </c>
      <c r="H912" s="67">
        <v>6.1007099176877748</v>
      </c>
      <c r="I912" s="67">
        <v>6.0989840267302595</v>
      </c>
      <c r="J912" s="67" t="s">
        <v>90</v>
      </c>
      <c r="M912" s="27" t="s">
        <v>9</v>
      </c>
      <c r="N912" s="27" t="s">
        <v>4</v>
      </c>
      <c r="O912" s="27">
        <v>42704</v>
      </c>
      <c r="P912" s="40" t="s">
        <v>60</v>
      </c>
      <c r="Q912" s="28" t="s">
        <v>41</v>
      </c>
      <c r="R912" s="68">
        <v>0.34699099999999999</v>
      </c>
      <c r="S912" s="68">
        <v>0.35526358333333324</v>
      </c>
      <c r="T912" s="30" t="s">
        <v>90</v>
      </c>
    </row>
    <row r="913" spans="1:20" x14ac:dyDescent="0.3">
      <c r="A913" s="66" t="s">
        <v>7</v>
      </c>
      <c r="B913" s="66" t="s">
        <v>6</v>
      </c>
      <c r="C913" s="66">
        <v>42704</v>
      </c>
      <c r="D913" s="47" t="s">
        <v>58</v>
      </c>
      <c r="E913" s="40" t="s">
        <v>31</v>
      </c>
      <c r="F913" s="67">
        <v>7.4793448080466147</v>
      </c>
      <c r="G913" s="67">
        <v>7.3219279039002929</v>
      </c>
      <c r="H913" s="67">
        <v>7.3575207550265631</v>
      </c>
      <c r="I913" s="67">
        <v>7.3340410808465322</v>
      </c>
      <c r="J913" s="67" t="s">
        <v>90</v>
      </c>
      <c r="M913" s="27" t="s">
        <v>9</v>
      </c>
      <c r="N913" s="27" t="s">
        <v>4</v>
      </c>
      <c r="O913" s="27">
        <v>42704</v>
      </c>
      <c r="P913" s="40" t="s">
        <v>61</v>
      </c>
      <c r="Q913" s="28" t="s">
        <v>33</v>
      </c>
      <c r="R913" s="68">
        <v>0.48046162499999989</v>
      </c>
      <c r="S913" s="68">
        <v>0.4896050416666668</v>
      </c>
      <c r="T913" s="30" t="s">
        <v>90</v>
      </c>
    </row>
    <row r="914" spans="1:20" x14ac:dyDescent="0.3">
      <c r="A914" s="66" t="s">
        <v>7</v>
      </c>
      <c r="B914" s="66" t="s">
        <v>6</v>
      </c>
      <c r="C914" s="66">
        <v>42704</v>
      </c>
      <c r="D914" s="47" t="s">
        <v>58</v>
      </c>
      <c r="E914" s="40" t="s">
        <v>34</v>
      </c>
      <c r="F914" s="67">
        <v>7.2793448080466145</v>
      </c>
      <c r="G914" s="67">
        <v>7.1219279039002927</v>
      </c>
      <c r="H914" s="67">
        <v>7.1575207550265629</v>
      </c>
      <c r="I914" s="67">
        <v>7.134041080846532</v>
      </c>
      <c r="J914" s="67" t="s">
        <v>90</v>
      </c>
      <c r="M914" s="27" t="s">
        <v>9</v>
      </c>
      <c r="N914" s="27" t="s">
        <v>4</v>
      </c>
      <c r="O914" s="27">
        <v>42704</v>
      </c>
      <c r="P914" s="40" t="s">
        <v>61</v>
      </c>
      <c r="Q914" s="28" t="s">
        <v>35</v>
      </c>
      <c r="R914" s="68">
        <v>0.46046162499999993</v>
      </c>
      <c r="S914" s="68">
        <v>0.46960504166666678</v>
      </c>
      <c r="T914" s="30" t="s">
        <v>90</v>
      </c>
    </row>
    <row r="915" spans="1:20" x14ac:dyDescent="0.3">
      <c r="A915" s="66" t="s">
        <v>7</v>
      </c>
      <c r="B915" s="66" t="s">
        <v>6</v>
      </c>
      <c r="C915" s="66">
        <v>42704</v>
      </c>
      <c r="D915" s="47" t="s">
        <v>58</v>
      </c>
      <c r="E915" s="40" t="s">
        <v>36</v>
      </c>
      <c r="F915" s="67">
        <v>6.9293448080466149</v>
      </c>
      <c r="G915" s="67">
        <v>6.7719279039002931</v>
      </c>
      <c r="H915" s="67">
        <v>6.8075207550265633</v>
      </c>
      <c r="I915" s="67">
        <v>6.7840410808465323</v>
      </c>
      <c r="J915" s="67" t="s">
        <v>90</v>
      </c>
      <c r="M915" s="27" t="s">
        <v>9</v>
      </c>
      <c r="N915" s="27" t="s">
        <v>4</v>
      </c>
      <c r="O915" s="27">
        <v>42704</v>
      </c>
      <c r="P915" s="40" t="s">
        <v>61</v>
      </c>
      <c r="Q915" s="28" t="s">
        <v>37</v>
      </c>
      <c r="R915" s="68">
        <v>0.4254616249999999</v>
      </c>
      <c r="S915" s="68">
        <v>0.43460504166666675</v>
      </c>
      <c r="T915" s="30" t="s">
        <v>90</v>
      </c>
    </row>
    <row r="916" spans="1:20" x14ac:dyDescent="0.3">
      <c r="A916" s="66" t="s">
        <v>7</v>
      </c>
      <c r="B916" s="66" t="s">
        <v>6</v>
      </c>
      <c r="C916" s="66">
        <v>42704</v>
      </c>
      <c r="D916" s="47" t="s">
        <v>58</v>
      </c>
      <c r="E916" s="40" t="s">
        <v>38</v>
      </c>
      <c r="F916" s="67">
        <v>6.8043448080466149</v>
      </c>
      <c r="G916" s="67">
        <v>6.6469279039002931</v>
      </c>
      <c r="H916" s="67">
        <v>6.6825207550265633</v>
      </c>
      <c r="I916" s="67">
        <v>6.6590410808465323</v>
      </c>
      <c r="J916" s="67" t="s">
        <v>90</v>
      </c>
      <c r="M916" s="27" t="s">
        <v>9</v>
      </c>
      <c r="N916" s="27" t="s">
        <v>4</v>
      </c>
      <c r="O916" s="27">
        <v>42704</v>
      </c>
      <c r="P916" s="40" t="s">
        <v>61</v>
      </c>
      <c r="Q916" s="28" t="s">
        <v>39</v>
      </c>
      <c r="R916" s="68">
        <v>0.41546162499999995</v>
      </c>
      <c r="S916" s="68">
        <v>0.42460504166666679</v>
      </c>
      <c r="T916" s="30" t="s">
        <v>90</v>
      </c>
    </row>
    <row r="917" spans="1:20" x14ac:dyDescent="0.3">
      <c r="A917" s="98" t="s">
        <v>7</v>
      </c>
      <c r="B917" s="98" t="s">
        <v>6</v>
      </c>
      <c r="C917" s="98">
        <v>42704</v>
      </c>
      <c r="D917" s="99" t="s">
        <v>58</v>
      </c>
      <c r="E917" s="100" t="s">
        <v>40</v>
      </c>
      <c r="F917" s="101">
        <v>6.6793448080466149</v>
      </c>
      <c r="G917" s="101">
        <v>6.5219279039002931</v>
      </c>
      <c r="H917" s="101">
        <v>6.5575207550265633</v>
      </c>
      <c r="I917" s="101">
        <v>6.5340410808465323</v>
      </c>
      <c r="J917" s="101" t="s">
        <v>90</v>
      </c>
      <c r="M917" s="27" t="s">
        <v>9</v>
      </c>
      <c r="N917" s="27" t="s">
        <v>4</v>
      </c>
      <c r="O917" s="27">
        <v>42704</v>
      </c>
      <c r="P917" s="40" t="s">
        <v>61</v>
      </c>
      <c r="Q917" s="28" t="s">
        <v>41</v>
      </c>
      <c r="R917" s="68">
        <v>0.40046162499999988</v>
      </c>
      <c r="S917" s="68">
        <v>0.40960504166666672</v>
      </c>
      <c r="T917" s="30" t="s">
        <v>90</v>
      </c>
    </row>
    <row r="918" spans="1:20" x14ac:dyDescent="0.3">
      <c r="A918" s="70" t="s">
        <v>7</v>
      </c>
      <c r="B918" s="70" t="s">
        <v>6</v>
      </c>
      <c r="C918" s="70">
        <v>42735</v>
      </c>
      <c r="D918" s="42" t="s">
        <v>51</v>
      </c>
      <c r="E918" s="32" t="s">
        <v>31</v>
      </c>
      <c r="F918" s="73">
        <v>7.3500309703196347</v>
      </c>
      <c r="G918" s="73">
        <v>6.9483240953196344</v>
      </c>
      <c r="H918" s="73">
        <v>6.9824701369863007</v>
      </c>
      <c r="I918" s="73">
        <v>7.0358798244863028</v>
      </c>
      <c r="J918" s="73" t="s">
        <v>90</v>
      </c>
      <c r="M918" s="31" t="s">
        <v>9</v>
      </c>
      <c r="N918" s="31" t="s">
        <v>4</v>
      </c>
      <c r="O918" s="31">
        <v>42735</v>
      </c>
      <c r="P918" s="42" t="s">
        <v>59</v>
      </c>
      <c r="Q918" s="32" t="s">
        <v>33</v>
      </c>
      <c r="R918" s="71">
        <v>0.43053025</v>
      </c>
      <c r="S918" s="71">
        <v>0.43748414583333323</v>
      </c>
      <c r="T918" s="33" t="s">
        <v>90</v>
      </c>
    </row>
    <row r="919" spans="1:20" x14ac:dyDescent="0.3">
      <c r="A919" s="70" t="s">
        <v>7</v>
      </c>
      <c r="B919" s="70" t="s">
        <v>6</v>
      </c>
      <c r="C919" s="70">
        <v>42735</v>
      </c>
      <c r="D919" s="42" t="s">
        <v>51</v>
      </c>
      <c r="E919" s="32" t="s">
        <v>34</v>
      </c>
      <c r="F919" s="73">
        <v>7.1500309703196354</v>
      </c>
      <c r="G919" s="73">
        <v>6.7483240953196342</v>
      </c>
      <c r="H919" s="73">
        <v>6.7824701369863005</v>
      </c>
      <c r="I919" s="73">
        <v>6.8358798244863026</v>
      </c>
      <c r="J919" s="73" t="s">
        <v>90</v>
      </c>
      <c r="M919" s="44" t="s">
        <v>9</v>
      </c>
      <c r="N919" s="44" t="s">
        <v>4</v>
      </c>
      <c r="O919" s="44">
        <v>42735</v>
      </c>
      <c r="P919" s="42" t="s">
        <v>59</v>
      </c>
      <c r="Q919" s="32" t="s">
        <v>35</v>
      </c>
      <c r="R919" s="71">
        <v>0.41053025000000004</v>
      </c>
      <c r="S919" s="71">
        <v>0.41748414583333321</v>
      </c>
      <c r="T919" s="33" t="s">
        <v>90</v>
      </c>
    </row>
    <row r="920" spans="1:20" x14ac:dyDescent="0.3">
      <c r="A920" s="70" t="s">
        <v>7</v>
      </c>
      <c r="B920" s="70" t="s">
        <v>6</v>
      </c>
      <c r="C920" s="70">
        <v>42735</v>
      </c>
      <c r="D920" s="42" t="s">
        <v>51</v>
      </c>
      <c r="E920" s="32" t="s">
        <v>36</v>
      </c>
      <c r="F920" s="73">
        <v>6.8000309703196349</v>
      </c>
      <c r="G920" s="73">
        <v>6.3983240953196345</v>
      </c>
      <c r="H920" s="73">
        <v>6.4324701369863009</v>
      </c>
      <c r="I920" s="73">
        <v>6.4858798244863021</v>
      </c>
      <c r="J920" s="73" t="s">
        <v>90</v>
      </c>
      <c r="M920" s="44" t="s">
        <v>9</v>
      </c>
      <c r="N920" s="44" t="s">
        <v>4</v>
      </c>
      <c r="O920" s="44">
        <v>42735</v>
      </c>
      <c r="P920" s="42" t="s">
        <v>59</v>
      </c>
      <c r="Q920" s="32" t="s">
        <v>37</v>
      </c>
      <c r="R920" s="71">
        <v>0.37553025000000001</v>
      </c>
      <c r="S920" s="71">
        <v>0.38248414583333323</v>
      </c>
      <c r="T920" s="33" t="s">
        <v>90</v>
      </c>
    </row>
    <row r="921" spans="1:20" x14ac:dyDescent="0.3">
      <c r="A921" s="70" t="s">
        <v>7</v>
      </c>
      <c r="B921" s="70" t="s">
        <v>6</v>
      </c>
      <c r="C921" s="70">
        <v>42735</v>
      </c>
      <c r="D921" s="42" t="s">
        <v>51</v>
      </c>
      <c r="E921" s="32" t="s">
        <v>38</v>
      </c>
      <c r="F921" s="73">
        <v>6.6750309703196349</v>
      </c>
      <c r="G921" s="73">
        <v>6.2733240953196345</v>
      </c>
      <c r="H921" s="73">
        <v>6.3074701369863009</v>
      </c>
      <c r="I921" s="73">
        <v>6.3608798244863021</v>
      </c>
      <c r="J921" s="73" t="s">
        <v>90</v>
      </c>
      <c r="M921" s="44" t="s">
        <v>9</v>
      </c>
      <c r="N921" s="44" t="s">
        <v>4</v>
      </c>
      <c r="O921" s="44">
        <v>42735</v>
      </c>
      <c r="P921" s="42" t="s">
        <v>59</v>
      </c>
      <c r="Q921" s="32" t="s">
        <v>39</v>
      </c>
      <c r="R921" s="71">
        <v>0.36553025000000006</v>
      </c>
      <c r="S921" s="71">
        <v>0.37248414583333322</v>
      </c>
      <c r="T921" s="33" t="s">
        <v>90</v>
      </c>
    </row>
    <row r="922" spans="1:20" x14ac:dyDescent="0.3">
      <c r="A922" s="70" t="s">
        <v>7</v>
      </c>
      <c r="B922" s="70" t="s">
        <v>6</v>
      </c>
      <c r="C922" s="70">
        <v>42735</v>
      </c>
      <c r="D922" s="42" t="s">
        <v>51</v>
      </c>
      <c r="E922" s="32" t="s">
        <v>40</v>
      </c>
      <c r="F922" s="73">
        <v>6.5500309703196349</v>
      </c>
      <c r="G922" s="73">
        <v>6.1483240953196345</v>
      </c>
      <c r="H922" s="73">
        <v>6.1824701369863009</v>
      </c>
      <c r="I922" s="73">
        <v>6.2358798244863021</v>
      </c>
      <c r="J922" s="73" t="s">
        <v>90</v>
      </c>
      <c r="M922" s="44" t="s">
        <v>9</v>
      </c>
      <c r="N922" s="44" t="s">
        <v>4</v>
      </c>
      <c r="O922" s="44">
        <v>42735</v>
      </c>
      <c r="P922" s="42" t="s">
        <v>59</v>
      </c>
      <c r="Q922" s="32" t="s">
        <v>41</v>
      </c>
      <c r="R922" s="71">
        <v>0.35053025000000004</v>
      </c>
      <c r="S922" s="71">
        <v>0.35748414583333321</v>
      </c>
      <c r="T922" s="33" t="s">
        <v>90</v>
      </c>
    </row>
    <row r="923" spans="1:20" x14ac:dyDescent="0.3">
      <c r="A923" s="70" t="s">
        <v>7</v>
      </c>
      <c r="B923" s="70" t="s">
        <v>6</v>
      </c>
      <c r="C923" s="70">
        <v>42735</v>
      </c>
      <c r="D923" s="42" t="s">
        <v>52</v>
      </c>
      <c r="E923" s="32" t="s">
        <v>31</v>
      </c>
      <c r="F923" s="73">
        <v>7.0754017237442941</v>
      </c>
      <c r="G923" s="73">
        <v>6.7311823487442926</v>
      </c>
      <c r="H923" s="73">
        <v>6.8269692237442925</v>
      </c>
      <c r="I923" s="73">
        <v>6.912118077910959</v>
      </c>
      <c r="J923" s="73" t="s">
        <v>90</v>
      </c>
      <c r="M923" s="44" t="s">
        <v>9</v>
      </c>
      <c r="N923" s="44" t="s">
        <v>4</v>
      </c>
      <c r="O923" s="44">
        <v>42735</v>
      </c>
      <c r="P923" s="42" t="s">
        <v>60</v>
      </c>
      <c r="Q923" s="32" t="s">
        <v>33</v>
      </c>
      <c r="R923" s="71">
        <v>0.43053025</v>
      </c>
      <c r="S923" s="71">
        <v>0.43748414583333323</v>
      </c>
      <c r="T923" s="33" t="s">
        <v>90</v>
      </c>
    </row>
    <row r="924" spans="1:20" x14ac:dyDescent="0.3">
      <c r="A924" s="70" t="s">
        <v>7</v>
      </c>
      <c r="B924" s="70" t="s">
        <v>6</v>
      </c>
      <c r="C924" s="70">
        <v>42735</v>
      </c>
      <c r="D924" s="42" t="s">
        <v>52</v>
      </c>
      <c r="E924" s="32" t="s">
        <v>34</v>
      </c>
      <c r="F924" s="73">
        <v>6.8754017237442939</v>
      </c>
      <c r="G924" s="73">
        <v>6.5311823487442924</v>
      </c>
      <c r="H924" s="73">
        <v>6.6269692237442923</v>
      </c>
      <c r="I924" s="73">
        <v>6.7121180779109597</v>
      </c>
      <c r="J924" s="73" t="s">
        <v>90</v>
      </c>
      <c r="M924" s="44" t="s">
        <v>9</v>
      </c>
      <c r="N924" s="44" t="s">
        <v>4</v>
      </c>
      <c r="O924" s="44">
        <v>42735</v>
      </c>
      <c r="P924" s="42" t="s">
        <v>60</v>
      </c>
      <c r="Q924" s="32" t="s">
        <v>35</v>
      </c>
      <c r="R924" s="71">
        <v>0.41053025000000004</v>
      </c>
      <c r="S924" s="71">
        <v>0.41748414583333321</v>
      </c>
      <c r="T924" s="33" t="s">
        <v>90</v>
      </c>
    </row>
    <row r="925" spans="1:20" x14ac:dyDescent="0.3">
      <c r="A925" s="70" t="s">
        <v>7</v>
      </c>
      <c r="B925" s="70" t="s">
        <v>6</v>
      </c>
      <c r="C925" s="70">
        <v>42735</v>
      </c>
      <c r="D925" s="42" t="s">
        <v>52</v>
      </c>
      <c r="E925" s="32" t="s">
        <v>36</v>
      </c>
      <c r="F925" s="73">
        <v>6.5254017237442934</v>
      </c>
      <c r="G925" s="73">
        <v>6.1811823487442918</v>
      </c>
      <c r="H925" s="73">
        <v>6.2769692237442927</v>
      </c>
      <c r="I925" s="73">
        <v>6.3621180779109592</v>
      </c>
      <c r="J925" s="73" t="s">
        <v>90</v>
      </c>
      <c r="M925" s="44" t="s">
        <v>9</v>
      </c>
      <c r="N925" s="44" t="s">
        <v>4</v>
      </c>
      <c r="O925" s="44">
        <v>42735</v>
      </c>
      <c r="P925" s="42" t="s">
        <v>60</v>
      </c>
      <c r="Q925" s="32" t="s">
        <v>37</v>
      </c>
      <c r="R925" s="71">
        <v>0.37553025000000001</v>
      </c>
      <c r="S925" s="71">
        <v>0.38248414583333323</v>
      </c>
      <c r="T925" s="33" t="s">
        <v>90</v>
      </c>
    </row>
    <row r="926" spans="1:20" x14ac:dyDescent="0.3">
      <c r="A926" s="70" t="s">
        <v>7</v>
      </c>
      <c r="B926" s="70" t="s">
        <v>6</v>
      </c>
      <c r="C926" s="70">
        <v>42735</v>
      </c>
      <c r="D926" s="42" t="s">
        <v>52</v>
      </c>
      <c r="E926" s="32" t="s">
        <v>38</v>
      </c>
      <c r="F926" s="73">
        <v>6.4004017237442934</v>
      </c>
      <c r="G926" s="73">
        <v>6.0561823487442918</v>
      </c>
      <c r="H926" s="73">
        <v>6.1519692237442927</v>
      </c>
      <c r="I926" s="73">
        <v>6.2371180779109592</v>
      </c>
      <c r="J926" s="73" t="s">
        <v>90</v>
      </c>
      <c r="M926" s="44" t="s">
        <v>9</v>
      </c>
      <c r="N926" s="44" t="s">
        <v>4</v>
      </c>
      <c r="O926" s="44">
        <v>42735</v>
      </c>
      <c r="P926" s="42" t="s">
        <v>60</v>
      </c>
      <c r="Q926" s="32" t="s">
        <v>39</v>
      </c>
      <c r="R926" s="71">
        <v>0.36553025000000006</v>
      </c>
      <c r="S926" s="71">
        <v>0.37248414583333322</v>
      </c>
      <c r="T926" s="33" t="s">
        <v>90</v>
      </c>
    </row>
    <row r="927" spans="1:20" x14ac:dyDescent="0.3">
      <c r="A927" s="70" t="s">
        <v>7</v>
      </c>
      <c r="B927" s="70" t="s">
        <v>6</v>
      </c>
      <c r="C927" s="70">
        <v>42735</v>
      </c>
      <c r="D927" s="42" t="s">
        <v>52</v>
      </c>
      <c r="E927" s="32" t="s">
        <v>40</v>
      </c>
      <c r="F927" s="73">
        <v>6.2754017237442934</v>
      </c>
      <c r="G927" s="73">
        <v>5.9311823487442918</v>
      </c>
      <c r="H927" s="73">
        <v>6.0269692237442927</v>
      </c>
      <c r="I927" s="73">
        <v>6.1121180779109592</v>
      </c>
      <c r="J927" s="73" t="s">
        <v>90</v>
      </c>
      <c r="M927" s="44" t="s">
        <v>9</v>
      </c>
      <c r="N927" s="44" t="s">
        <v>4</v>
      </c>
      <c r="O927" s="44">
        <v>42735</v>
      </c>
      <c r="P927" s="42" t="s">
        <v>60</v>
      </c>
      <c r="Q927" s="32" t="s">
        <v>41</v>
      </c>
      <c r="R927" s="71">
        <v>0.35053025000000004</v>
      </c>
      <c r="S927" s="71">
        <v>0.35748414583333321</v>
      </c>
      <c r="T927" s="33" t="s">
        <v>90</v>
      </c>
    </row>
    <row r="928" spans="1:20" x14ac:dyDescent="0.3">
      <c r="A928" s="70" t="s">
        <v>7</v>
      </c>
      <c r="B928" s="70" t="s">
        <v>6</v>
      </c>
      <c r="C928" s="70">
        <v>42735</v>
      </c>
      <c r="D928" s="48" t="s">
        <v>53</v>
      </c>
      <c r="E928" s="42" t="s">
        <v>31</v>
      </c>
      <c r="F928" s="73">
        <v>6.8032947888127868</v>
      </c>
      <c r="G928" s="73">
        <v>6.8781685388127851</v>
      </c>
      <c r="H928" s="73">
        <v>6.9649497888127865</v>
      </c>
      <c r="I928" s="73">
        <v>6.9986665596461197</v>
      </c>
      <c r="J928" s="73" t="s">
        <v>90</v>
      </c>
      <c r="M928" s="44" t="s">
        <v>9</v>
      </c>
      <c r="N928" s="44" t="s">
        <v>4</v>
      </c>
      <c r="O928" s="44">
        <v>42735</v>
      </c>
      <c r="P928" s="42" t="s">
        <v>61</v>
      </c>
      <c r="Q928" s="32" t="s">
        <v>33</v>
      </c>
      <c r="R928" s="71">
        <v>0.48375712500000001</v>
      </c>
      <c r="S928" s="71">
        <v>0.49142341666666667</v>
      </c>
      <c r="T928" s="33" t="s">
        <v>90</v>
      </c>
    </row>
    <row r="929" spans="1:20" x14ac:dyDescent="0.3">
      <c r="A929" s="70" t="s">
        <v>7</v>
      </c>
      <c r="B929" s="70" t="s">
        <v>6</v>
      </c>
      <c r="C929" s="70">
        <v>42735</v>
      </c>
      <c r="D929" s="48" t="s">
        <v>53</v>
      </c>
      <c r="E929" s="42" t="s">
        <v>34</v>
      </c>
      <c r="F929" s="73">
        <v>6.6032947888127866</v>
      </c>
      <c r="G929" s="73">
        <v>6.6781685388127858</v>
      </c>
      <c r="H929" s="73">
        <v>6.7649497888127872</v>
      </c>
      <c r="I929" s="73">
        <v>6.7986665596461195</v>
      </c>
      <c r="J929" s="73" t="s">
        <v>90</v>
      </c>
      <c r="M929" s="44" t="s">
        <v>9</v>
      </c>
      <c r="N929" s="44" t="s">
        <v>4</v>
      </c>
      <c r="O929" s="44">
        <v>42735</v>
      </c>
      <c r="P929" s="42" t="s">
        <v>61</v>
      </c>
      <c r="Q929" s="32" t="s">
        <v>35</v>
      </c>
      <c r="R929" s="71">
        <v>0.46375712499999999</v>
      </c>
      <c r="S929" s="71">
        <v>0.47142341666666676</v>
      </c>
      <c r="T929" s="33" t="s">
        <v>90</v>
      </c>
    </row>
    <row r="930" spans="1:20" x14ac:dyDescent="0.3">
      <c r="A930" s="70" t="s">
        <v>7</v>
      </c>
      <c r="B930" s="70" t="s">
        <v>6</v>
      </c>
      <c r="C930" s="70">
        <v>42735</v>
      </c>
      <c r="D930" s="48" t="s">
        <v>53</v>
      </c>
      <c r="E930" s="42" t="s">
        <v>36</v>
      </c>
      <c r="F930" s="73">
        <v>6.2532947888127861</v>
      </c>
      <c r="G930" s="73">
        <v>6.3281685388127853</v>
      </c>
      <c r="H930" s="73">
        <v>6.4149497888127867</v>
      </c>
      <c r="I930" s="73">
        <v>6.448666559646119</v>
      </c>
      <c r="J930" s="73" t="s">
        <v>90</v>
      </c>
      <c r="M930" s="44" t="s">
        <v>9</v>
      </c>
      <c r="N930" s="44" t="s">
        <v>4</v>
      </c>
      <c r="O930" s="44">
        <v>42735</v>
      </c>
      <c r="P930" s="42" t="s">
        <v>61</v>
      </c>
      <c r="Q930" s="32" t="s">
        <v>37</v>
      </c>
      <c r="R930" s="71">
        <v>0.42875712499999991</v>
      </c>
      <c r="S930" s="71">
        <v>0.43642341666666667</v>
      </c>
      <c r="T930" s="33" t="s">
        <v>90</v>
      </c>
    </row>
    <row r="931" spans="1:20" x14ac:dyDescent="0.3">
      <c r="A931" s="70" t="s">
        <v>7</v>
      </c>
      <c r="B931" s="70" t="s">
        <v>6</v>
      </c>
      <c r="C931" s="70">
        <v>42735</v>
      </c>
      <c r="D931" s="48" t="s">
        <v>53</v>
      </c>
      <c r="E931" s="42" t="s">
        <v>38</v>
      </c>
      <c r="F931" s="73">
        <v>6.1282947888127861</v>
      </c>
      <c r="G931" s="73">
        <v>6.2031685388127853</v>
      </c>
      <c r="H931" s="73">
        <v>6.2899497888127867</v>
      </c>
      <c r="I931" s="73">
        <v>6.323666559646119</v>
      </c>
      <c r="J931" s="73" t="s">
        <v>90</v>
      </c>
      <c r="M931" s="44" t="s">
        <v>9</v>
      </c>
      <c r="N931" s="44" t="s">
        <v>4</v>
      </c>
      <c r="O931" s="44">
        <v>42735</v>
      </c>
      <c r="P931" s="42" t="s">
        <v>61</v>
      </c>
      <c r="Q931" s="32" t="s">
        <v>39</v>
      </c>
      <c r="R931" s="71">
        <v>0.41875712499999995</v>
      </c>
      <c r="S931" s="71">
        <v>0.42642341666666672</v>
      </c>
      <c r="T931" s="33" t="s">
        <v>90</v>
      </c>
    </row>
    <row r="932" spans="1:20" x14ac:dyDescent="0.3">
      <c r="A932" s="70" t="s">
        <v>7</v>
      </c>
      <c r="B932" s="70" t="s">
        <v>6</v>
      </c>
      <c r="C932" s="70">
        <v>42735</v>
      </c>
      <c r="D932" s="48" t="s">
        <v>53</v>
      </c>
      <c r="E932" s="42" t="s">
        <v>40</v>
      </c>
      <c r="F932" s="73">
        <v>6.0032947888127861</v>
      </c>
      <c r="G932" s="73">
        <v>6.0781685388127853</v>
      </c>
      <c r="H932" s="73">
        <v>6.1649497888127867</v>
      </c>
      <c r="I932" s="73">
        <v>6.198666559646119</v>
      </c>
      <c r="J932" s="73" t="s">
        <v>90</v>
      </c>
      <c r="M932" s="44" t="s">
        <v>9</v>
      </c>
      <c r="N932" s="44" t="s">
        <v>4</v>
      </c>
      <c r="O932" s="44">
        <v>42735</v>
      </c>
      <c r="P932" s="42" t="s">
        <v>61</v>
      </c>
      <c r="Q932" s="32" t="s">
        <v>41</v>
      </c>
      <c r="R932" s="71">
        <v>0.40375712499999994</v>
      </c>
      <c r="S932" s="71">
        <v>0.41142341666666671</v>
      </c>
      <c r="T932" s="33" t="s">
        <v>90</v>
      </c>
    </row>
    <row r="933" spans="1:20" x14ac:dyDescent="0.3">
      <c r="A933" s="70" t="s">
        <v>7</v>
      </c>
      <c r="B933" s="70" t="s">
        <v>6</v>
      </c>
      <c r="C933" s="70">
        <v>42735</v>
      </c>
      <c r="D933" s="48" t="s">
        <v>54</v>
      </c>
      <c r="E933" s="42" t="s">
        <v>31</v>
      </c>
      <c r="F933" s="73">
        <v>7.322422956621006</v>
      </c>
      <c r="G933" s="73">
        <v>7.0833960816210055</v>
      </c>
      <c r="H933" s="73">
        <v>7.0836387899543398</v>
      </c>
      <c r="I933" s="73">
        <v>7.0418862899543395</v>
      </c>
      <c r="J933" s="73" t="s">
        <v>90</v>
      </c>
      <c r="M933" s="27" t="s">
        <v>9</v>
      </c>
      <c r="N933" s="27" t="s">
        <v>4</v>
      </c>
      <c r="O933" s="27">
        <v>42766</v>
      </c>
      <c r="P933" s="40" t="s">
        <v>59</v>
      </c>
      <c r="Q933" s="40" t="s">
        <v>33</v>
      </c>
      <c r="R933" s="68">
        <v>0.43406625000000004</v>
      </c>
      <c r="S933" s="68">
        <v>0.43950814583333331</v>
      </c>
      <c r="T933" s="30" t="s">
        <v>90</v>
      </c>
    </row>
    <row r="934" spans="1:20" x14ac:dyDescent="0.3">
      <c r="A934" s="70" t="s">
        <v>7</v>
      </c>
      <c r="B934" s="70" t="s">
        <v>6</v>
      </c>
      <c r="C934" s="70">
        <v>42735</v>
      </c>
      <c r="D934" s="48" t="s">
        <v>54</v>
      </c>
      <c r="E934" s="42" t="s">
        <v>34</v>
      </c>
      <c r="F934" s="73">
        <v>7.1224229566210058</v>
      </c>
      <c r="G934" s="73">
        <v>6.8833960816210054</v>
      </c>
      <c r="H934" s="73">
        <v>6.8836387899543396</v>
      </c>
      <c r="I934" s="73">
        <v>6.8418862899543402</v>
      </c>
      <c r="J934" s="73" t="s">
        <v>90</v>
      </c>
      <c r="M934" s="27" t="s">
        <v>9</v>
      </c>
      <c r="N934" s="27" t="s">
        <v>4</v>
      </c>
      <c r="O934" s="27">
        <v>42766</v>
      </c>
      <c r="P934" s="40" t="s">
        <v>59</v>
      </c>
      <c r="Q934" s="40" t="s">
        <v>35</v>
      </c>
      <c r="R934" s="68">
        <v>0.41406625000000002</v>
      </c>
      <c r="S934" s="68">
        <v>0.41950814583333329</v>
      </c>
      <c r="T934" s="30" t="s">
        <v>90</v>
      </c>
    </row>
    <row r="935" spans="1:20" x14ac:dyDescent="0.3">
      <c r="A935" s="70" t="s">
        <v>7</v>
      </c>
      <c r="B935" s="70" t="s">
        <v>6</v>
      </c>
      <c r="C935" s="70">
        <v>42735</v>
      </c>
      <c r="D935" s="48" t="s">
        <v>54</v>
      </c>
      <c r="E935" s="42" t="s">
        <v>36</v>
      </c>
      <c r="F935" s="73">
        <v>6.7724229566210052</v>
      </c>
      <c r="G935" s="73">
        <v>6.5333960816210048</v>
      </c>
      <c r="H935" s="73">
        <v>6.53363878995434</v>
      </c>
      <c r="I935" s="73">
        <v>6.4918862899543397</v>
      </c>
      <c r="J935" s="73" t="s">
        <v>90</v>
      </c>
      <c r="M935" s="27" t="s">
        <v>9</v>
      </c>
      <c r="N935" s="27" t="s">
        <v>4</v>
      </c>
      <c r="O935" s="27">
        <v>42766</v>
      </c>
      <c r="P935" s="40" t="s">
        <v>59</v>
      </c>
      <c r="Q935" s="40" t="s">
        <v>37</v>
      </c>
      <c r="R935" s="68">
        <v>0.37906624999999999</v>
      </c>
      <c r="S935" s="68">
        <v>0.38450814583333326</v>
      </c>
      <c r="T935" s="30" t="s">
        <v>90</v>
      </c>
    </row>
    <row r="936" spans="1:20" x14ac:dyDescent="0.3">
      <c r="A936" s="70" t="s">
        <v>7</v>
      </c>
      <c r="B936" s="70" t="s">
        <v>6</v>
      </c>
      <c r="C936" s="70">
        <v>42735</v>
      </c>
      <c r="D936" s="48" t="s">
        <v>54</v>
      </c>
      <c r="E936" s="42" t="s">
        <v>38</v>
      </c>
      <c r="F936" s="73">
        <v>6.6474229566210052</v>
      </c>
      <c r="G936" s="73">
        <v>6.4083960816210048</v>
      </c>
      <c r="H936" s="73">
        <v>6.40863878995434</v>
      </c>
      <c r="I936" s="73">
        <v>6.3668862899543397</v>
      </c>
      <c r="J936" s="73" t="s">
        <v>90</v>
      </c>
      <c r="M936" s="27" t="s">
        <v>9</v>
      </c>
      <c r="N936" s="27" t="s">
        <v>4</v>
      </c>
      <c r="O936" s="27">
        <v>42766</v>
      </c>
      <c r="P936" s="40" t="s">
        <v>59</v>
      </c>
      <c r="Q936" s="40" t="s">
        <v>39</v>
      </c>
      <c r="R936" s="68">
        <v>0.36906625000000004</v>
      </c>
      <c r="S936" s="68">
        <v>0.37450814583333331</v>
      </c>
      <c r="T936" s="30" t="s">
        <v>90</v>
      </c>
    </row>
    <row r="937" spans="1:20" x14ac:dyDescent="0.3">
      <c r="A937" s="70" t="s">
        <v>7</v>
      </c>
      <c r="B937" s="70" t="s">
        <v>6</v>
      </c>
      <c r="C937" s="70">
        <v>42735</v>
      </c>
      <c r="D937" s="48" t="s">
        <v>54</v>
      </c>
      <c r="E937" s="42" t="s">
        <v>40</v>
      </c>
      <c r="F937" s="73">
        <v>6.5224229566210052</v>
      </c>
      <c r="G937" s="73">
        <v>6.2833960816210048</v>
      </c>
      <c r="H937" s="73">
        <v>6.28363878995434</v>
      </c>
      <c r="I937" s="73">
        <v>6.2418862899543397</v>
      </c>
      <c r="J937" s="73" t="s">
        <v>90</v>
      </c>
      <c r="M937" s="27" t="s">
        <v>9</v>
      </c>
      <c r="N937" s="27" t="s">
        <v>4</v>
      </c>
      <c r="O937" s="27">
        <v>42766</v>
      </c>
      <c r="P937" s="40" t="s">
        <v>59</v>
      </c>
      <c r="Q937" s="40" t="s">
        <v>41</v>
      </c>
      <c r="R937" s="68">
        <v>0.35406625000000003</v>
      </c>
      <c r="S937" s="68">
        <v>0.35950814583333329</v>
      </c>
      <c r="T937" s="30" t="s">
        <v>90</v>
      </c>
    </row>
    <row r="938" spans="1:20" x14ac:dyDescent="0.3">
      <c r="A938" s="70" t="s">
        <v>7</v>
      </c>
      <c r="B938" s="70" t="s">
        <v>6</v>
      </c>
      <c r="C938" s="70">
        <v>42735</v>
      </c>
      <c r="D938" s="48" t="s">
        <v>55</v>
      </c>
      <c r="E938" s="42" t="s">
        <v>31</v>
      </c>
      <c r="F938" s="73">
        <v>7.1599529566210052</v>
      </c>
      <c r="G938" s="73">
        <v>6.8280885816210048</v>
      </c>
      <c r="H938" s="73">
        <v>6.9554454566210042</v>
      </c>
      <c r="I938" s="73">
        <v>6.9295800399543364</v>
      </c>
      <c r="J938" s="73" t="s">
        <v>90</v>
      </c>
      <c r="M938" s="27" t="s">
        <v>9</v>
      </c>
      <c r="N938" s="27" t="s">
        <v>4</v>
      </c>
      <c r="O938" s="27">
        <v>42766</v>
      </c>
      <c r="P938" s="40" t="s">
        <v>60</v>
      </c>
      <c r="Q938" s="40" t="s">
        <v>33</v>
      </c>
      <c r="R938" s="68">
        <v>0.43406625000000004</v>
      </c>
      <c r="S938" s="68">
        <v>0.43950814583333331</v>
      </c>
      <c r="T938" s="30" t="s">
        <v>90</v>
      </c>
    </row>
    <row r="939" spans="1:20" x14ac:dyDescent="0.3">
      <c r="A939" s="70" t="s">
        <v>7</v>
      </c>
      <c r="B939" s="70" t="s">
        <v>6</v>
      </c>
      <c r="C939" s="70">
        <v>42735</v>
      </c>
      <c r="D939" s="48" t="s">
        <v>55</v>
      </c>
      <c r="E939" s="42" t="s">
        <v>34</v>
      </c>
      <c r="F939" s="73">
        <v>6.959952956621005</v>
      </c>
      <c r="G939" s="73">
        <v>6.6280885816210047</v>
      </c>
      <c r="H939" s="73">
        <v>6.755445456621004</v>
      </c>
      <c r="I939" s="73">
        <v>6.7295800399543371</v>
      </c>
      <c r="J939" s="73" t="s">
        <v>90</v>
      </c>
      <c r="M939" s="27" t="s">
        <v>9</v>
      </c>
      <c r="N939" s="27" t="s">
        <v>4</v>
      </c>
      <c r="O939" s="27">
        <v>42766</v>
      </c>
      <c r="P939" s="40" t="s">
        <v>60</v>
      </c>
      <c r="Q939" s="40" t="s">
        <v>35</v>
      </c>
      <c r="R939" s="68">
        <v>0.41406625000000002</v>
      </c>
      <c r="S939" s="68">
        <v>0.41950814583333329</v>
      </c>
      <c r="T939" s="30" t="s">
        <v>90</v>
      </c>
    </row>
    <row r="940" spans="1:20" x14ac:dyDescent="0.3">
      <c r="A940" s="70" t="s">
        <v>7</v>
      </c>
      <c r="B940" s="70" t="s">
        <v>6</v>
      </c>
      <c r="C940" s="70">
        <v>42735</v>
      </c>
      <c r="D940" s="48" t="s">
        <v>55</v>
      </c>
      <c r="E940" s="42" t="s">
        <v>36</v>
      </c>
      <c r="F940" s="73">
        <v>6.6099529566210053</v>
      </c>
      <c r="G940" s="73">
        <v>6.2780885816210041</v>
      </c>
      <c r="H940" s="73">
        <v>6.4054454566210044</v>
      </c>
      <c r="I940" s="73">
        <v>6.3795800399543365</v>
      </c>
      <c r="J940" s="73" t="s">
        <v>90</v>
      </c>
      <c r="M940" s="27" t="s">
        <v>9</v>
      </c>
      <c r="N940" s="27" t="s">
        <v>4</v>
      </c>
      <c r="O940" s="27">
        <v>42766</v>
      </c>
      <c r="P940" s="40" t="s">
        <v>60</v>
      </c>
      <c r="Q940" s="40" t="s">
        <v>37</v>
      </c>
      <c r="R940" s="68">
        <v>0.37906624999999999</v>
      </c>
      <c r="S940" s="68">
        <v>0.38450814583333326</v>
      </c>
      <c r="T940" s="30" t="s">
        <v>90</v>
      </c>
    </row>
    <row r="941" spans="1:20" x14ac:dyDescent="0.3">
      <c r="A941" s="70" t="s">
        <v>7</v>
      </c>
      <c r="B941" s="70" t="s">
        <v>6</v>
      </c>
      <c r="C941" s="70">
        <v>42735</v>
      </c>
      <c r="D941" s="48" t="s">
        <v>55</v>
      </c>
      <c r="E941" s="42" t="s">
        <v>38</v>
      </c>
      <c r="F941" s="73">
        <v>6.4849529566210053</v>
      </c>
      <c r="G941" s="73">
        <v>6.1530885816210041</v>
      </c>
      <c r="H941" s="73">
        <v>6.2804454566210044</v>
      </c>
      <c r="I941" s="73">
        <v>6.2545800399543365</v>
      </c>
      <c r="J941" s="73" t="s">
        <v>90</v>
      </c>
      <c r="M941" s="27" t="s">
        <v>9</v>
      </c>
      <c r="N941" s="27" t="s">
        <v>4</v>
      </c>
      <c r="O941" s="27">
        <v>42766</v>
      </c>
      <c r="P941" s="40" t="s">
        <v>60</v>
      </c>
      <c r="Q941" s="40" t="s">
        <v>39</v>
      </c>
      <c r="R941" s="68">
        <v>0.36906625000000004</v>
      </c>
      <c r="S941" s="68">
        <v>0.37450814583333331</v>
      </c>
      <c r="T941" s="30" t="s">
        <v>90</v>
      </c>
    </row>
    <row r="942" spans="1:20" x14ac:dyDescent="0.3">
      <c r="A942" s="70" t="s">
        <v>7</v>
      </c>
      <c r="B942" s="70" t="s">
        <v>6</v>
      </c>
      <c r="C942" s="70">
        <v>42735</v>
      </c>
      <c r="D942" s="48" t="s">
        <v>55</v>
      </c>
      <c r="E942" s="42" t="s">
        <v>40</v>
      </c>
      <c r="F942" s="73">
        <v>6.3599529566210053</v>
      </c>
      <c r="G942" s="73">
        <v>6.0280885816210041</v>
      </c>
      <c r="H942" s="73">
        <v>6.1554454566210044</v>
      </c>
      <c r="I942" s="73">
        <v>6.1295800399543365</v>
      </c>
      <c r="J942" s="73" t="s">
        <v>90</v>
      </c>
      <c r="M942" s="27" t="s">
        <v>9</v>
      </c>
      <c r="N942" s="27" t="s">
        <v>4</v>
      </c>
      <c r="O942" s="27">
        <v>42766</v>
      </c>
      <c r="P942" s="40" t="s">
        <v>60</v>
      </c>
      <c r="Q942" s="40" t="s">
        <v>41</v>
      </c>
      <c r="R942" s="68">
        <v>0.35406625000000003</v>
      </c>
      <c r="S942" s="68">
        <v>0.35950814583333329</v>
      </c>
      <c r="T942" s="30" t="s">
        <v>90</v>
      </c>
    </row>
    <row r="943" spans="1:20" x14ac:dyDescent="0.3">
      <c r="A943" s="70" t="s">
        <v>7</v>
      </c>
      <c r="B943" s="70" t="s">
        <v>6</v>
      </c>
      <c r="C943" s="70">
        <v>42735</v>
      </c>
      <c r="D943" s="48" t="s">
        <v>56</v>
      </c>
      <c r="E943" s="42" t="s">
        <v>31</v>
      </c>
      <c r="F943" s="73">
        <v>6.8504258877737687</v>
      </c>
      <c r="G943" s="73">
        <v>6.8375021452505749</v>
      </c>
      <c r="H943" s="73">
        <v>6.9056925510580696</v>
      </c>
      <c r="I943" s="73">
        <v>6.9104701560703274</v>
      </c>
      <c r="J943" s="73" t="s">
        <v>90</v>
      </c>
      <c r="M943" s="27" t="s">
        <v>9</v>
      </c>
      <c r="N943" s="27" t="s">
        <v>4</v>
      </c>
      <c r="O943" s="27">
        <v>42766</v>
      </c>
      <c r="P943" s="40" t="s">
        <v>61</v>
      </c>
      <c r="Q943" s="40" t="s">
        <v>33</v>
      </c>
      <c r="R943" s="68">
        <v>0.48757312499999994</v>
      </c>
      <c r="S943" s="68">
        <v>0.49348741666666668</v>
      </c>
      <c r="T943" s="30" t="s">
        <v>90</v>
      </c>
    </row>
    <row r="944" spans="1:20" x14ac:dyDescent="0.3">
      <c r="A944" s="70" t="s">
        <v>7</v>
      </c>
      <c r="B944" s="70" t="s">
        <v>6</v>
      </c>
      <c r="C944" s="70">
        <v>42735</v>
      </c>
      <c r="D944" s="48" t="s">
        <v>56</v>
      </c>
      <c r="E944" s="42" t="s">
        <v>34</v>
      </c>
      <c r="F944" s="73">
        <v>6.6504258877737685</v>
      </c>
      <c r="G944" s="73">
        <v>6.6375021452505747</v>
      </c>
      <c r="H944" s="73">
        <v>6.7056925510580694</v>
      </c>
      <c r="I944" s="73">
        <v>6.7104701560703273</v>
      </c>
      <c r="J944" s="73" t="s">
        <v>90</v>
      </c>
      <c r="M944" s="27" t="s">
        <v>9</v>
      </c>
      <c r="N944" s="27" t="s">
        <v>4</v>
      </c>
      <c r="O944" s="27">
        <v>42766</v>
      </c>
      <c r="P944" s="40" t="s">
        <v>61</v>
      </c>
      <c r="Q944" s="40" t="s">
        <v>35</v>
      </c>
      <c r="R944" s="68">
        <v>0.46757312499999992</v>
      </c>
      <c r="S944" s="68">
        <v>0.47348741666666666</v>
      </c>
      <c r="T944" s="30" t="s">
        <v>90</v>
      </c>
    </row>
    <row r="945" spans="1:20" x14ac:dyDescent="0.3">
      <c r="A945" s="70" t="s">
        <v>7</v>
      </c>
      <c r="B945" s="70" t="s">
        <v>6</v>
      </c>
      <c r="C945" s="70">
        <v>42735</v>
      </c>
      <c r="D945" s="48" t="s">
        <v>56</v>
      </c>
      <c r="E945" s="42" t="s">
        <v>36</v>
      </c>
      <c r="F945" s="73">
        <v>6.300425887773768</v>
      </c>
      <c r="G945" s="73">
        <v>6.287502145250575</v>
      </c>
      <c r="H945" s="73">
        <v>6.3556925510580697</v>
      </c>
      <c r="I945" s="73">
        <v>6.3604701560703276</v>
      </c>
      <c r="J945" s="73" t="s">
        <v>90</v>
      </c>
      <c r="M945" s="27" t="s">
        <v>9</v>
      </c>
      <c r="N945" s="27" t="s">
        <v>4</v>
      </c>
      <c r="O945" s="27">
        <v>42766</v>
      </c>
      <c r="P945" s="40" t="s">
        <v>61</v>
      </c>
      <c r="Q945" s="40" t="s">
        <v>37</v>
      </c>
      <c r="R945" s="68">
        <v>0.43257312499999995</v>
      </c>
      <c r="S945" s="68">
        <v>0.43848741666666669</v>
      </c>
      <c r="T945" s="30" t="s">
        <v>90</v>
      </c>
    </row>
    <row r="946" spans="1:20" x14ac:dyDescent="0.3">
      <c r="A946" s="70" t="s">
        <v>7</v>
      </c>
      <c r="B946" s="70" t="s">
        <v>6</v>
      </c>
      <c r="C946" s="70">
        <v>42735</v>
      </c>
      <c r="D946" s="48" t="s">
        <v>56</v>
      </c>
      <c r="E946" s="42" t="s">
        <v>38</v>
      </c>
      <c r="F946" s="73">
        <v>6.175425887773768</v>
      </c>
      <c r="G946" s="73">
        <v>6.162502145250575</v>
      </c>
      <c r="H946" s="73">
        <v>6.2306925510580697</v>
      </c>
      <c r="I946" s="73">
        <v>6.2354701560703276</v>
      </c>
      <c r="J946" s="73" t="s">
        <v>90</v>
      </c>
      <c r="M946" s="27" t="s">
        <v>9</v>
      </c>
      <c r="N946" s="27" t="s">
        <v>4</v>
      </c>
      <c r="O946" s="27">
        <v>42766</v>
      </c>
      <c r="P946" s="40" t="s">
        <v>61</v>
      </c>
      <c r="Q946" s="40" t="s">
        <v>39</v>
      </c>
      <c r="R946" s="68">
        <v>0.42257312499999988</v>
      </c>
      <c r="S946" s="68">
        <v>0.42848741666666668</v>
      </c>
      <c r="T946" s="30" t="s">
        <v>90</v>
      </c>
    </row>
    <row r="947" spans="1:20" x14ac:dyDescent="0.3">
      <c r="A947" s="70" t="s">
        <v>7</v>
      </c>
      <c r="B947" s="70" t="s">
        <v>6</v>
      </c>
      <c r="C947" s="70">
        <v>42735</v>
      </c>
      <c r="D947" s="48" t="s">
        <v>56</v>
      </c>
      <c r="E947" s="42" t="s">
        <v>40</v>
      </c>
      <c r="F947" s="73">
        <v>6.050425887773768</v>
      </c>
      <c r="G947" s="73">
        <v>6.037502145250575</v>
      </c>
      <c r="H947" s="73">
        <v>6.1056925510580697</v>
      </c>
      <c r="I947" s="73">
        <v>6.1104701560703276</v>
      </c>
      <c r="J947" s="73" t="s">
        <v>90</v>
      </c>
      <c r="M947" s="27" t="s">
        <v>9</v>
      </c>
      <c r="N947" s="27" t="s">
        <v>4</v>
      </c>
      <c r="O947" s="27">
        <v>42766</v>
      </c>
      <c r="P947" s="40" t="s">
        <v>61</v>
      </c>
      <c r="Q947" s="40" t="s">
        <v>41</v>
      </c>
      <c r="R947" s="68">
        <v>0.40757312499999998</v>
      </c>
      <c r="S947" s="68">
        <v>0.41348741666666672</v>
      </c>
      <c r="T947" s="30" t="s">
        <v>90</v>
      </c>
    </row>
    <row r="948" spans="1:20" x14ac:dyDescent="0.3">
      <c r="A948" s="70" t="s">
        <v>7</v>
      </c>
      <c r="B948" s="70" t="s">
        <v>6</v>
      </c>
      <c r="C948" s="70">
        <v>42735</v>
      </c>
      <c r="D948" s="48" t="s">
        <v>58</v>
      </c>
      <c r="E948" s="42" t="s">
        <v>31</v>
      </c>
      <c r="F948" s="73">
        <v>7.4489791918219455</v>
      </c>
      <c r="G948" s="73">
        <v>7.3213360991492156</v>
      </c>
      <c r="H948" s="73">
        <v>7.349336755173896</v>
      </c>
      <c r="I948" s="73">
        <v>7.3357880351692417</v>
      </c>
      <c r="J948" s="73" t="s">
        <v>90</v>
      </c>
      <c r="M948" s="31" t="s">
        <v>9</v>
      </c>
      <c r="N948" s="31" t="s">
        <v>4</v>
      </c>
      <c r="O948" s="31">
        <v>42794</v>
      </c>
      <c r="P948" s="42" t="s">
        <v>59</v>
      </c>
      <c r="Q948" s="32" t="s">
        <v>33</v>
      </c>
      <c r="R948" s="71">
        <v>0.43635374999999998</v>
      </c>
      <c r="S948" s="71">
        <v>0.44038756249999994</v>
      </c>
      <c r="T948" s="33" t="s">
        <v>90</v>
      </c>
    </row>
    <row r="949" spans="1:20" x14ac:dyDescent="0.3">
      <c r="A949" s="70" t="s">
        <v>7</v>
      </c>
      <c r="B949" s="70" t="s">
        <v>6</v>
      </c>
      <c r="C949" s="70">
        <v>42735</v>
      </c>
      <c r="D949" s="48" t="s">
        <v>58</v>
      </c>
      <c r="E949" s="42" t="s">
        <v>34</v>
      </c>
      <c r="F949" s="73">
        <v>7.2489791918219453</v>
      </c>
      <c r="G949" s="73">
        <v>7.1213360991492154</v>
      </c>
      <c r="H949" s="73">
        <v>7.1493367551738958</v>
      </c>
      <c r="I949" s="73">
        <v>7.1357880351692415</v>
      </c>
      <c r="J949" s="73" t="s">
        <v>90</v>
      </c>
      <c r="M949" s="31" t="s">
        <v>9</v>
      </c>
      <c r="N949" s="31" t="s">
        <v>4</v>
      </c>
      <c r="O949" s="31">
        <v>42794</v>
      </c>
      <c r="P949" s="42" t="s">
        <v>59</v>
      </c>
      <c r="Q949" s="32" t="s">
        <v>35</v>
      </c>
      <c r="R949" s="71">
        <v>0.41635375000000002</v>
      </c>
      <c r="S949" s="71">
        <v>0.42038756250000003</v>
      </c>
      <c r="T949" s="33" t="s">
        <v>90</v>
      </c>
    </row>
    <row r="950" spans="1:20" x14ac:dyDescent="0.3">
      <c r="A950" s="70" t="s">
        <v>7</v>
      </c>
      <c r="B950" s="70" t="s">
        <v>6</v>
      </c>
      <c r="C950" s="70">
        <v>42735</v>
      </c>
      <c r="D950" s="48" t="s">
        <v>58</v>
      </c>
      <c r="E950" s="42" t="s">
        <v>36</v>
      </c>
      <c r="F950" s="73">
        <v>6.8989791918219456</v>
      </c>
      <c r="G950" s="73">
        <v>6.7713360991492149</v>
      </c>
      <c r="H950" s="73">
        <v>6.7993367551738952</v>
      </c>
      <c r="I950" s="73">
        <v>6.7857880351692419</v>
      </c>
      <c r="J950" s="73" t="s">
        <v>90</v>
      </c>
      <c r="M950" s="31" t="s">
        <v>9</v>
      </c>
      <c r="N950" s="31" t="s">
        <v>4</v>
      </c>
      <c r="O950" s="31">
        <v>42794</v>
      </c>
      <c r="P950" s="42" t="s">
        <v>59</v>
      </c>
      <c r="Q950" s="32" t="s">
        <v>37</v>
      </c>
      <c r="R950" s="71">
        <v>0.38135374999999999</v>
      </c>
      <c r="S950" s="71">
        <v>0.38538756249999995</v>
      </c>
      <c r="T950" s="33" t="s">
        <v>90</v>
      </c>
    </row>
    <row r="951" spans="1:20" x14ac:dyDescent="0.3">
      <c r="A951" s="70" t="s">
        <v>7</v>
      </c>
      <c r="B951" s="70" t="s">
        <v>6</v>
      </c>
      <c r="C951" s="70">
        <v>42735</v>
      </c>
      <c r="D951" s="48" t="s">
        <v>58</v>
      </c>
      <c r="E951" s="42" t="s">
        <v>38</v>
      </c>
      <c r="F951" s="73">
        <v>6.7739791918219456</v>
      </c>
      <c r="G951" s="73">
        <v>6.6463360991492149</v>
      </c>
      <c r="H951" s="73">
        <v>6.6743367551738952</v>
      </c>
      <c r="I951" s="73">
        <v>6.6607880351692419</v>
      </c>
      <c r="J951" s="73" t="s">
        <v>90</v>
      </c>
      <c r="M951" s="31" t="s">
        <v>9</v>
      </c>
      <c r="N951" s="31" t="s">
        <v>4</v>
      </c>
      <c r="O951" s="31">
        <v>42794</v>
      </c>
      <c r="P951" s="42" t="s">
        <v>59</v>
      </c>
      <c r="Q951" s="32" t="s">
        <v>39</v>
      </c>
      <c r="R951" s="71">
        <v>0.37135375000000004</v>
      </c>
      <c r="S951" s="71">
        <v>0.37538756249999999</v>
      </c>
      <c r="T951" s="33" t="s">
        <v>90</v>
      </c>
    </row>
    <row r="952" spans="1:20" x14ac:dyDescent="0.3">
      <c r="A952" s="74" t="s">
        <v>7</v>
      </c>
      <c r="B952" s="74" t="s">
        <v>6</v>
      </c>
      <c r="C952" s="74">
        <v>42735</v>
      </c>
      <c r="D952" s="54" t="s">
        <v>58</v>
      </c>
      <c r="E952" s="50" t="s">
        <v>40</v>
      </c>
      <c r="F952" s="102">
        <v>6.6489791918219456</v>
      </c>
      <c r="G952" s="102">
        <v>6.5213360991492149</v>
      </c>
      <c r="H952" s="102">
        <v>6.5493367551738952</v>
      </c>
      <c r="I952" s="102">
        <v>6.5357880351692419</v>
      </c>
      <c r="J952" s="102" t="s">
        <v>90</v>
      </c>
      <c r="M952" s="31" t="s">
        <v>9</v>
      </c>
      <c r="N952" s="31" t="s">
        <v>4</v>
      </c>
      <c r="O952" s="31">
        <v>42794</v>
      </c>
      <c r="P952" s="42" t="s">
        <v>59</v>
      </c>
      <c r="Q952" s="32" t="s">
        <v>41</v>
      </c>
      <c r="R952" s="71">
        <v>0.35635375000000002</v>
      </c>
      <c r="S952" s="71">
        <v>0.36038756250000004</v>
      </c>
      <c r="T952" s="33" t="s">
        <v>90</v>
      </c>
    </row>
    <row r="953" spans="1:20" x14ac:dyDescent="0.3">
      <c r="A953" s="66" t="s">
        <v>7</v>
      </c>
      <c r="B953" s="66" t="s">
        <v>6</v>
      </c>
      <c r="C953" s="66">
        <v>42766</v>
      </c>
      <c r="D953" s="40" t="s">
        <v>51</v>
      </c>
      <c r="E953" s="40" t="s">
        <v>31</v>
      </c>
      <c r="F953" s="67">
        <v>7.2023095119863019</v>
      </c>
      <c r="G953" s="67">
        <v>6.9078433661529672</v>
      </c>
      <c r="H953" s="67">
        <v>6.9668422434677826</v>
      </c>
      <c r="I953" s="67">
        <v>7.032506404347413</v>
      </c>
      <c r="J953" s="67" t="s">
        <v>90</v>
      </c>
      <c r="M953" s="31" t="s">
        <v>9</v>
      </c>
      <c r="N953" s="31" t="s">
        <v>4</v>
      </c>
      <c r="O953" s="31">
        <v>42794</v>
      </c>
      <c r="P953" s="42" t="s">
        <v>60</v>
      </c>
      <c r="Q953" s="32" t="s">
        <v>33</v>
      </c>
      <c r="R953" s="71">
        <v>0.43635374999999998</v>
      </c>
      <c r="S953" s="71">
        <v>0.44038756249999994</v>
      </c>
      <c r="T953" s="33" t="s">
        <v>90</v>
      </c>
    </row>
    <row r="954" spans="1:20" x14ac:dyDescent="0.3">
      <c r="A954" s="66" t="s">
        <v>7</v>
      </c>
      <c r="B954" s="66" t="s">
        <v>6</v>
      </c>
      <c r="C954" s="66">
        <v>42766</v>
      </c>
      <c r="D954" s="40" t="s">
        <v>51</v>
      </c>
      <c r="E954" s="40" t="s">
        <v>34</v>
      </c>
      <c r="F954" s="67">
        <v>7.0023095119863017</v>
      </c>
      <c r="G954" s="67">
        <v>6.7078433661529671</v>
      </c>
      <c r="H954" s="67">
        <v>6.7668422434677824</v>
      </c>
      <c r="I954" s="67">
        <v>6.8325064043474129</v>
      </c>
      <c r="J954" s="67" t="s">
        <v>90</v>
      </c>
      <c r="M954" s="31" t="s">
        <v>9</v>
      </c>
      <c r="N954" s="31" t="s">
        <v>4</v>
      </c>
      <c r="O954" s="31">
        <v>42794</v>
      </c>
      <c r="P954" s="42" t="s">
        <v>60</v>
      </c>
      <c r="Q954" s="32" t="s">
        <v>35</v>
      </c>
      <c r="R954" s="71">
        <v>0.41635375000000002</v>
      </c>
      <c r="S954" s="71">
        <v>0.42038756250000003</v>
      </c>
      <c r="T954" s="33" t="s">
        <v>90</v>
      </c>
    </row>
    <row r="955" spans="1:20" x14ac:dyDescent="0.3">
      <c r="A955" s="66" t="s">
        <v>7</v>
      </c>
      <c r="B955" s="66" t="s">
        <v>6</v>
      </c>
      <c r="C955" s="66">
        <v>42766</v>
      </c>
      <c r="D955" s="40" t="s">
        <v>51</v>
      </c>
      <c r="E955" s="40" t="s">
        <v>36</v>
      </c>
      <c r="F955" s="67">
        <v>6.6523095119863012</v>
      </c>
      <c r="G955" s="67">
        <v>6.3578433661529674</v>
      </c>
      <c r="H955" s="67">
        <v>6.4168422434677819</v>
      </c>
      <c r="I955" s="67">
        <v>6.4825064043474132</v>
      </c>
      <c r="J955" s="67" t="s">
        <v>90</v>
      </c>
      <c r="M955" s="31" t="s">
        <v>9</v>
      </c>
      <c r="N955" s="31" t="s">
        <v>4</v>
      </c>
      <c r="O955" s="31">
        <v>42794</v>
      </c>
      <c r="P955" s="42" t="s">
        <v>60</v>
      </c>
      <c r="Q955" s="32" t="s">
        <v>37</v>
      </c>
      <c r="R955" s="71">
        <v>0.38135374999999999</v>
      </c>
      <c r="S955" s="71">
        <v>0.38538756249999995</v>
      </c>
      <c r="T955" s="33" t="s">
        <v>90</v>
      </c>
    </row>
    <row r="956" spans="1:20" x14ac:dyDescent="0.3">
      <c r="A956" s="66" t="s">
        <v>7</v>
      </c>
      <c r="B956" s="66" t="s">
        <v>6</v>
      </c>
      <c r="C956" s="66">
        <v>42766</v>
      </c>
      <c r="D956" s="40" t="s">
        <v>51</v>
      </c>
      <c r="E956" s="40" t="s">
        <v>38</v>
      </c>
      <c r="F956" s="67">
        <v>6.5273095119863012</v>
      </c>
      <c r="G956" s="67">
        <v>6.2328433661529674</v>
      </c>
      <c r="H956" s="67">
        <v>6.2918422434677819</v>
      </c>
      <c r="I956" s="67">
        <v>6.3575064043474132</v>
      </c>
      <c r="J956" s="67" t="s">
        <v>90</v>
      </c>
      <c r="M956" s="31" t="s">
        <v>9</v>
      </c>
      <c r="N956" s="31" t="s">
        <v>4</v>
      </c>
      <c r="O956" s="31">
        <v>42794</v>
      </c>
      <c r="P956" s="42" t="s">
        <v>60</v>
      </c>
      <c r="Q956" s="32" t="s">
        <v>39</v>
      </c>
      <c r="R956" s="71">
        <v>0.37135375000000004</v>
      </c>
      <c r="S956" s="71">
        <v>0.37538756249999999</v>
      </c>
      <c r="T956" s="33" t="s">
        <v>90</v>
      </c>
    </row>
    <row r="957" spans="1:20" x14ac:dyDescent="0.3">
      <c r="A957" s="66" t="s">
        <v>7</v>
      </c>
      <c r="B957" s="66" t="s">
        <v>6</v>
      </c>
      <c r="C957" s="66">
        <v>42766</v>
      </c>
      <c r="D957" s="40" t="s">
        <v>51</v>
      </c>
      <c r="E957" s="40" t="s">
        <v>40</v>
      </c>
      <c r="F957" s="67">
        <v>6.4023095119863012</v>
      </c>
      <c r="G957" s="67">
        <v>6.1078433661529674</v>
      </c>
      <c r="H957" s="67">
        <v>6.1668422434677819</v>
      </c>
      <c r="I957" s="67">
        <v>6.2325064043474132</v>
      </c>
      <c r="J957" s="67" t="s">
        <v>90</v>
      </c>
      <c r="M957" s="31" t="s">
        <v>9</v>
      </c>
      <c r="N957" s="31" t="s">
        <v>4</v>
      </c>
      <c r="O957" s="31">
        <v>42794</v>
      </c>
      <c r="P957" s="42" t="s">
        <v>60</v>
      </c>
      <c r="Q957" s="32" t="s">
        <v>41</v>
      </c>
      <c r="R957" s="71">
        <v>0.35635375000000002</v>
      </c>
      <c r="S957" s="71">
        <v>0.36038756250000004</v>
      </c>
      <c r="T957" s="33" t="s">
        <v>90</v>
      </c>
    </row>
    <row r="958" spans="1:20" x14ac:dyDescent="0.3">
      <c r="A958" s="66" t="s">
        <v>7</v>
      </c>
      <c r="B958" s="66" t="s">
        <v>6</v>
      </c>
      <c r="C958" s="66">
        <v>42766</v>
      </c>
      <c r="D958" s="40" t="s">
        <v>52</v>
      </c>
      <c r="E958" s="28" t="s">
        <v>31</v>
      </c>
      <c r="F958" s="67">
        <v>6.9847652654109584</v>
      </c>
      <c r="G958" s="67">
        <v>6.7201891195776255</v>
      </c>
      <c r="H958" s="67">
        <v>6.8369379968924404</v>
      </c>
      <c r="I958" s="67">
        <v>6.9283096577720684</v>
      </c>
      <c r="J958" s="67" t="s">
        <v>90</v>
      </c>
      <c r="M958" s="31" t="s">
        <v>9</v>
      </c>
      <c r="N958" s="31" t="s">
        <v>4</v>
      </c>
      <c r="O958" s="31">
        <v>42794</v>
      </c>
      <c r="P958" s="42" t="s">
        <v>61</v>
      </c>
      <c r="Q958" s="32" t="s">
        <v>33</v>
      </c>
      <c r="R958" s="71">
        <v>0.4904197916666666</v>
      </c>
      <c r="S958" s="71">
        <v>0.49454475000000003</v>
      </c>
      <c r="T958" s="33" t="s">
        <v>90</v>
      </c>
    </row>
    <row r="959" spans="1:20" x14ac:dyDescent="0.3">
      <c r="A959" s="66" t="s">
        <v>7</v>
      </c>
      <c r="B959" s="66" t="s">
        <v>6</v>
      </c>
      <c r="C959" s="66">
        <v>42766</v>
      </c>
      <c r="D959" s="40" t="s">
        <v>52</v>
      </c>
      <c r="E959" s="28" t="s">
        <v>34</v>
      </c>
      <c r="F959" s="67">
        <v>6.7847652654109583</v>
      </c>
      <c r="G959" s="67">
        <v>6.5201891195776254</v>
      </c>
      <c r="H959" s="67">
        <v>6.6369379968924402</v>
      </c>
      <c r="I959" s="67">
        <v>6.7283096577720682</v>
      </c>
      <c r="J959" s="67" t="s">
        <v>90</v>
      </c>
      <c r="M959" s="31" t="s">
        <v>9</v>
      </c>
      <c r="N959" s="31" t="s">
        <v>4</v>
      </c>
      <c r="O959" s="31">
        <v>42794</v>
      </c>
      <c r="P959" s="42" t="s">
        <v>61</v>
      </c>
      <c r="Q959" s="32" t="s">
        <v>35</v>
      </c>
      <c r="R959" s="71">
        <v>0.4704197916666667</v>
      </c>
      <c r="S959" s="71">
        <v>0.47454475000000002</v>
      </c>
      <c r="T959" s="33" t="s">
        <v>90</v>
      </c>
    </row>
    <row r="960" spans="1:20" x14ac:dyDescent="0.3">
      <c r="A960" s="66" t="s">
        <v>7</v>
      </c>
      <c r="B960" s="66" t="s">
        <v>6</v>
      </c>
      <c r="C960" s="66">
        <v>42766</v>
      </c>
      <c r="D960" s="40" t="s">
        <v>52</v>
      </c>
      <c r="E960" s="28" t="s">
        <v>36</v>
      </c>
      <c r="F960" s="67">
        <v>6.4347652654109577</v>
      </c>
      <c r="G960" s="67">
        <v>6.1701891195776257</v>
      </c>
      <c r="H960" s="67">
        <v>6.2869379968924406</v>
      </c>
      <c r="I960" s="67">
        <v>6.3783096577720686</v>
      </c>
      <c r="J960" s="67" t="s">
        <v>90</v>
      </c>
      <c r="M960" s="31" t="s">
        <v>9</v>
      </c>
      <c r="N960" s="31" t="s">
        <v>4</v>
      </c>
      <c r="O960" s="31">
        <v>42794</v>
      </c>
      <c r="P960" s="42" t="s">
        <v>61</v>
      </c>
      <c r="Q960" s="32" t="s">
        <v>37</v>
      </c>
      <c r="R960" s="71">
        <v>0.43541979166666661</v>
      </c>
      <c r="S960" s="71">
        <v>0.43954474999999993</v>
      </c>
      <c r="T960" s="33" t="s">
        <v>90</v>
      </c>
    </row>
    <row r="961" spans="1:20" x14ac:dyDescent="0.3">
      <c r="A961" s="66" t="s">
        <v>7</v>
      </c>
      <c r="B961" s="66" t="s">
        <v>6</v>
      </c>
      <c r="C961" s="66">
        <v>42766</v>
      </c>
      <c r="D961" s="40" t="s">
        <v>52</v>
      </c>
      <c r="E961" s="28" t="s">
        <v>38</v>
      </c>
      <c r="F961" s="67">
        <v>6.3097652654109577</v>
      </c>
      <c r="G961" s="67">
        <v>6.0451891195776257</v>
      </c>
      <c r="H961" s="67">
        <v>6.1619379968924406</v>
      </c>
      <c r="I961" s="67">
        <v>6.2533096577720686</v>
      </c>
      <c r="J961" s="67" t="s">
        <v>90</v>
      </c>
      <c r="M961" s="31" t="s">
        <v>9</v>
      </c>
      <c r="N961" s="31" t="s">
        <v>4</v>
      </c>
      <c r="O961" s="31">
        <v>42794</v>
      </c>
      <c r="P961" s="42" t="s">
        <v>61</v>
      </c>
      <c r="Q961" s="32" t="s">
        <v>39</v>
      </c>
      <c r="R961" s="71">
        <v>0.42541979166666666</v>
      </c>
      <c r="S961" s="71">
        <v>0.42954474999999998</v>
      </c>
      <c r="T961" s="33" t="s">
        <v>90</v>
      </c>
    </row>
    <row r="962" spans="1:20" x14ac:dyDescent="0.3">
      <c r="A962" s="66" t="s">
        <v>7</v>
      </c>
      <c r="B962" s="66" t="s">
        <v>6</v>
      </c>
      <c r="C962" s="66">
        <v>42766</v>
      </c>
      <c r="D962" s="40" t="s">
        <v>52</v>
      </c>
      <c r="E962" s="28" t="s">
        <v>40</v>
      </c>
      <c r="F962" s="67">
        <v>6.1847652654109577</v>
      </c>
      <c r="G962" s="67">
        <v>5.9201891195776257</v>
      </c>
      <c r="H962" s="67">
        <v>6.0369379968924406</v>
      </c>
      <c r="I962" s="67">
        <v>6.1283096577720686</v>
      </c>
      <c r="J962" s="67" t="s">
        <v>90</v>
      </c>
      <c r="M962" s="37" t="s">
        <v>9</v>
      </c>
      <c r="N962" s="37" t="s">
        <v>4</v>
      </c>
      <c r="O962" s="37">
        <v>42794</v>
      </c>
      <c r="P962" s="50" t="s">
        <v>61</v>
      </c>
      <c r="Q962" s="38" t="s">
        <v>41</v>
      </c>
      <c r="R962" s="75">
        <v>0.41041979166666664</v>
      </c>
      <c r="S962" s="75">
        <v>0.41454474999999996</v>
      </c>
      <c r="T962" s="39" t="s">
        <v>90</v>
      </c>
    </row>
    <row r="963" spans="1:20" x14ac:dyDescent="0.3">
      <c r="A963" s="66" t="s">
        <v>7</v>
      </c>
      <c r="B963" s="66" t="s">
        <v>6</v>
      </c>
      <c r="C963" s="66">
        <v>42766</v>
      </c>
      <c r="D963" s="47" t="s">
        <v>53</v>
      </c>
      <c r="E963" s="40" t="s">
        <v>31</v>
      </c>
      <c r="F963" s="67">
        <v>6.8022127054794526</v>
      </c>
      <c r="G963" s="67">
        <v>6.926039997146118</v>
      </c>
      <c r="H963" s="67">
        <v>6.977506293442417</v>
      </c>
      <c r="I963" s="67">
        <v>7.0120126881183413</v>
      </c>
      <c r="J963" s="67" t="s">
        <v>90</v>
      </c>
    </row>
    <row r="964" spans="1:20" x14ac:dyDescent="0.3">
      <c r="A964" s="66" t="s">
        <v>7</v>
      </c>
      <c r="B964" s="66" t="s">
        <v>6</v>
      </c>
      <c r="C964" s="66">
        <v>42766</v>
      </c>
      <c r="D964" s="47" t="s">
        <v>53</v>
      </c>
      <c r="E964" s="40" t="s">
        <v>34</v>
      </c>
      <c r="F964" s="67">
        <v>6.6022127054794524</v>
      </c>
      <c r="G964" s="67">
        <v>6.7260399971461187</v>
      </c>
      <c r="H964" s="67">
        <v>6.7775062934424168</v>
      </c>
      <c r="I964" s="67">
        <v>6.8120126881183412</v>
      </c>
      <c r="J964" s="67" t="s">
        <v>90</v>
      </c>
    </row>
    <row r="965" spans="1:20" x14ac:dyDescent="0.3">
      <c r="A965" s="66" t="s">
        <v>7</v>
      </c>
      <c r="B965" s="66" t="s">
        <v>6</v>
      </c>
      <c r="C965" s="66">
        <v>42766</v>
      </c>
      <c r="D965" s="47" t="s">
        <v>53</v>
      </c>
      <c r="E965" s="40" t="s">
        <v>36</v>
      </c>
      <c r="F965" s="67">
        <v>6.2522127054794527</v>
      </c>
      <c r="G965" s="67">
        <v>6.3760399971461181</v>
      </c>
      <c r="H965" s="67">
        <v>6.4275062934424172</v>
      </c>
      <c r="I965" s="67">
        <v>6.4620126881183406</v>
      </c>
      <c r="J965" s="67" t="s">
        <v>90</v>
      </c>
    </row>
    <row r="966" spans="1:20" x14ac:dyDescent="0.3">
      <c r="A966" s="66" t="s">
        <v>7</v>
      </c>
      <c r="B966" s="66" t="s">
        <v>6</v>
      </c>
      <c r="C966" s="66">
        <v>42766</v>
      </c>
      <c r="D966" s="47" t="s">
        <v>53</v>
      </c>
      <c r="E966" s="40" t="s">
        <v>38</v>
      </c>
      <c r="F966" s="67">
        <v>6.1272127054794527</v>
      </c>
      <c r="G966" s="67">
        <v>6.2510399971461181</v>
      </c>
      <c r="H966" s="67">
        <v>6.3025062934424172</v>
      </c>
      <c r="I966" s="67">
        <v>6.3370126881183406</v>
      </c>
      <c r="J966" s="67" t="s">
        <v>90</v>
      </c>
    </row>
    <row r="967" spans="1:20" x14ac:dyDescent="0.3">
      <c r="A967" s="66" t="s">
        <v>7</v>
      </c>
      <c r="B967" s="66" t="s">
        <v>6</v>
      </c>
      <c r="C967" s="66">
        <v>42766</v>
      </c>
      <c r="D967" s="47" t="s">
        <v>53</v>
      </c>
      <c r="E967" s="40" t="s">
        <v>40</v>
      </c>
      <c r="F967" s="67">
        <v>6.0022127054794527</v>
      </c>
      <c r="G967" s="67">
        <v>6.1260399971461181</v>
      </c>
      <c r="H967" s="67">
        <v>6.1775062934424172</v>
      </c>
      <c r="I967" s="67">
        <v>6.2120126881183406</v>
      </c>
      <c r="J967" s="67" t="s">
        <v>90</v>
      </c>
    </row>
    <row r="968" spans="1:20" x14ac:dyDescent="0.3">
      <c r="A968" s="66" t="s">
        <v>7</v>
      </c>
      <c r="B968" s="66" t="s">
        <v>6</v>
      </c>
      <c r="C968" s="66">
        <v>42766</v>
      </c>
      <c r="D968" s="47" t="s">
        <v>54</v>
      </c>
      <c r="E968" s="40" t="s">
        <v>31</v>
      </c>
      <c r="F968" s="67">
        <v>7.2671014982876709</v>
      </c>
      <c r="G968" s="67">
        <v>7.0840578524543378</v>
      </c>
      <c r="H968" s="67">
        <v>7.069482169583968</v>
      </c>
      <c r="I968" s="67">
        <v>7.0318638246765603</v>
      </c>
      <c r="J968" s="67" t="s">
        <v>90</v>
      </c>
    </row>
    <row r="969" spans="1:20" x14ac:dyDescent="0.3">
      <c r="A969" s="66" t="s">
        <v>7</v>
      </c>
      <c r="B969" s="66" t="s">
        <v>6</v>
      </c>
      <c r="C969" s="66">
        <v>42766</v>
      </c>
      <c r="D969" s="47" t="s">
        <v>54</v>
      </c>
      <c r="E969" s="40" t="s">
        <v>34</v>
      </c>
      <c r="F969" s="67">
        <v>7.0671014982876716</v>
      </c>
      <c r="G969" s="67">
        <v>6.8840578524543377</v>
      </c>
      <c r="H969" s="67">
        <v>6.8694821695839678</v>
      </c>
      <c r="I969" s="67">
        <v>6.8318638246765602</v>
      </c>
      <c r="J969" s="67" t="s">
        <v>90</v>
      </c>
    </row>
    <row r="970" spans="1:20" x14ac:dyDescent="0.3">
      <c r="A970" s="66" t="s">
        <v>7</v>
      </c>
      <c r="B970" s="66" t="s">
        <v>6</v>
      </c>
      <c r="C970" s="66">
        <v>42766</v>
      </c>
      <c r="D970" s="47" t="s">
        <v>54</v>
      </c>
      <c r="E970" s="40" t="s">
        <v>36</v>
      </c>
      <c r="F970" s="67">
        <v>6.7171014982876711</v>
      </c>
      <c r="G970" s="67">
        <v>6.5340578524543371</v>
      </c>
      <c r="H970" s="67">
        <v>6.5194821695839682</v>
      </c>
      <c r="I970" s="67">
        <v>6.4818638246765605</v>
      </c>
      <c r="J970" s="67" t="s">
        <v>90</v>
      </c>
    </row>
    <row r="971" spans="1:20" x14ac:dyDescent="0.3">
      <c r="A971" s="66" t="s">
        <v>7</v>
      </c>
      <c r="B971" s="66" t="s">
        <v>6</v>
      </c>
      <c r="C971" s="66">
        <v>42766</v>
      </c>
      <c r="D971" s="47" t="s">
        <v>54</v>
      </c>
      <c r="E971" s="40" t="s">
        <v>38</v>
      </c>
      <c r="F971" s="67">
        <v>6.5921014982876711</v>
      </c>
      <c r="G971" s="67">
        <v>6.4090578524543371</v>
      </c>
      <c r="H971" s="67">
        <v>6.3944821695839682</v>
      </c>
      <c r="I971" s="67">
        <v>6.3568638246765605</v>
      </c>
      <c r="J971" s="67" t="s">
        <v>90</v>
      </c>
    </row>
    <row r="972" spans="1:20" x14ac:dyDescent="0.3">
      <c r="A972" s="66" t="s">
        <v>7</v>
      </c>
      <c r="B972" s="66" t="s">
        <v>6</v>
      </c>
      <c r="C972" s="66">
        <v>42766</v>
      </c>
      <c r="D972" s="47" t="s">
        <v>54</v>
      </c>
      <c r="E972" s="40" t="s">
        <v>40</v>
      </c>
      <c r="F972" s="67">
        <v>6.4671014982876711</v>
      </c>
      <c r="G972" s="67">
        <v>6.2840578524543371</v>
      </c>
      <c r="H972" s="67">
        <v>6.2694821695839682</v>
      </c>
      <c r="I972" s="67">
        <v>6.2318638246765605</v>
      </c>
      <c r="J972" s="67" t="s">
        <v>90</v>
      </c>
    </row>
    <row r="973" spans="1:20" x14ac:dyDescent="0.3">
      <c r="A973" s="66" t="s">
        <v>7</v>
      </c>
      <c r="B973" s="66" t="s">
        <v>6</v>
      </c>
      <c r="C973" s="66">
        <v>42766</v>
      </c>
      <c r="D973" s="47" t="s">
        <v>55</v>
      </c>
      <c r="E973" s="40" t="s">
        <v>31</v>
      </c>
      <c r="F973" s="67">
        <v>7.0919264982876715</v>
      </c>
      <c r="G973" s="67">
        <v>6.8300103524543392</v>
      </c>
      <c r="H973" s="67">
        <v>6.951263836250634</v>
      </c>
      <c r="I973" s="67">
        <v>6.9350013246765601</v>
      </c>
      <c r="J973" s="67" t="s">
        <v>90</v>
      </c>
    </row>
    <row r="974" spans="1:20" x14ac:dyDescent="0.3">
      <c r="A974" s="66" t="s">
        <v>7</v>
      </c>
      <c r="B974" s="66" t="s">
        <v>6</v>
      </c>
      <c r="C974" s="66">
        <v>42766</v>
      </c>
      <c r="D974" s="47" t="s">
        <v>55</v>
      </c>
      <c r="E974" s="40" t="s">
        <v>34</v>
      </c>
      <c r="F974" s="67">
        <v>6.8919264982876713</v>
      </c>
      <c r="G974" s="67">
        <v>6.630010352454339</v>
      </c>
      <c r="H974" s="67">
        <v>6.7512638362506339</v>
      </c>
      <c r="I974" s="67">
        <v>6.7350013246765599</v>
      </c>
      <c r="J974" s="67" t="s">
        <v>90</v>
      </c>
    </row>
    <row r="975" spans="1:20" x14ac:dyDescent="0.3">
      <c r="A975" s="66" t="s">
        <v>7</v>
      </c>
      <c r="B975" s="66" t="s">
        <v>6</v>
      </c>
      <c r="C975" s="66">
        <v>42766</v>
      </c>
      <c r="D975" s="47" t="s">
        <v>55</v>
      </c>
      <c r="E975" s="40" t="s">
        <v>36</v>
      </c>
      <c r="F975" s="67">
        <v>6.5419264982876708</v>
      </c>
      <c r="G975" s="67">
        <v>6.2800103524543385</v>
      </c>
      <c r="H975" s="67">
        <v>6.4012638362506333</v>
      </c>
      <c r="I975" s="67">
        <v>6.3850013246765602</v>
      </c>
      <c r="J975" s="67" t="s">
        <v>90</v>
      </c>
    </row>
    <row r="976" spans="1:20" x14ac:dyDescent="0.3">
      <c r="A976" s="66" t="s">
        <v>7</v>
      </c>
      <c r="B976" s="66" t="s">
        <v>6</v>
      </c>
      <c r="C976" s="66">
        <v>42766</v>
      </c>
      <c r="D976" s="47" t="s">
        <v>55</v>
      </c>
      <c r="E976" s="40" t="s">
        <v>38</v>
      </c>
      <c r="F976" s="67">
        <v>6.4169264982876708</v>
      </c>
      <c r="G976" s="67">
        <v>6.1550103524543385</v>
      </c>
      <c r="H976" s="67">
        <v>6.2762638362506333</v>
      </c>
      <c r="I976" s="67">
        <v>6.2600013246765602</v>
      </c>
      <c r="J976" s="67" t="s">
        <v>90</v>
      </c>
    </row>
    <row r="977" spans="1:10" x14ac:dyDescent="0.3">
      <c r="A977" s="66" t="s">
        <v>7</v>
      </c>
      <c r="B977" s="66" t="s">
        <v>6</v>
      </c>
      <c r="C977" s="66">
        <v>42766</v>
      </c>
      <c r="D977" s="47" t="s">
        <v>55</v>
      </c>
      <c r="E977" s="40" t="s">
        <v>40</v>
      </c>
      <c r="F977" s="67">
        <v>6.2919264982876708</v>
      </c>
      <c r="G977" s="67">
        <v>6.0300103524543385</v>
      </c>
      <c r="H977" s="67">
        <v>6.1512638362506333</v>
      </c>
      <c r="I977" s="67">
        <v>6.1350013246765602</v>
      </c>
      <c r="J977" s="67" t="s">
        <v>90</v>
      </c>
    </row>
    <row r="978" spans="1:10" x14ac:dyDescent="0.3">
      <c r="A978" s="66" t="s">
        <v>7</v>
      </c>
      <c r="B978" s="66" t="s">
        <v>6</v>
      </c>
      <c r="C978" s="66">
        <v>42766</v>
      </c>
      <c r="D978" s="47" t="s">
        <v>56</v>
      </c>
      <c r="E978" s="40" t="s">
        <v>31</v>
      </c>
      <c r="F978" s="67">
        <v>6.8528088108491243</v>
      </c>
      <c r="G978" s="67">
        <v>6.8570585966411572</v>
      </c>
      <c r="H978" s="67">
        <v>6.9135940544415631</v>
      </c>
      <c r="I978" s="67">
        <v>6.9151275309376601</v>
      </c>
      <c r="J978" s="67" t="s">
        <v>90</v>
      </c>
    </row>
    <row r="979" spans="1:10" x14ac:dyDescent="0.3">
      <c r="A979" s="66" t="s">
        <v>7</v>
      </c>
      <c r="B979" s="66" t="s">
        <v>6</v>
      </c>
      <c r="C979" s="66">
        <v>42766</v>
      </c>
      <c r="D979" s="47" t="s">
        <v>56</v>
      </c>
      <c r="E979" s="40" t="s">
        <v>34</v>
      </c>
      <c r="F979" s="67">
        <v>6.652808810849125</v>
      </c>
      <c r="G979" s="67">
        <v>6.6570585966411571</v>
      </c>
      <c r="H979" s="67">
        <v>6.7135940544415629</v>
      </c>
      <c r="I979" s="67">
        <v>6.7151275309376599</v>
      </c>
      <c r="J979" s="67" t="s">
        <v>90</v>
      </c>
    </row>
    <row r="980" spans="1:10" x14ac:dyDescent="0.3">
      <c r="A980" s="66" t="s">
        <v>7</v>
      </c>
      <c r="B980" s="66" t="s">
        <v>6</v>
      </c>
      <c r="C980" s="66">
        <v>42766</v>
      </c>
      <c r="D980" s="47" t="s">
        <v>56</v>
      </c>
      <c r="E980" s="40" t="s">
        <v>36</v>
      </c>
      <c r="F980" s="67">
        <v>6.3028088108491245</v>
      </c>
      <c r="G980" s="67">
        <v>6.3070585966411574</v>
      </c>
      <c r="H980" s="67">
        <v>6.3635940544415632</v>
      </c>
      <c r="I980" s="67">
        <v>6.3651275309376603</v>
      </c>
      <c r="J980" s="67" t="s">
        <v>90</v>
      </c>
    </row>
    <row r="981" spans="1:10" x14ac:dyDescent="0.3">
      <c r="A981" s="66" t="s">
        <v>7</v>
      </c>
      <c r="B981" s="66" t="s">
        <v>6</v>
      </c>
      <c r="C981" s="66">
        <v>42766</v>
      </c>
      <c r="D981" s="47" t="s">
        <v>56</v>
      </c>
      <c r="E981" s="40" t="s">
        <v>38</v>
      </c>
      <c r="F981" s="67">
        <v>6.1778088108491245</v>
      </c>
      <c r="G981" s="67">
        <v>6.1820585966411574</v>
      </c>
      <c r="H981" s="67">
        <v>6.2385940544415632</v>
      </c>
      <c r="I981" s="67">
        <v>6.2401275309376603</v>
      </c>
      <c r="J981" s="67" t="s">
        <v>90</v>
      </c>
    </row>
    <row r="982" spans="1:10" x14ac:dyDescent="0.3">
      <c r="A982" s="66" t="s">
        <v>7</v>
      </c>
      <c r="B982" s="66" t="s">
        <v>6</v>
      </c>
      <c r="C982" s="66">
        <v>42766</v>
      </c>
      <c r="D982" s="47" t="s">
        <v>56</v>
      </c>
      <c r="E982" s="40" t="s">
        <v>40</v>
      </c>
      <c r="F982" s="67">
        <v>6.0528088108491245</v>
      </c>
      <c r="G982" s="67">
        <v>6.0570585966411574</v>
      </c>
      <c r="H982" s="67">
        <v>6.1135940544415632</v>
      </c>
      <c r="I982" s="67">
        <v>6.1151275309376603</v>
      </c>
      <c r="J982" s="67" t="s">
        <v>90</v>
      </c>
    </row>
    <row r="983" spans="1:10" x14ac:dyDescent="0.3">
      <c r="A983" s="66" t="s">
        <v>7</v>
      </c>
      <c r="B983" s="66" t="s">
        <v>6</v>
      </c>
      <c r="C983" s="66">
        <v>42766</v>
      </c>
      <c r="D983" s="47" t="s">
        <v>58</v>
      </c>
      <c r="E983" s="40" t="s">
        <v>31</v>
      </c>
      <c r="F983" s="67">
        <v>7.4121135147691293</v>
      </c>
      <c r="G983" s="67">
        <v>7.321275950678654</v>
      </c>
      <c r="H983" s="67">
        <v>7.3441509585823113</v>
      </c>
      <c r="I983" s="67">
        <v>7.3306553101086704</v>
      </c>
      <c r="J983" s="67" t="s">
        <v>90</v>
      </c>
    </row>
    <row r="984" spans="1:10" x14ac:dyDescent="0.3">
      <c r="A984" s="66" t="s">
        <v>7</v>
      </c>
      <c r="B984" s="66" t="s">
        <v>6</v>
      </c>
      <c r="C984" s="66">
        <v>42766</v>
      </c>
      <c r="D984" s="47" t="s">
        <v>58</v>
      </c>
      <c r="E984" s="40" t="s">
        <v>34</v>
      </c>
      <c r="F984" s="67">
        <v>7.2121135147691291</v>
      </c>
      <c r="G984" s="67">
        <v>7.1212759506786538</v>
      </c>
      <c r="H984" s="67">
        <v>7.1441509585823111</v>
      </c>
      <c r="I984" s="67">
        <v>7.1306553101086703</v>
      </c>
      <c r="J984" s="67" t="s">
        <v>90</v>
      </c>
    </row>
    <row r="985" spans="1:10" x14ac:dyDescent="0.3">
      <c r="A985" s="66" t="s">
        <v>7</v>
      </c>
      <c r="B985" s="66" t="s">
        <v>6</v>
      </c>
      <c r="C985" s="66">
        <v>42766</v>
      </c>
      <c r="D985" s="47" t="s">
        <v>58</v>
      </c>
      <c r="E985" s="40" t="s">
        <v>36</v>
      </c>
      <c r="F985" s="67">
        <v>6.8621135147691295</v>
      </c>
      <c r="G985" s="67">
        <v>6.7712759506786542</v>
      </c>
      <c r="H985" s="67">
        <v>6.7941509585823114</v>
      </c>
      <c r="I985" s="67">
        <v>6.7806553101086706</v>
      </c>
      <c r="J985" s="67" t="s">
        <v>90</v>
      </c>
    </row>
    <row r="986" spans="1:10" x14ac:dyDescent="0.3">
      <c r="A986" s="66" t="s">
        <v>7</v>
      </c>
      <c r="B986" s="66" t="s">
        <v>6</v>
      </c>
      <c r="C986" s="66">
        <v>42766</v>
      </c>
      <c r="D986" s="47" t="s">
        <v>58</v>
      </c>
      <c r="E986" s="40" t="s">
        <v>38</v>
      </c>
      <c r="F986" s="67">
        <v>6.7371135147691295</v>
      </c>
      <c r="G986" s="67">
        <v>6.6462759506786542</v>
      </c>
      <c r="H986" s="67">
        <v>6.6691509585823114</v>
      </c>
      <c r="I986" s="67">
        <v>6.6556553101086706</v>
      </c>
      <c r="J986" s="67" t="s">
        <v>90</v>
      </c>
    </row>
    <row r="987" spans="1:10" x14ac:dyDescent="0.3">
      <c r="A987" s="98" t="s">
        <v>7</v>
      </c>
      <c r="B987" s="98" t="s">
        <v>6</v>
      </c>
      <c r="C987" s="98">
        <v>42766</v>
      </c>
      <c r="D987" s="99" t="s">
        <v>58</v>
      </c>
      <c r="E987" s="100" t="s">
        <v>40</v>
      </c>
      <c r="F987" s="101">
        <v>6.6121135147691295</v>
      </c>
      <c r="G987" s="101">
        <v>6.5212759506786542</v>
      </c>
      <c r="H987" s="101">
        <v>6.5441509585823114</v>
      </c>
      <c r="I987" s="101">
        <v>6.5306553101086706</v>
      </c>
      <c r="J987" s="101" t="s">
        <v>90</v>
      </c>
    </row>
    <row r="988" spans="1:10" x14ac:dyDescent="0.3">
      <c r="A988" s="70" t="s">
        <v>7</v>
      </c>
      <c r="B988" s="70" t="s">
        <v>6</v>
      </c>
      <c r="C988" s="70">
        <v>42794</v>
      </c>
      <c r="D988" s="42" t="s">
        <v>51</v>
      </c>
      <c r="E988" s="42" t="s">
        <v>31</v>
      </c>
      <c r="F988" s="73">
        <v>6.9031430536529701</v>
      </c>
      <c r="G988" s="73">
        <v>6.8620526369863013</v>
      </c>
      <c r="H988" s="73">
        <v>6.9041043499492645</v>
      </c>
      <c r="I988" s="73">
        <v>7.0524692342085249</v>
      </c>
      <c r="J988" s="73" t="s">
        <v>90</v>
      </c>
    </row>
    <row r="989" spans="1:10" x14ac:dyDescent="0.3">
      <c r="A989" s="70" t="s">
        <v>7</v>
      </c>
      <c r="B989" s="70" t="s">
        <v>6</v>
      </c>
      <c r="C989" s="70">
        <v>42794</v>
      </c>
      <c r="D989" s="42" t="s">
        <v>51</v>
      </c>
      <c r="E989" s="42" t="s">
        <v>34</v>
      </c>
      <c r="F989" s="73">
        <v>6.7031430536529699</v>
      </c>
      <c r="G989" s="73">
        <v>6.6620526369863011</v>
      </c>
      <c r="H989" s="73">
        <v>6.7041043499492643</v>
      </c>
      <c r="I989" s="73">
        <v>6.8524692342085247</v>
      </c>
      <c r="J989" s="73" t="s">
        <v>90</v>
      </c>
    </row>
    <row r="990" spans="1:10" x14ac:dyDescent="0.3">
      <c r="A990" s="70" t="s">
        <v>7</v>
      </c>
      <c r="B990" s="70" t="s">
        <v>6</v>
      </c>
      <c r="C990" s="70">
        <v>42794</v>
      </c>
      <c r="D990" s="42" t="s">
        <v>51</v>
      </c>
      <c r="E990" s="42" t="s">
        <v>36</v>
      </c>
      <c r="F990" s="73">
        <v>6.3531430536529694</v>
      </c>
      <c r="G990" s="73">
        <v>6.3120526369863015</v>
      </c>
      <c r="H990" s="73">
        <v>6.3541043499492647</v>
      </c>
      <c r="I990" s="73">
        <v>6.5024692342085242</v>
      </c>
      <c r="J990" s="73" t="s">
        <v>90</v>
      </c>
    </row>
    <row r="991" spans="1:10" x14ac:dyDescent="0.3">
      <c r="A991" s="70" t="s">
        <v>7</v>
      </c>
      <c r="B991" s="70" t="s">
        <v>6</v>
      </c>
      <c r="C991" s="70">
        <v>42794</v>
      </c>
      <c r="D991" s="42" t="s">
        <v>51</v>
      </c>
      <c r="E991" s="42" t="s">
        <v>38</v>
      </c>
      <c r="F991" s="73">
        <v>6.2281430536529694</v>
      </c>
      <c r="G991" s="73">
        <v>6.1870526369863015</v>
      </c>
      <c r="H991" s="73">
        <v>6.2291043499492647</v>
      </c>
      <c r="I991" s="73">
        <v>6.3774692342085242</v>
      </c>
      <c r="J991" s="73" t="s">
        <v>90</v>
      </c>
    </row>
    <row r="992" spans="1:10" x14ac:dyDescent="0.3">
      <c r="A992" s="70" t="s">
        <v>7</v>
      </c>
      <c r="B992" s="70" t="s">
        <v>6</v>
      </c>
      <c r="C992" s="70">
        <v>42794</v>
      </c>
      <c r="D992" s="42" t="s">
        <v>51</v>
      </c>
      <c r="E992" s="42" t="s">
        <v>40</v>
      </c>
      <c r="F992" s="73">
        <v>6.1031430536529694</v>
      </c>
      <c r="G992" s="73">
        <v>6.0620526369863015</v>
      </c>
      <c r="H992" s="73">
        <v>6.1041043499492647</v>
      </c>
      <c r="I992" s="73">
        <v>6.2524692342085242</v>
      </c>
      <c r="J992" s="73" t="s">
        <v>90</v>
      </c>
    </row>
    <row r="993" spans="1:10" x14ac:dyDescent="0.3">
      <c r="A993" s="70" t="s">
        <v>7</v>
      </c>
      <c r="B993" s="70" t="s">
        <v>6</v>
      </c>
      <c r="C993" s="70">
        <v>42794</v>
      </c>
      <c r="D993" s="42" t="s">
        <v>52</v>
      </c>
      <c r="E993" s="32" t="s">
        <v>31</v>
      </c>
      <c r="F993" s="73">
        <v>6.7130388070776252</v>
      </c>
      <c r="G993" s="73">
        <v>6.694383390410958</v>
      </c>
      <c r="H993" s="73">
        <v>6.7912567700405875</v>
      </c>
      <c r="I993" s="73">
        <v>6.9579324876331796</v>
      </c>
      <c r="J993" s="73" t="s">
        <v>90</v>
      </c>
    </row>
    <row r="994" spans="1:10" x14ac:dyDescent="0.3">
      <c r="A994" s="70" t="s">
        <v>7</v>
      </c>
      <c r="B994" s="70" t="s">
        <v>6</v>
      </c>
      <c r="C994" s="70">
        <v>42794</v>
      </c>
      <c r="D994" s="42" t="s">
        <v>52</v>
      </c>
      <c r="E994" s="32" t="s">
        <v>34</v>
      </c>
      <c r="F994" s="73">
        <v>6.5130388070776251</v>
      </c>
      <c r="G994" s="73">
        <v>6.4943833904109578</v>
      </c>
      <c r="H994" s="73">
        <v>6.5912567700405873</v>
      </c>
      <c r="I994" s="73">
        <v>6.7579324876331794</v>
      </c>
      <c r="J994" s="73" t="s">
        <v>90</v>
      </c>
    </row>
    <row r="995" spans="1:10" x14ac:dyDescent="0.3">
      <c r="A995" s="70" t="s">
        <v>7</v>
      </c>
      <c r="B995" s="70" t="s">
        <v>6</v>
      </c>
      <c r="C995" s="70">
        <v>42794</v>
      </c>
      <c r="D995" s="42" t="s">
        <v>52</v>
      </c>
      <c r="E995" s="32" t="s">
        <v>36</v>
      </c>
      <c r="F995" s="73">
        <v>6.1630388070776245</v>
      </c>
      <c r="G995" s="73">
        <v>6.1443833904109582</v>
      </c>
      <c r="H995" s="73">
        <v>6.2412567700405877</v>
      </c>
      <c r="I995" s="73">
        <v>6.4079324876331798</v>
      </c>
      <c r="J995" s="73" t="s">
        <v>90</v>
      </c>
    </row>
    <row r="996" spans="1:10" x14ac:dyDescent="0.3">
      <c r="A996" s="70" t="s">
        <v>7</v>
      </c>
      <c r="B996" s="70" t="s">
        <v>6</v>
      </c>
      <c r="C996" s="70">
        <v>42794</v>
      </c>
      <c r="D996" s="42" t="s">
        <v>52</v>
      </c>
      <c r="E996" s="32" t="s">
        <v>38</v>
      </c>
      <c r="F996" s="73">
        <v>6.0380388070776245</v>
      </c>
      <c r="G996" s="73">
        <v>6.0193833904109582</v>
      </c>
      <c r="H996" s="73">
        <v>6.1162567700405877</v>
      </c>
      <c r="I996" s="73">
        <v>6.2829324876331798</v>
      </c>
      <c r="J996" s="73" t="s">
        <v>90</v>
      </c>
    </row>
    <row r="997" spans="1:10" x14ac:dyDescent="0.3">
      <c r="A997" s="70" t="s">
        <v>7</v>
      </c>
      <c r="B997" s="70" t="s">
        <v>6</v>
      </c>
      <c r="C997" s="70">
        <v>42794</v>
      </c>
      <c r="D997" s="42" t="s">
        <v>52</v>
      </c>
      <c r="E997" s="32" t="s">
        <v>40</v>
      </c>
      <c r="F997" s="73">
        <v>5.9130388070776245</v>
      </c>
      <c r="G997" s="73">
        <v>5.8943833904109582</v>
      </c>
      <c r="H997" s="73">
        <v>5.9912567700405877</v>
      </c>
      <c r="I997" s="73">
        <v>6.1579324876331798</v>
      </c>
      <c r="J997" s="73" t="s">
        <v>90</v>
      </c>
    </row>
    <row r="998" spans="1:10" x14ac:dyDescent="0.3">
      <c r="A998" s="70" t="s">
        <v>7</v>
      </c>
      <c r="B998" s="70" t="s">
        <v>6</v>
      </c>
      <c r="C998" s="70">
        <v>42794</v>
      </c>
      <c r="D998" s="48" t="s">
        <v>53</v>
      </c>
      <c r="E998" s="42" t="s">
        <v>31</v>
      </c>
      <c r="F998" s="73">
        <v>6.7716256221461197</v>
      </c>
      <c r="G998" s="73">
        <v>6.9375214554794509</v>
      </c>
      <c r="H998" s="73">
        <v>6.9758644647387129</v>
      </c>
      <c r="I998" s="73">
        <v>7.0194088165905644</v>
      </c>
      <c r="J998" s="73" t="s">
        <v>90</v>
      </c>
    </row>
    <row r="999" spans="1:10" x14ac:dyDescent="0.3">
      <c r="A999" s="70" t="s">
        <v>7</v>
      </c>
      <c r="B999" s="70" t="s">
        <v>6</v>
      </c>
      <c r="C999" s="70">
        <v>42794</v>
      </c>
      <c r="D999" s="48" t="s">
        <v>53</v>
      </c>
      <c r="E999" s="42" t="s">
        <v>34</v>
      </c>
      <c r="F999" s="73">
        <v>6.5716256221461196</v>
      </c>
      <c r="G999" s="73">
        <v>6.7375214554794507</v>
      </c>
      <c r="H999" s="73">
        <v>6.7758644647387127</v>
      </c>
      <c r="I999" s="73">
        <v>6.8194088165905642</v>
      </c>
      <c r="J999" s="73" t="s">
        <v>90</v>
      </c>
    </row>
    <row r="1000" spans="1:10" x14ac:dyDescent="0.3">
      <c r="A1000" s="70" t="s">
        <v>7</v>
      </c>
      <c r="B1000" s="70" t="s">
        <v>6</v>
      </c>
      <c r="C1000" s="70">
        <v>42794</v>
      </c>
      <c r="D1000" s="48" t="s">
        <v>53</v>
      </c>
      <c r="E1000" s="42" t="s">
        <v>36</v>
      </c>
      <c r="F1000" s="73">
        <v>6.221625622146119</v>
      </c>
      <c r="G1000" s="73">
        <v>6.387521455479451</v>
      </c>
      <c r="H1000" s="73">
        <v>6.4258644647387131</v>
      </c>
      <c r="I1000" s="73">
        <v>6.4694088165905637</v>
      </c>
      <c r="J1000" s="73" t="s">
        <v>90</v>
      </c>
    </row>
    <row r="1001" spans="1:10" x14ac:dyDescent="0.3">
      <c r="A1001" s="70" t="s">
        <v>7</v>
      </c>
      <c r="B1001" s="70" t="s">
        <v>6</v>
      </c>
      <c r="C1001" s="70">
        <v>42794</v>
      </c>
      <c r="D1001" s="48" t="s">
        <v>53</v>
      </c>
      <c r="E1001" s="42" t="s">
        <v>38</v>
      </c>
      <c r="F1001" s="73">
        <v>6.096625622146119</v>
      </c>
      <c r="G1001" s="73">
        <v>6.262521455479451</v>
      </c>
      <c r="H1001" s="73">
        <v>6.3008644647387131</v>
      </c>
      <c r="I1001" s="73">
        <v>6.3444088165905637</v>
      </c>
      <c r="J1001" s="73" t="s">
        <v>90</v>
      </c>
    </row>
    <row r="1002" spans="1:10" x14ac:dyDescent="0.3">
      <c r="A1002" s="70" t="s">
        <v>7</v>
      </c>
      <c r="B1002" s="70" t="s">
        <v>6</v>
      </c>
      <c r="C1002" s="70">
        <v>42794</v>
      </c>
      <c r="D1002" s="48" t="s">
        <v>53</v>
      </c>
      <c r="E1002" s="42" t="s">
        <v>40</v>
      </c>
      <c r="F1002" s="73">
        <v>5.971625622146119</v>
      </c>
      <c r="G1002" s="73">
        <v>6.137521455479451</v>
      </c>
      <c r="H1002" s="73">
        <v>6.1758644647387131</v>
      </c>
      <c r="I1002" s="73">
        <v>6.2194088165905637</v>
      </c>
      <c r="J1002" s="73" t="s">
        <v>90</v>
      </c>
    </row>
    <row r="1003" spans="1:10" x14ac:dyDescent="0.3">
      <c r="A1003" s="70" t="s">
        <v>7</v>
      </c>
      <c r="B1003" s="70" t="s">
        <v>6</v>
      </c>
      <c r="C1003" s="70">
        <v>42794</v>
      </c>
      <c r="D1003" s="48" t="s">
        <v>54</v>
      </c>
      <c r="E1003" s="42" t="s">
        <v>31</v>
      </c>
      <c r="F1003" s="73">
        <v>7.0882300399543379</v>
      </c>
      <c r="G1003" s="73">
        <v>7.0445496232876721</v>
      </c>
      <c r="H1003" s="73">
        <v>7.012252215880264</v>
      </c>
      <c r="I1003" s="73">
        <v>7.0150251093987821</v>
      </c>
      <c r="J1003" s="73" t="s">
        <v>90</v>
      </c>
    </row>
    <row r="1004" spans="1:10" x14ac:dyDescent="0.3">
      <c r="A1004" s="70" t="s">
        <v>7</v>
      </c>
      <c r="B1004" s="70" t="s">
        <v>6</v>
      </c>
      <c r="C1004" s="70">
        <v>42794</v>
      </c>
      <c r="D1004" s="48" t="s">
        <v>54</v>
      </c>
      <c r="E1004" s="42" t="s">
        <v>34</v>
      </c>
      <c r="F1004" s="73">
        <v>6.8882300399543386</v>
      </c>
      <c r="G1004" s="73">
        <v>6.8445496232876719</v>
      </c>
      <c r="H1004" s="73">
        <v>6.8122522158802639</v>
      </c>
      <c r="I1004" s="73">
        <v>6.8150251093987819</v>
      </c>
      <c r="J1004" s="73" t="s">
        <v>90</v>
      </c>
    </row>
    <row r="1005" spans="1:10" x14ac:dyDescent="0.3">
      <c r="A1005" s="70" t="s">
        <v>7</v>
      </c>
      <c r="B1005" s="70" t="s">
        <v>6</v>
      </c>
      <c r="C1005" s="70">
        <v>42794</v>
      </c>
      <c r="D1005" s="48" t="s">
        <v>54</v>
      </c>
      <c r="E1005" s="42" t="s">
        <v>36</v>
      </c>
      <c r="F1005" s="73">
        <v>6.538230039954338</v>
      </c>
      <c r="G1005" s="73">
        <v>6.4945496232876723</v>
      </c>
      <c r="H1005" s="73">
        <v>6.4622522158802642</v>
      </c>
      <c r="I1005" s="73">
        <v>6.4650251093987823</v>
      </c>
      <c r="J1005" s="73" t="s">
        <v>90</v>
      </c>
    </row>
    <row r="1006" spans="1:10" x14ac:dyDescent="0.3">
      <c r="A1006" s="70" t="s">
        <v>7</v>
      </c>
      <c r="B1006" s="70" t="s">
        <v>6</v>
      </c>
      <c r="C1006" s="70">
        <v>42794</v>
      </c>
      <c r="D1006" s="48" t="s">
        <v>54</v>
      </c>
      <c r="E1006" s="42" t="s">
        <v>38</v>
      </c>
      <c r="F1006" s="73">
        <v>6.413230039954338</v>
      </c>
      <c r="G1006" s="73">
        <v>6.3695496232876723</v>
      </c>
      <c r="H1006" s="73">
        <v>6.3372522158802642</v>
      </c>
      <c r="I1006" s="73">
        <v>6.3400251093987823</v>
      </c>
      <c r="J1006" s="73" t="s">
        <v>90</v>
      </c>
    </row>
    <row r="1007" spans="1:10" x14ac:dyDescent="0.3">
      <c r="A1007" s="70" t="s">
        <v>7</v>
      </c>
      <c r="B1007" s="70" t="s">
        <v>6</v>
      </c>
      <c r="C1007" s="70">
        <v>42794</v>
      </c>
      <c r="D1007" s="48" t="s">
        <v>54</v>
      </c>
      <c r="E1007" s="42" t="s">
        <v>40</v>
      </c>
      <c r="F1007" s="73">
        <v>6.288230039954338</v>
      </c>
      <c r="G1007" s="73">
        <v>6.2445496232876723</v>
      </c>
      <c r="H1007" s="73">
        <v>6.2122522158802642</v>
      </c>
      <c r="I1007" s="73">
        <v>6.2150251093987823</v>
      </c>
      <c r="J1007" s="73" t="s">
        <v>90</v>
      </c>
    </row>
    <row r="1008" spans="1:10" x14ac:dyDescent="0.3">
      <c r="A1008" s="70" t="s">
        <v>7</v>
      </c>
      <c r="B1008" s="70" t="s">
        <v>6</v>
      </c>
      <c r="C1008" s="70">
        <v>42794</v>
      </c>
      <c r="D1008" s="48" t="s">
        <v>55</v>
      </c>
      <c r="E1008" s="42" t="s">
        <v>31</v>
      </c>
      <c r="F1008" s="73">
        <v>6.8350050399543392</v>
      </c>
      <c r="G1008" s="73">
        <v>6.8260096232876721</v>
      </c>
      <c r="H1008" s="73">
        <v>6.8846188825469294</v>
      </c>
      <c r="I1008" s="73">
        <v>6.9350763593987823</v>
      </c>
      <c r="J1008" s="73" t="s">
        <v>90</v>
      </c>
    </row>
    <row r="1009" spans="1:10" x14ac:dyDescent="0.3">
      <c r="A1009" s="70" t="s">
        <v>7</v>
      </c>
      <c r="B1009" s="70" t="s">
        <v>6</v>
      </c>
      <c r="C1009" s="70">
        <v>42794</v>
      </c>
      <c r="D1009" s="48" t="s">
        <v>55</v>
      </c>
      <c r="E1009" s="42" t="s">
        <v>34</v>
      </c>
      <c r="F1009" s="73">
        <v>6.635005039954339</v>
      </c>
      <c r="G1009" s="73">
        <v>6.626009623287672</v>
      </c>
      <c r="H1009" s="73">
        <v>6.6846188825469302</v>
      </c>
      <c r="I1009" s="73">
        <v>6.7350763593987821</v>
      </c>
      <c r="J1009" s="73" t="s">
        <v>90</v>
      </c>
    </row>
    <row r="1010" spans="1:10" x14ac:dyDescent="0.3">
      <c r="A1010" s="70" t="s">
        <v>7</v>
      </c>
      <c r="B1010" s="70" t="s">
        <v>6</v>
      </c>
      <c r="C1010" s="70">
        <v>42794</v>
      </c>
      <c r="D1010" s="48" t="s">
        <v>55</v>
      </c>
      <c r="E1010" s="42" t="s">
        <v>36</v>
      </c>
      <c r="F1010" s="73">
        <v>6.2850050399543393</v>
      </c>
      <c r="G1010" s="73">
        <v>6.2760096232876723</v>
      </c>
      <c r="H1010" s="73">
        <v>6.3346188825469296</v>
      </c>
      <c r="I1010" s="73">
        <v>6.3850763593987825</v>
      </c>
      <c r="J1010" s="73" t="s">
        <v>90</v>
      </c>
    </row>
    <row r="1011" spans="1:10" x14ac:dyDescent="0.3">
      <c r="A1011" s="70" t="s">
        <v>7</v>
      </c>
      <c r="B1011" s="70" t="s">
        <v>6</v>
      </c>
      <c r="C1011" s="70">
        <v>42794</v>
      </c>
      <c r="D1011" s="48" t="s">
        <v>55</v>
      </c>
      <c r="E1011" s="42" t="s">
        <v>38</v>
      </c>
      <c r="F1011" s="73">
        <v>6.1600050399543393</v>
      </c>
      <c r="G1011" s="73">
        <v>6.1510096232876723</v>
      </c>
      <c r="H1011" s="73">
        <v>6.2096188825469296</v>
      </c>
      <c r="I1011" s="73">
        <v>6.2600763593987825</v>
      </c>
      <c r="J1011" s="73" t="s">
        <v>90</v>
      </c>
    </row>
    <row r="1012" spans="1:10" x14ac:dyDescent="0.3">
      <c r="A1012" s="70" t="s">
        <v>7</v>
      </c>
      <c r="B1012" s="70" t="s">
        <v>6</v>
      </c>
      <c r="C1012" s="70">
        <v>42794</v>
      </c>
      <c r="D1012" s="48" t="s">
        <v>55</v>
      </c>
      <c r="E1012" s="42" t="s">
        <v>40</v>
      </c>
      <c r="F1012" s="73">
        <v>6.0350050399543393</v>
      </c>
      <c r="G1012" s="73">
        <v>6.0260096232876723</v>
      </c>
      <c r="H1012" s="73">
        <v>6.0846188825469296</v>
      </c>
      <c r="I1012" s="73">
        <v>6.1350763593987825</v>
      </c>
      <c r="J1012" s="73" t="s">
        <v>90</v>
      </c>
    </row>
    <row r="1013" spans="1:10" x14ac:dyDescent="0.3">
      <c r="A1013" s="70" t="s">
        <v>7</v>
      </c>
      <c r="B1013" s="70" t="s">
        <v>6</v>
      </c>
      <c r="C1013" s="70">
        <v>42794</v>
      </c>
      <c r="D1013" s="48" t="s">
        <v>56</v>
      </c>
      <c r="E1013" s="42" t="s">
        <v>31</v>
      </c>
      <c r="F1013" s="73">
        <v>6.7721017146984082</v>
      </c>
      <c r="G1013" s="73">
        <v>6.8581450410889939</v>
      </c>
      <c r="H1013" s="73">
        <v>6.8871838811893156</v>
      </c>
      <c r="I1013" s="73">
        <v>6.9191724044698493</v>
      </c>
      <c r="J1013" s="73" t="s">
        <v>90</v>
      </c>
    </row>
    <row r="1014" spans="1:10" x14ac:dyDescent="0.3">
      <c r="A1014" s="70" t="s">
        <v>7</v>
      </c>
      <c r="B1014" s="70" t="s">
        <v>6</v>
      </c>
      <c r="C1014" s="70">
        <v>42794</v>
      </c>
      <c r="D1014" s="48" t="s">
        <v>56</v>
      </c>
      <c r="E1014" s="42" t="s">
        <v>34</v>
      </c>
      <c r="F1014" s="73">
        <v>6.572101714698408</v>
      </c>
      <c r="G1014" s="73">
        <v>6.6581450410889946</v>
      </c>
      <c r="H1014" s="73">
        <v>6.6871838811893154</v>
      </c>
      <c r="I1014" s="73">
        <v>6.7191724044698491</v>
      </c>
      <c r="J1014" s="73" t="s">
        <v>90</v>
      </c>
    </row>
    <row r="1015" spans="1:10" x14ac:dyDescent="0.3">
      <c r="A1015" s="70" t="s">
        <v>7</v>
      </c>
      <c r="B1015" s="70" t="s">
        <v>6</v>
      </c>
      <c r="C1015" s="70">
        <v>42794</v>
      </c>
      <c r="D1015" s="48" t="s">
        <v>56</v>
      </c>
      <c r="E1015" s="42" t="s">
        <v>36</v>
      </c>
      <c r="F1015" s="73">
        <v>6.2221017146984083</v>
      </c>
      <c r="G1015" s="73">
        <v>6.3081450410889941</v>
      </c>
      <c r="H1015" s="73">
        <v>6.3371838811893157</v>
      </c>
      <c r="I1015" s="73">
        <v>6.3691724044698486</v>
      </c>
      <c r="J1015" s="73" t="s">
        <v>90</v>
      </c>
    </row>
    <row r="1016" spans="1:10" x14ac:dyDescent="0.3">
      <c r="A1016" s="70" t="s">
        <v>7</v>
      </c>
      <c r="B1016" s="70" t="s">
        <v>6</v>
      </c>
      <c r="C1016" s="70">
        <v>42794</v>
      </c>
      <c r="D1016" s="48" t="s">
        <v>56</v>
      </c>
      <c r="E1016" s="42" t="s">
        <v>38</v>
      </c>
      <c r="F1016" s="73">
        <v>6.0971017146984083</v>
      </c>
      <c r="G1016" s="73">
        <v>6.1831450410889941</v>
      </c>
      <c r="H1016" s="73">
        <v>6.2121838811893157</v>
      </c>
      <c r="I1016" s="73">
        <v>6.2441724044698486</v>
      </c>
      <c r="J1016" s="73" t="s">
        <v>90</v>
      </c>
    </row>
    <row r="1017" spans="1:10" x14ac:dyDescent="0.3">
      <c r="A1017" s="70" t="s">
        <v>7</v>
      </c>
      <c r="B1017" s="70" t="s">
        <v>6</v>
      </c>
      <c r="C1017" s="70">
        <v>42794</v>
      </c>
      <c r="D1017" s="48" t="s">
        <v>56</v>
      </c>
      <c r="E1017" s="42" t="s">
        <v>40</v>
      </c>
      <c r="F1017" s="73">
        <v>5.9721017146984083</v>
      </c>
      <c r="G1017" s="73">
        <v>6.0581450410889941</v>
      </c>
      <c r="H1017" s="73">
        <v>6.0871838811893157</v>
      </c>
      <c r="I1017" s="73">
        <v>6.1191724044698486</v>
      </c>
      <c r="J1017" s="73" t="s">
        <v>90</v>
      </c>
    </row>
    <row r="1018" spans="1:10" x14ac:dyDescent="0.3">
      <c r="A1018" s="70" t="s">
        <v>7</v>
      </c>
      <c r="B1018" s="70" t="s">
        <v>6</v>
      </c>
      <c r="C1018" s="70">
        <v>42794</v>
      </c>
      <c r="D1018" s="48" t="s">
        <v>58</v>
      </c>
      <c r="E1018" s="42" t="s">
        <v>31</v>
      </c>
      <c r="F1018" s="73">
        <v>7.2938196188747613</v>
      </c>
      <c r="G1018" s="73">
        <v>7.3027401954041995</v>
      </c>
      <c r="H1018" s="73">
        <v>7.3053397188877014</v>
      </c>
      <c r="I1018" s="73">
        <v>7.3249223337396598</v>
      </c>
      <c r="J1018" s="73" t="s">
        <v>90</v>
      </c>
    </row>
    <row r="1019" spans="1:10" x14ac:dyDescent="0.3">
      <c r="A1019" s="70" t="s">
        <v>7</v>
      </c>
      <c r="B1019" s="70" t="s">
        <v>6</v>
      </c>
      <c r="C1019" s="70">
        <v>42794</v>
      </c>
      <c r="D1019" s="48" t="s">
        <v>58</v>
      </c>
      <c r="E1019" s="42" t="s">
        <v>34</v>
      </c>
      <c r="F1019" s="73">
        <v>7.0938196188747611</v>
      </c>
      <c r="G1019" s="73">
        <v>7.1027401954041993</v>
      </c>
      <c r="H1019" s="73">
        <v>7.1053397188877012</v>
      </c>
      <c r="I1019" s="73">
        <v>7.1249223337396597</v>
      </c>
      <c r="J1019" s="73" t="s">
        <v>90</v>
      </c>
    </row>
    <row r="1020" spans="1:10" x14ac:dyDescent="0.3">
      <c r="A1020" s="70" t="s">
        <v>7</v>
      </c>
      <c r="B1020" s="70" t="s">
        <v>6</v>
      </c>
      <c r="C1020" s="70">
        <v>42794</v>
      </c>
      <c r="D1020" s="48" t="s">
        <v>58</v>
      </c>
      <c r="E1020" s="42" t="s">
        <v>36</v>
      </c>
      <c r="F1020" s="73">
        <v>6.7438196188747614</v>
      </c>
      <c r="G1020" s="73">
        <v>6.7527401954041988</v>
      </c>
      <c r="H1020" s="73">
        <v>6.7553397188877016</v>
      </c>
      <c r="I1020" s="73">
        <v>6.77492233373966</v>
      </c>
      <c r="J1020" s="73" t="s">
        <v>90</v>
      </c>
    </row>
    <row r="1021" spans="1:10" x14ac:dyDescent="0.3">
      <c r="A1021" s="70" t="s">
        <v>7</v>
      </c>
      <c r="B1021" s="70" t="s">
        <v>6</v>
      </c>
      <c r="C1021" s="70">
        <v>42794</v>
      </c>
      <c r="D1021" s="48" t="s">
        <v>58</v>
      </c>
      <c r="E1021" s="42" t="s">
        <v>38</v>
      </c>
      <c r="F1021" s="73">
        <v>6.6188196188747614</v>
      </c>
      <c r="G1021" s="73">
        <v>6.6277401954041988</v>
      </c>
      <c r="H1021" s="73">
        <v>6.6303397188877016</v>
      </c>
      <c r="I1021" s="73">
        <v>6.64992233373966</v>
      </c>
      <c r="J1021" s="73" t="s">
        <v>90</v>
      </c>
    </row>
    <row r="1022" spans="1:10" x14ac:dyDescent="0.3">
      <c r="A1022" s="74" t="s">
        <v>7</v>
      </c>
      <c r="B1022" s="74" t="s">
        <v>6</v>
      </c>
      <c r="C1022" s="74">
        <v>42794</v>
      </c>
      <c r="D1022" s="54" t="s">
        <v>58</v>
      </c>
      <c r="E1022" s="50" t="s">
        <v>40</v>
      </c>
      <c r="F1022" s="102">
        <v>6.4938196188747614</v>
      </c>
      <c r="G1022" s="102">
        <v>6.5027401954041988</v>
      </c>
      <c r="H1022" s="102">
        <v>6.5053397188877016</v>
      </c>
      <c r="I1022" s="102">
        <v>6.52492233373966</v>
      </c>
      <c r="J1022" s="102" t="s">
        <v>90</v>
      </c>
    </row>
    <row r="1023" spans="1:10" x14ac:dyDescent="0.3">
      <c r="A1023" s="27" t="s">
        <v>8</v>
      </c>
      <c r="B1023" s="27" t="s">
        <v>6</v>
      </c>
      <c r="C1023" s="27">
        <v>42430</v>
      </c>
      <c r="D1023" s="40" t="s">
        <v>62</v>
      </c>
      <c r="E1023" s="28" t="s">
        <v>31</v>
      </c>
      <c r="F1023" s="67">
        <v>8.1163808553965673</v>
      </c>
      <c r="G1023" s="67">
        <v>8.2195623794189867</v>
      </c>
      <c r="H1023" s="67">
        <v>8.165783470591947</v>
      </c>
      <c r="I1023" s="67">
        <v>8.143875767105401</v>
      </c>
      <c r="J1023" s="67">
        <v>8.0627324064863863</v>
      </c>
    </row>
    <row r="1024" spans="1:10" x14ac:dyDescent="0.3">
      <c r="A1024" s="27" t="s">
        <v>8</v>
      </c>
      <c r="B1024" s="27" t="s">
        <v>6</v>
      </c>
      <c r="C1024" s="27">
        <v>42430</v>
      </c>
      <c r="D1024" s="40" t="s">
        <v>62</v>
      </c>
      <c r="E1024" s="28" t="s">
        <v>34</v>
      </c>
      <c r="F1024" s="67">
        <v>7.916380855396568</v>
      </c>
      <c r="G1024" s="67">
        <v>8.0195623794189874</v>
      </c>
      <c r="H1024" s="67">
        <v>7.9657834705919468</v>
      </c>
      <c r="I1024" s="67">
        <v>7.9438757671054008</v>
      </c>
      <c r="J1024" s="67">
        <v>7.8627324064863853</v>
      </c>
    </row>
    <row r="1025" spans="1:10" x14ac:dyDescent="0.3">
      <c r="A1025" s="27" t="s">
        <v>8</v>
      </c>
      <c r="B1025" s="27" t="s">
        <v>6</v>
      </c>
      <c r="C1025" s="27">
        <v>42430</v>
      </c>
      <c r="D1025" s="40" t="s">
        <v>62</v>
      </c>
      <c r="E1025" s="28" t="s">
        <v>36</v>
      </c>
      <c r="F1025" s="67">
        <v>7.5663808553965684</v>
      </c>
      <c r="G1025" s="67">
        <v>7.6695623794189869</v>
      </c>
      <c r="H1025" s="67">
        <v>7.6157834705919472</v>
      </c>
      <c r="I1025" s="67">
        <v>7.5938757671054002</v>
      </c>
      <c r="J1025" s="67">
        <v>7.5127324064863856</v>
      </c>
    </row>
    <row r="1026" spans="1:10" x14ac:dyDescent="0.3">
      <c r="A1026" s="27" t="s">
        <v>8</v>
      </c>
      <c r="B1026" s="27" t="s">
        <v>6</v>
      </c>
      <c r="C1026" s="27">
        <v>42430</v>
      </c>
      <c r="D1026" s="40" t="s">
        <v>62</v>
      </c>
      <c r="E1026" s="28" t="s">
        <v>38</v>
      </c>
      <c r="F1026" s="67">
        <v>7.4413808553965684</v>
      </c>
      <c r="G1026" s="67">
        <v>7.5445623794189869</v>
      </c>
      <c r="H1026" s="67">
        <v>7.4907834705919472</v>
      </c>
      <c r="I1026" s="67">
        <v>7.4688757671054002</v>
      </c>
      <c r="J1026" s="67">
        <v>7.3877324064863856</v>
      </c>
    </row>
    <row r="1027" spans="1:10" x14ac:dyDescent="0.3">
      <c r="A1027" s="27" t="s">
        <v>8</v>
      </c>
      <c r="B1027" s="27" t="s">
        <v>6</v>
      </c>
      <c r="C1027" s="27">
        <v>42430</v>
      </c>
      <c r="D1027" s="40" t="s">
        <v>62</v>
      </c>
      <c r="E1027" s="28" t="s">
        <v>40</v>
      </c>
      <c r="F1027" s="67">
        <v>7.3163808553965684</v>
      </c>
      <c r="G1027" s="67">
        <v>7.4195623794189869</v>
      </c>
      <c r="H1027" s="67">
        <v>7.3657834705919472</v>
      </c>
      <c r="I1027" s="67">
        <v>7.3438757671054002</v>
      </c>
      <c r="J1027" s="67">
        <v>7.2627324064863856</v>
      </c>
    </row>
    <row r="1028" spans="1:10" x14ac:dyDescent="0.3">
      <c r="A1028" s="27" t="s">
        <v>8</v>
      </c>
      <c r="B1028" s="27" t="s">
        <v>6</v>
      </c>
      <c r="C1028" s="27">
        <v>42430</v>
      </c>
      <c r="D1028" s="40" t="s">
        <v>63</v>
      </c>
      <c r="E1028" s="28" t="s">
        <v>31</v>
      </c>
      <c r="F1028" s="67">
        <v>7.6935171289954329</v>
      </c>
      <c r="G1028" s="67">
        <v>7.8074610873287664</v>
      </c>
      <c r="H1028" s="67">
        <v>7.7799496984398786</v>
      </c>
      <c r="I1028" s="67">
        <v>7.7718144727454348</v>
      </c>
      <c r="J1028" s="67">
        <v>7.7370451845509907</v>
      </c>
    </row>
    <row r="1029" spans="1:10" x14ac:dyDescent="0.3">
      <c r="A1029" s="27" t="s">
        <v>8</v>
      </c>
      <c r="B1029" s="27" t="s">
        <v>6</v>
      </c>
      <c r="C1029" s="27">
        <v>42430</v>
      </c>
      <c r="D1029" s="40" t="s">
        <v>63</v>
      </c>
      <c r="E1029" s="28" t="s">
        <v>34</v>
      </c>
      <c r="F1029" s="67">
        <v>7.4935171289954328</v>
      </c>
      <c r="G1029" s="67">
        <v>7.6074610873287671</v>
      </c>
      <c r="H1029" s="67">
        <v>7.5799496984398784</v>
      </c>
      <c r="I1029" s="67">
        <v>7.5718144727454346</v>
      </c>
      <c r="J1029" s="67">
        <v>7.5370451845509905</v>
      </c>
    </row>
    <row r="1030" spans="1:10" x14ac:dyDescent="0.3">
      <c r="A1030" s="27" t="s">
        <v>8</v>
      </c>
      <c r="B1030" s="27" t="s">
        <v>6</v>
      </c>
      <c r="C1030" s="27">
        <v>42430</v>
      </c>
      <c r="D1030" s="40" t="s">
        <v>63</v>
      </c>
      <c r="E1030" s="28" t="s">
        <v>36</v>
      </c>
      <c r="F1030" s="67">
        <v>7.1435171289954322</v>
      </c>
      <c r="G1030" s="67">
        <v>7.2574610873287666</v>
      </c>
      <c r="H1030" s="67">
        <v>7.2299496984398788</v>
      </c>
      <c r="I1030" s="67">
        <v>7.2218144727454341</v>
      </c>
      <c r="J1030" s="67">
        <v>7.1870451845509908</v>
      </c>
    </row>
    <row r="1031" spans="1:10" x14ac:dyDescent="0.3">
      <c r="A1031" s="27" t="s">
        <v>8</v>
      </c>
      <c r="B1031" s="27" t="s">
        <v>6</v>
      </c>
      <c r="C1031" s="27">
        <v>42430</v>
      </c>
      <c r="D1031" s="40" t="s">
        <v>63</v>
      </c>
      <c r="E1031" s="28" t="s">
        <v>38</v>
      </c>
      <c r="F1031" s="67">
        <v>7.0185171289954322</v>
      </c>
      <c r="G1031" s="67">
        <v>7.1324610873287666</v>
      </c>
      <c r="H1031" s="67">
        <v>7.1049496984398788</v>
      </c>
      <c r="I1031" s="67">
        <v>7.0968144727454341</v>
      </c>
      <c r="J1031" s="67">
        <v>7.0620451845509908</v>
      </c>
    </row>
    <row r="1032" spans="1:10" x14ac:dyDescent="0.3">
      <c r="A1032" s="27" t="s">
        <v>8</v>
      </c>
      <c r="B1032" s="27" t="s">
        <v>6</v>
      </c>
      <c r="C1032" s="27">
        <v>42430</v>
      </c>
      <c r="D1032" s="40" t="s">
        <v>63</v>
      </c>
      <c r="E1032" s="28" t="s">
        <v>40</v>
      </c>
      <c r="F1032" s="67">
        <v>6.8935171289954322</v>
      </c>
      <c r="G1032" s="67">
        <v>7.0074610873287666</v>
      </c>
      <c r="H1032" s="67">
        <v>6.9799496984398788</v>
      </c>
      <c r="I1032" s="67">
        <v>6.9718144727454341</v>
      </c>
      <c r="J1032" s="67">
        <v>6.9370451845509908</v>
      </c>
    </row>
    <row r="1033" spans="1:10" x14ac:dyDescent="0.3">
      <c r="A1033" s="27" t="s">
        <v>8</v>
      </c>
      <c r="B1033" s="27" t="s">
        <v>6</v>
      </c>
      <c r="C1033" s="27">
        <v>42430</v>
      </c>
      <c r="D1033" s="47" t="s">
        <v>64</v>
      </c>
      <c r="E1033" s="28" t="s">
        <v>31</v>
      </c>
      <c r="F1033" s="67">
        <v>7.7619981906392699</v>
      </c>
      <c r="G1033" s="67">
        <v>7.9411958989726035</v>
      </c>
      <c r="H1033" s="67">
        <v>7.9113465934170479</v>
      </c>
      <c r="I1033" s="67">
        <v>7.9184505343892697</v>
      </c>
      <c r="J1033" s="67">
        <v>8.0023965586948265</v>
      </c>
    </row>
    <row r="1034" spans="1:10" x14ac:dyDescent="0.3">
      <c r="A1034" s="27" t="s">
        <v>8</v>
      </c>
      <c r="B1034" s="27" t="s">
        <v>6</v>
      </c>
      <c r="C1034" s="27">
        <v>42430</v>
      </c>
      <c r="D1034" s="47" t="s">
        <v>64</v>
      </c>
      <c r="E1034" s="28" t="s">
        <v>34</v>
      </c>
      <c r="F1034" s="67">
        <v>7.5619981906392697</v>
      </c>
      <c r="G1034" s="67">
        <v>7.7411958989726033</v>
      </c>
      <c r="H1034" s="67">
        <v>7.7113465934170478</v>
      </c>
      <c r="I1034" s="67">
        <v>7.7184505343892695</v>
      </c>
      <c r="J1034" s="67">
        <v>7.8023965586948263</v>
      </c>
    </row>
    <row r="1035" spans="1:10" x14ac:dyDescent="0.3">
      <c r="A1035" s="27" t="s">
        <v>8</v>
      </c>
      <c r="B1035" s="27" t="s">
        <v>6</v>
      </c>
      <c r="C1035" s="27">
        <v>42430</v>
      </c>
      <c r="D1035" s="47" t="s">
        <v>64</v>
      </c>
      <c r="E1035" s="28" t="s">
        <v>36</v>
      </c>
      <c r="F1035" s="67">
        <v>7.2119981906392692</v>
      </c>
      <c r="G1035" s="67">
        <v>7.3911958989726028</v>
      </c>
      <c r="H1035" s="67">
        <v>7.3613465934170481</v>
      </c>
      <c r="I1035" s="67">
        <v>7.3684505343892699</v>
      </c>
      <c r="J1035" s="67">
        <v>7.4523965586948266</v>
      </c>
    </row>
    <row r="1036" spans="1:10" x14ac:dyDescent="0.3">
      <c r="A1036" s="27" t="s">
        <v>8</v>
      </c>
      <c r="B1036" s="27" t="s">
        <v>6</v>
      </c>
      <c r="C1036" s="27">
        <v>42430</v>
      </c>
      <c r="D1036" s="47" t="s">
        <v>64</v>
      </c>
      <c r="E1036" s="28" t="s">
        <v>38</v>
      </c>
      <c r="F1036" s="67">
        <v>7.0869981906392692</v>
      </c>
      <c r="G1036" s="67">
        <v>7.2661958989726028</v>
      </c>
      <c r="H1036" s="67">
        <v>7.2363465934170481</v>
      </c>
      <c r="I1036" s="67">
        <v>7.2434505343892699</v>
      </c>
      <c r="J1036" s="67">
        <v>7.3273965586948266</v>
      </c>
    </row>
    <row r="1037" spans="1:10" x14ac:dyDescent="0.3">
      <c r="A1037" s="27" t="s">
        <v>8</v>
      </c>
      <c r="B1037" s="27" t="s">
        <v>6</v>
      </c>
      <c r="C1037" s="27">
        <v>42430</v>
      </c>
      <c r="D1037" s="47" t="s">
        <v>64</v>
      </c>
      <c r="E1037" s="28" t="s">
        <v>40</v>
      </c>
      <c r="F1037" s="67">
        <v>6.9619981906392692</v>
      </c>
      <c r="G1037" s="67">
        <v>7.1411958989726028</v>
      </c>
      <c r="H1037" s="67">
        <v>7.1113465934170481</v>
      </c>
      <c r="I1037" s="67">
        <v>7.1184505343892699</v>
      </c>
      <c r="J1037" s="67">
        <v>7.2023965586948266</v>
      </c>
    </row>
    <row r="1038" spans="1:10" x14ac:dyDescent="0.3">
      <c r="A1038" s="27" t="s">
        <v>8</v>
      </c>
      <c r="B1038" s="27" t="s">
        <v>6</v>
      </c>
      <c r="C1038" s="27">
        <v>42430</v>
      </c>
      <c r="D1038" s="47" t="s">
        <v>65</v>
      </c>
      <c r="E1038" s="28" t="s">
        <v>31</v>
      </c>
      <c r="F1038" s="67">
        <v>6.5817139684469836</v>
      </c>
      <c r="G1038" s="67">
        <v>6.6433337016089116</v>
      </c>
      <c r="H1038" s="67">
        <v>6.6435335962851196</v>
      </c>
      <c r="I1038" s="67">
        <v>6.6326397914869943</v>
      </c>
      <c r="J1038" s="67">
        <v>6.7169965070771527</v>
      </c>
    </row>
    <row r="1039" spans="1:10" x14ac:dyDescent="0.3">
      <c r="A1039" s="27" t="s">
        <v>8</v>
      </c>
      <c r="B1039" s="27" t="s">
        <v>6</v>
      </c>
      <c r="C1039" s="27">
        <v>42430</v>
      </c>
      <c r="D1039" s="47" t="s">
        <v>65</v>
      </c>
      <c r="E1039" s="28" t="s">
        <v>34</v>
      </c>
      <c r="F1039" s="67">
        <v>6.3817139684469835</v>
      </c>
      <c r="G1039" s="67">
        <v>6.4433337016089114</v>
      </c>
      <c r="H1039" s="67">
        <v>6.4435335962851195</v>
      </c>
      <c r="I1039" s="67">
        <v>6.4326397914869942</v>
      </c>
      <c r="J1039" s="67">
        <v>6.5169965070771525</v>
      </c>
    </row>
    <row r="1040" spans="1:10" x14ac:dyDescent="0.3">
      <c r="A1040" s="27" t="s">
        <v>8</v>
      </c>
      <c r="B1040" s="27" t="s">
        <v>6</v>
      </c>
      <c r="C1040" s="27">
        <v>42430</v>
      </c>
      <c r="D1040" s="47" t="s">
        <v>65</v>
      </c>
      <c r="E1040" s="28" t="s">
        <v>36</v>
      </c>
      <c r="F1040" s="67">
        <v>6.0317139684469838</v>
      </c>
      <c r="G1040" s="67">
        <v>6.0933337016089109</v>
      </c>
      <c r="H1040" s="67">
        <v>6.0935335962851198</v>
      </c>
      <c r="I1040" s="67">
        <v>6.0826397914869945</v>
      </c>
      <c r="J1040" s="67">
        <v>6.1669965070771529</v>
      </c>
    </row>
    <row r="1041" spans="1:10" x14ac:dyDescent="0.3">
      <c r="A1041" s="27" t="s">
        <v>8</v>
      </c>
      <c r="B1041" s="27" t="s">
        <v>6</v>
      </c>
      <c r="C1041" s="27">
        <v>42430</v>
      </c>
      <c r="D1041" s="47" t="s">
        <v>65</v>
      </c>
      <c r="E1041" s="28" t="s">
        <v>38</v>
      </c>
      <c r="F1041" s="67">
        <v>5.9067139684469838</v>
      </c>
      <c r="G1041" s="67">
        <v>5.9683337016089109</v>
      </c>
      <c r="H1041" s="67">
        <v>5.9685335962851198</v>
      </c>
      <c r="I1041" s="67">
        <v>5.9576397914869945</v>
      </c>
      <c r="J1041" s="67">
        <v>6.0419965070771529</v>
      </c>
    </row>
    <row r="1042" spans="1:10" x14ac:dyDescent="0.3">
      <c r="A1042" s="27" t="s">
        <v>8</v>
      </c>
      <c r="B1042" s="27" t="s">
        <v>6</v>
      </c>
      <c r="C1042" s="27">
        <v>42430</v>
      </c>
      <c r="D1042" s="47" t="s">
        <v>65</v>
      </c>
      <c r="E1042" s="28" t="s">
        <v>40</v>
      </c>
      <c r="F1042" s="67">
        <v>5.7817139684469838</v>
      </c>
      <c r="G1042" s="67">
        <v>5.8433337016089109</v>
      </c>
      <c r="H1042" s="67">
        <v>5.8435335962851198</v>
      </c>
      <c r="I1042" s="67">
        <v>5.8326397914869945</v>
      </c>
      <c r="J1042" s="67">
        <v>5.9169965070771529</v>
      </c>
    </row>
    <row r="1043" spans="1:10" x14ac:dyDescent="0.3">
      <c r="A1043" s="31" t="s">
        <v>8</v>
      </c>
      <c r="B1043" s="31" t="s">
        <v>6</v>
      </c>
      <c r="C1043" s="31">
        <v>42490</v>
      </c>
      <c r="D1043" s="42" t="s">
        <v>62</v>
      </c>
      <c r="E1043" s="32" t="s">
        <v>31</v>
      </c>
      <c r="F1043" s="73">
        <v>8.0649785081709542</v>
      </c>
      <c r="G1043" s="73">
        <v>8.2523811988634304</v>
      </c>
      <c r="H1043" s="73">
        <v>8.1369645617592568</v>
      </c>
      <c r="I1043" s="73">
        <v>8.1557390830776235</v>
      </c>
      <c r="J1043" s="73">
        <v>8.0636991773197177</v>
      </c>
    </row>
    <row r="1044" spans="1:10" x14ac:dyDescent="0.3">
      <c r="A1044" s="31" t="s">
        <v>8</v>
      </c>
      <c r="B1044" s="31" t="s">
        <v>6</v>
      </c>
      <c r="C1044" s="31">
        <v>42490</v>
      </c>
      <c r="D1044" s="42" t="s">
        <v>62</v>
      </c>
      <c r="E1044" s="32" t="s">
        <v>34</v>
      </c>
      <c r="F1044" s="73">
        <v>7.864978508170954</v>
      </c>
      <c r="G1044" s="73">
        <v>8.0523811988634311</v>
      </c>
      <c r="H1044" s="73">
        <v>7.9369645617592566</v>
      </c>
      <c r="I1044" s="73">
        <v>7.9557390830776225</v>
      </c>
      <c r="J1044" s="73">
        <v>7.8636991773197185</v>
      </c>
    </row>
    <row r="1045" spans="1:10" x14ac:dyDescent="0.3">
      <c r="A1045" s="31" t="s">
        <v>8</v>
      </c>
      <c r="B1045" s="31" t="s">
        <v>6</v>
      </c>
      <c r="C1045" s="31">
        <v>42490</v>
      </c>
      <c r="D1045" s="42" t="s">
        <v>62</v>
      </c>
      <c r="E1045" s="32" t="s">
        <v>36</v>
      </c>
      <c r="F1045" s="73">
        <v>7.5149785081709535</v>
      </c>
      <c r="G1045" s="73">
        <v>7.7023811988634305</v>
      </c>
      <c r="H1045" s="73">
        <v>7.5869645617592569</v>
      </c>
      <c r="I1045" s="73">
        <v>7.6057390830776228</v>
      </c>
      <c r="J1045" s="73">
        <v>7.5136991773197179</v>
      </c>
    </row>
    <row r="1046" spans="1:10" x14ac:dyDescent="0.3">
      <c r="A1046" s="31" t="s">
        <v>8</v>
      </c>
      <c r="B1046" s="31" t="s">
        <v>6</v>
      </c>
      <c r="C1046" s="31">
        <v>42490</v>
      </c>
      <c r="D1046" s="42" t="s">
        <v>62</v>
      </c>
      <c r="E1046" s="32" t="s">
        <v>38</v>
      </c>
      <c r="F1046" s="73">
        <v>7.3899785081709535</v>
      </c>
      <c r="G1046" s="73">
        <v>7.5773811988634305</v>
      </c>
      <c r="H1046" s="73">
        <v>7.4619645617592569</v>
      </c>
      <c r="I1046" s="73">
        <v>7.4807390830776228</v>
      </c>
      <c r="J1046" s="73">
        <v>7.3886991773197179</v>
      </c>
    </row>
    <row r="1047" spans="1:10" x14ac:dyDescent="0.3">
      <c r="A1047" s="31" t="s">
        <v>8</v>
      </c>
      <c r="B1047" s="31" t="s">
        <v>6</v>
      </c>
      <c r="C1047" s="31">
        <v>42490</v>
      </c>
      <c r="D1047" s="42" t="s">
        <v>62</v>
      </c>
      <c r="E1047" s="32" t="s">
        <v>40</v>
      </c>
      <c r="F1047" s="73">
        <v>7.2649785081709535</v>
      </c>
      <c r="G1047" s="73">
        <v>7.4523811988634305</v>
      </c>
      <c r="H1047" s="73">
        <v>7.3369645617592569</v>
      </c>
      <c r="I1047" s="73">
        <v>7.3557390830776228</v>
      </c>
      <c r="J1047" s="73">
        <v>7.2636991773197179</v>
      </c>
    </row>
    <row r="1048" spans="1:10" x14ac:dyDescent="0.3">
      <c r="A1048" s="31" t="s">
        <v>8</v>
      </c>
      <c r="B1048" s="31" t="s">
        <v>6</v>
      </c>
      <c r="C1048" s="31">
        <v>42490</v>
      </c>
      <c r="D1048" s="42" t="s">
        <v>63</v>
      </c>
      <c r="E1048" s="32" t="s">
        <v>31</v>
      </c>
      <c r="F1048" s="73">
        <v>7.7235947678843218</v>
      </c>
      <c r="G1048" s="73">
        <v>7.8571499067732118</v>
      </c>
      <c r="H1048" s="73">
        <v>7.7666824530695093</v>
      </c>
      <c r="I1048" s="73">
        <v>7.7860402887176576</v>
      </c>
      <c r="J1048" s="73">
        <v>7.7459432401065467</v>
      </c>
    </row>
    <row r="1049" spans="1:10" x14ac:dyDescent="0.3">
      <c r="A1049" s="31" t="s">
        <v>8</v>
      </c>
      <c r="B1049" s="31" t="s">
        <v>6</v>
      </c>
      <c r="C1049" s="31">
        <v>42490</v>
      </c>
      <c r="D1049" s="42" t="s">
        <v>63</v>
      </c>
      <c r="E1049" s="32" t="s">
        <v>34</v>
      </c>
      <c r="F1049" s="73">
        <v>7.5235947678843216</v>
      </c>
      <c r="G1049" s="73">
        <v>7.6571499067732116</v>
      </c>
      <c r="H1049" s="73">
        <v>7.5666824530695092</v>
      </c>
      <c r="I1049" s="73">
        <v>7.5860402887176575</v>
      </c>
      <c r="J1049" s="73">
        <v>7.5459432401065474</v>
      </c>
    </row>
    <row r="1050" spans="1:10" x14ac:dyDescent="0.3">
      <c r="A1050" s="31" t="s">
        <v>8</v>
      </c>
      <c r="B1050" s="31" t="s">
        <v>6</v>
      </c>
      <c r="C1050" s="31">
        <v>42490</v>
      </c>
      <c r="D1050" s="42" t="s">
        <v>63</v>
      </c>
      <c r="E1050" s="32" t="s">
        <v>36</v>
      </c>
      <c r="F1050" s="73">
        <v>7.1735947678843219</v>
      </c>
      <c r="G1050" s="73">
        <v>7.307149906773212</v>
      </c>
      <c r="H1050" s="73">
        <v>7.2166824530695095</v>
      </c>
      <c r="I1050" s="73">
        <v>7.2360402887176578</v>
      </c>
      <c r="J1050" s="73">
        <v>7.1959432401065468</v>
      </c>
    </row>
    <row r="1051" spans="1:10" x14ac:dyDescent="0.3">
      <c r="A1051" s="31" t="s">
        <v>8</v>
      </c>
      <c r="B1051" s="31" t="s">
        <v>6</v>
      </c>
      <c r="C1051" s="31">
        <v>42490</v>
      </c>
      <c r="D1051" s="42" t="s">
        <v>63</v>
      </c>
      <c r="E1051" s="32" t="s">
        <v>38</v>
      </c>
      <c r="F1051" s="73">
        <v>7.0485947678843219</v>
      </c>
      <c r="G1051" s="73">
        <v>7.182149906773212</v>
      </c>
      <c r="H1051" s="73">
        <v>7.0916824530695095</v>
      </c>
      <c r="I1051" s="73">
        <v>7.1110402887176578</v>
      </c>
      <c r="J1051" s="73">
        <v>7.0709432401065468</v>
      </c>
    </row>
    <row r="1052" spans="1:10" x14ac:dyDescent="0.3">
      <c r="A1052" s="31" t="s">
        <v>8</v>
      </c>
      <c r="B1052" s="31" t="s">
        <v>6</v>
      </c>
      <c r="C1052" s="31">
        <v>42490</v>
      </c>
      <c r="D1052" s="42" t="s">
        <v>63</v>
      </c>
      <c r="E1052" s="32" t="s">
        <v>40</v>
      </c>
      <c r="F1052" s="73">
        <v>6.9235947678843219</v>
      </c>
      <c r="G1052" s="73">
        <v>7.057149906773212</v>
      </c>
      <c r="H1052" s="73">
        <v>6.9666824530695095</v>
      </c>
      <c r="I1052" s="73">
        <v>6.9860402887176578</v>
      </c>
      <c r="J1052" s="73">
        <v>6.9459432401065468</v>
      </c>
    </row>
    <row r="1053" spans="1:10" x14ac:dyDescent="0.3">
      <c r="A1053" s="31" t="s">
        <v>8</v>
      </c>
      <c r="B1053" s="31" t="s">
        <v>6</v>
      </c>
      <c r="C1053" s="31">
        <v>42490</v>
      </c>
      <c r="D1053" s="48" t="s">
        <v>64</v>
      </c>
      <c r="E1053" s="32" t="s">
        <v>31</v>
      </c>
      <c r="F1053" s="73">
        <v>7.7257366628614914</v>
      </c>
      <c r="G1053" s="73">
        <v>7.9778576350837129</v>
      </c>
      <c r="H1053" s="73">
        <v>7.8947076813800097</v>
      </c>
      <c r="I1053" s="73">
        <v>7.9252301003614907</v>
      </c>
      <c r="J1053" s="73">
        <v>8.015526871194826</v>
      </c>
    </row>
    <row r="1054" spans="1:10" x14ac:dyDescent="0.3">
      <c r="A1054" s="31" t="s">
        <v>8</v>
      </c>
      <c r="B1054" s="31" t="s">
        <v>6</v>
      </c>
      <c r="C1054" s="31">
        <v>42490</v>
      </c>
      <c r="D1054" s="48" t="s">
        <v>64</v>
      </c>
      <c r="E1054" s="32" t="s">
        <v>34</v>
      </c>
      <c r="F1054" s="73">
        <v>7.5257366628614921</v>
      </c>
      <c r="G1054" s="73">
        <v>7.7778576350837128</v>
      </c>
      <c r="H1054" s="73">
        <v>7.6947076813800095</v>
      </c>
      <c r="I1054" s="73">
        <v>7.7252301003614905</v>
      </c>
      <c r="J1054" s="73">
        <v>7.8155268711948267</v>
      </c>
    </row>
    <row r="1055" spans="1:10" x14ac:dyDescent="0.3">
      <c r="A1055" s="31" t="s">
        <v>8</v>
      </c>
      <c r="B1055" s="31" t="s">
        <v>6</v>
      </c>
      <c r="C1055" s="31">
        <v>42490</v>
      </c>
      <c r="D1055" s="48" t="s">
        <v>64</v>
      </c>
      <c r="E1055" s="32" t="s">
        <v>36</v>
      </c>
      <c r="F1055" s="73">
        <v>7.1757366628614916</v>
      </c>
      <c r="G1055" s="73">
        <v>7.4278576350837131</v>
      </c>
      <c r="H1055" s="73">
        <v>7.3447076813800098</v>
      </c>
      <c r="I1055" s="73">
        <v>7.37523010036149</v>
      </c>
      <c r="J1055" s="73">
        <v>7.4655268711948271</v>
      </c>
    </row>
    <row r="1056" spans="1:10" x14ac:dyDescent="0.3">
      <c r="A1056" s="31" t="s">
        <v>8</v>
      </c>
      <c r="B1056" s="31" t="s">
        <v>6</v>
      </c>
      <c r="C1056" s="31">
        <v>42490</v>
      </c>
      <c r="D1056" s="48" t="s">
        <v>64</v>
      </c>
      <c r="E1056" s="32" t="s">
        <v>38</v>
      </c>
      <c r="F1056" s="73">
        <v>7.0507366628614916</v>
      </c>
      <c r="G1056" s="73">
        <v>7.3028576350837131</v>
      </c>
      <c r="H1056" s="73">
        <v>7.2197076813800098</v>
      </c>
      <c r="I1056" s="73">
        <v>7.25023010036149</v>
      </c>
      <c r="J1056" s="73">
        <v>7.3405268711948271</v>
      </c>
    </row>
    <row r="1057" spans="1:10" x14ac:dyDescent="0.3">
      <c r="A1057" s="31" t="s">
        <v>8</v>
      </c>
      <c r="B1057" s="31" t="s">
        <v>6</v>
      </c>
      <c r="C1057" s="31">
        <v>42490</v>
      </c>
      <c r="D1057" s="48" t="s">
        <v>64</v>
      </c>
      <c r="E1057" s="32" t="s">
        <v>40</v>
      </c>
      <c r="F1057" s="73">
        <v>6.9257366628614916</v>
      </c>
      <c r="G1057" s="73">
        <v>7.1778576350837131</v>
      </c>
      <c r="H1057" s="73">
        <v>7.0947076813800098</v>
      </c>
      <c r="I1057" s="73">
        <v>7.12523010036149</v>
      </c>
      <c r="J1057" s="73">
        <v>7.2155268711948271</v>
      </c>
    </row>
    <row r="1058" spans="1:10" x14ac:dyDescent="0.3">
      <c r="A1058" s="31" t="s">
        <v>8</v>
      </c>
      <c r="B1058" s="31" t="s">
        <v>6</v>
      </c>
      <c r="C1058" s="31">
        <v>42490</v>
      </c>
      <c r="D1058" s="48" t="s">
        <v>65</v>
      </c>
      <c r="E1058" s="32" t="s">
        <v>31</v>
      </c>
      <c r="F1058" s="73">
        <v>6.5437754470745073</v>
      </c>
      <c r="G1058" s="73">
        <v>6.6771619307755774</v>
      </c>
      <c r="H1058" s="73">
        <v>6.6277046436484</v>
      </c>
      <c r="I1058" s="73">
        <v>6.6422755727369935</v>
      </c>
      <c r="J1058" s="73">
        <v>6.7316600487438194</v>
      </c>
    </row>
    <row r="1059" spans="1:10" x14ac:dyDescent="0.3">
      <c r="A1059" s="31" t="s">
        <v>8</v>
      </c>
      <c r="B1059" s="31" t="s">
        <v>6</v>
      </c>
      <c r="C1059" s="31">
        <v>42490</v>
      </c>
      <c r="D1059" s="48" t="s">
        <v>65</v>
      </c>
      <c r="E1059" s="32" t="s">
        <v>34</v>
      </c>
      <c r="F1059" s="73">
        <v>6.343775447074508</v>
      </c>
      <c r="G1059" s="73">
        <v>6.4771619307755772</v>
      </c>
      <c r="H1059" s="73">
        <v>6.4277046436483998</v>
      </c>
      <c r="I1059" s="73">
        <v>6.4422755727369934</v>
      </c>
      <c r="J1059" s="73">
        <v>6.5316600487438192</v>
      </c>
    </row>
    <row r="1060" spans="1:10" x14ac:dyDescent="0.3">
      <c r="A1060" s="31" t="s">
        <v>8</v>
      </c>
      <c r="B1060" s="31" t="s">
        <v>6</v>
      </c>
      <c r="C1060" s="31">
        <v>42490</v>
      </c>
      <c r="D1060" s="48" t="s">
        <v>65</v>
      </c>
      <c r="E1060" s="32" t="s">
        <v>36</v>
      </c>
      <c r="F1060" s="73">
        <v>5.9937754470745075</v>
      </c>
      <c r="G1060" s="73">
        <v>6.1271619307755767</v>
      </c>
      <c r="H1060" s="73">
        <v>6.0777046436484001</v>
      </c>
      <c r="I1060" s="73">
        <v>6.0922755727369928</v>
      </c>
      <c r="J1060" s="73">
        <v>6.1816600487438196</v>
      </c>
    </row>
    <row r="1061" spans="1:10" x14ac:dyDescent="0.3">
      <c r="A1061" s="31" t="s">
        <v>8</v>
      </c>
      <c r="B1061" s="31" t="s">
        <v>6</v>
      </c>
      <c r="C1061" s="31">
        <v>42490</v>
      </c>
      <c r="D1061" s="48" t="s">
        <v>65</v>
      </c>
      <c r="E1061" s="32" t="s">
        <v>38</v>
      </c>
      <c r="F1061" s="73">
        <v>5.8687754470745075</v>
      </c>
      <c r="G1061" s="73">
        <v>6.0021619307755767</v>
      </c>
      <c r="H1061" s="73">
        <v>5.9527046436484001</v>
      </c>
      <c r="I1061" s="73">
        <v>5.9672755727369928</v>
      </c>
      <c r="J1061" s="73">
        <v>6.0566600487438196</v>
      </c>
    </row>
    <row r="1062" spans="1:10" x14ac:dyDescent="0.3">
      <c r="A1062" s="31" t="s">
        <v>8</v>
      </c>
      <c r="B1062" s="31" t="s">
        <v>6</v>
      </c>
      <c r="C1062" s="31">
        <v>42490</v>
      </c>
      <c r="D1062" s="48" t="s">
        <v>65</v>
      </c>
      <c r="E1062" s="32" t="s">
        <v>40</v>
      </c>
      <c r="F1062" s="73">
        <v>5.7437754470745075</v>
      </c>
      <c r="G1062" s="73">
        <v>5.8771619307755767</v>
      </c>
      <c r="H1062" s="73">
        <v>5.8277046436484001</v>
      </c>
      <c r="I1062" s="73">
        <v>5.8422755727369928</v>
      </c>
      <c r="J1062" s="73">
        <v>5.9316600487438196</v>
      </c>
    </row>
    <row r="1063" spans="1:10" x14ac:dyDescent="0.3">
      <c r="A1063" s="27" t="s">
        <v>8</v>
      </c>
      <c r="B1063" s="27" t="s">
        <v>6</v>
      </c>
      <c r="C1063" s="27">
        <v>42521</v>
      </c>
      <c r="D1063" s="40" t="s">
        <v>62</v>
      </c>
      <c r="E1063" s="28" t="s">
        <v>31</v>
      </c>
      <c r="F1063" s="67">
        <v>8.0426611710924352</v>
      </c>
      <c r="G1063" s="67">
        <v>8.2573925185749051</v>
      </c>
      <c r="H1063" s="67">
        <v>8.1120423233316341</v>
      </c>
      <c r="I1063" s="67">
        <v>8.145473653188791</v>
      </c>
      <c r="J1063" s="67">
        <v>8.0509867809523268</v>
      </c>
    </row>
    <row r="1064" spans="1:10" x14ac:dyDescent="0.3">
      <c r="A1064" s="27" t="s">
        <v>8</v>
      </c>
      <c r="B1064" s="27" t="s">
        <v>6</v>
      </c>
      <c r="C1064" s="27">
        <v>42521</v>
      </c>
      <c r="D1064" s="40" t="s">
        <v>62</v>
      </c>
      <c r="E1064" s="28" t="s">
        <v>34</v>
      </c>
      <c r="F1064" s="67">
        <v>7.842661171092435</v>
      </c>
      <c r="G1064" s="67">
        <v>8.057392518574904</v>
      </c>
      <c r="H1064" s="67">
        <v>7.9120423233316348</v>
      </c>
      <c r="I1064" s="67">
        <v>7.9454736531887917</v>
      </c>
      <c r="J1064" s="67">
        <v>7.8509867809523275</v>
      </c>
    </row>
    <row r="1065" spans="1:10" x14ac:dyDescent="0.3">
      <c r="A1065" s="27" t="s">
        <v>8</v>
      </c>
      <c r="B1065" s="27" t="s">
        <v>6</v>
      </c>
      <c r="C1065" s="27">
        <v>42521</v>
      </c>
      <c r="D1065" s="40" t="s">
        <v>62</v>
      </c>
      <c r="E1065" s="28" t="s">
        <v>36</v>
      </c>
      <c r="F1065" s="67">
        <v>7.4926611710924345</v>
      </c>
      <c r="G1065" s="67">
        <v>7.7073925185749044</v>
      </c>
      <c r="H1065" s="67">
        <v>7.5620423233316343</v>
      </c>
      <c r="I1065" s="67">
        <v>7.5954736531887921</v>
      </c>
      <c r="J1065" s="67">
        <v>7.500986780952327</v>
      </c>
    </row>
    <row r="1066" spans="1:10" x14ac:dyDescent="0.3">
      <c r="A1066" s="27" t="s">
        <v>8</v>
      </c>
      <c r="B1066" s="27" t="s">
        <v>6</v>
      </c>
      <c r="C1066" s="27">
        <v>42521</v>
      </c>
      <c r="D1066" s="40" t="s">
        <v>62</v>
      </c>
      <c r="E1066" s="28" t="s">
        <v>38</v>
      </c>
      <c r="F1066" s="67">
        <v>7.3676611710924345</v>
      </c>
      <c r="G1066" s="67">
        <v>7.5823925185749044</v>
      </c>
      <c r="H1066" s="67">
        <v>7.4370423233316343</v>
      </c>
      <c r="I1066" s="67">
        <v>7.4704736531887921</v>
      </c>
      <c r="J1066" s="67">
        <v>7.375986780952327</v>
      </c>
    </row>
    <row r="1067" spans="1:10" x14ac:dyDescent="0.3">
      <c r="A1067" s="27" t="s">
        <v>8</v>
      </c>
      <c r="B1067" s="27" t="s">
        <v>6</v>
      </c>
      <c r="C1067" s="27">
        <v>42521</v>
      </c>
      <c r="D1067" s="40" t="s">
        <v>62</v>
      </c>
      <c r="E1067" s="28" t="s">
        <v>40</v>
      </c>
      <c r="F1067" s="67">
        <v>7.2426611710924345</v>
      </c>
      <c r="G1067" s="67">
        <v>7.4573925185749044</v>
      </c>
      <c r="H1067" s="67">
        <v>7.3120423233316343</v>
      </c>
      <c r="I1067" s="67">
        <v>7.3454736531887921</v>
      </c>
      <c r="J1067" s="67">
        <v>7.250986780952327</v>
      </c>
    </row>
    <row r="1068" spans="1:10" x14ac:dyDescent="0.3">
      <c r="A1068" s="27" t="s">
        <v>8</v>
      </c>
      <c r="B1068" s="27" t="s">
        <v>6</v>
      </c>
      <c r="C1068" s="27">
        <v>42521</v>
      </c>
      <c r="D1068" s="40" t="s">
        <v>63</v>
      </c>
      <c r="E1068" s="28" t="s">
        <v>31</v>
      </c>
      <c r="F1068" s="67">
        <v>7.7043574067732141</v>
      </c>
      <c r="G1068" s="67">
        <v>7.8746387262176585</v>
      </c>
      <c r="H1068" s="67">
        <v>7.7532402076991387</v>
      </c>
      <c r="I1068" s="67">
        <v>7.7800273546898797</v>
      </c>
      <c r="J1068" s="67">
        <v>7.7412962956621012</v>
      </c>
    </row>
    <row r="1069" spans="1:10" x14ac:dyDescent="0.3">
      <c r="A1069" s="27" t="s">
        <v>8</v>
      </c>
      <c r="B1069" s="27" t="s">
        <v>6</v>
      </c>
      <c r="C1069" s="27">
        <v>42521</v>
      </c>
      <c r="D1069" s="40" t="s">
        <v>63</v>
      </c>
      <c r="E1069" s="28" t="s">
        <v>34</v>
      </c>
      <c r="F1069" s="67">
        <v>7.5043574067732139</v>
      </c>
      <c r="G1069" s="67">
        <v>7.6746387262176583</v>
      </c>
      <c r="H1069" s="67">
        <v>7.5532402076991385</v>
      </c>
      <c r="I1069" s="67">
        <v>7.5800273546898795</v>
      </c>
      <c r="J1069" s="67">
        <v>7.5412962956621019</v>
      </c>
    </row>
    <row r="1070" spans="1:10" x14ac:dyDescent="0.3">
      <c r="A1070" s="27" t="s">
        <v>8</v>
      </c>
      <c r="B1070" s="27" t="s">
        <v>6</v>
      </c>
      <c r="C1070" s="27">
        <v>42521</v>
      </c>
      <c r="D1070" s="40" t="s">
        <v>63</v>
      </c>
      <c r="E1070" s="28" t="s">
        <v>36</v>
      </c>
      <c r="F1070" s="67">
        <v>7.1543574067732134</v>
      </c>
      <c r="G1070" s="67">
        <v>7.3246387262176587</v>
      </c>
      <c r="H1070" s="67">
        <v>7.2032402076991389</v>
      </c>
      <c r="I1070" s="67">
        <v>7.230027354689879</v>
      </c>
      <c r="J1070" s="67">
        <v>7.1912962956621014</v>
      </c>
    </row>
    <row r="1071" spans="1:10" x14ac:dyDescent="0.3">
      <c r="A1071" s="27" t="s">
        <v>8</v>
      </c>
      <c r="B1071" s="27" t="s">
        <v>6</v>
      </c>
      <c r="C1071" s="27">
        <v>42521</v>
      </c>
      <c r="D1071" s="40" t="s">
        <v>63</v>
      </c>
      <c r="E1071" s="28" t="s">
        <v>38</v>
      </c>
      <c r="F1071" s="67">
        <v>7.0293574067732134</v>
      </c>
      <c r="G1071" s="67">
        <v>7.1996387262176587</v>
      </c>
      <c r="H1071" s="67">
        <v>7.0782402076991389</v>
      </c>
      <c r="I1071" s="67">
        <v>7.105027354689879</v>
      </c>
      <c r="J1071" s="67">
        <v>7.0662962956621014</v>
      </c>
    </row>
    <row r="1072" spans="1:10" x14ac:dyDescent="0.3">
      <c r="A1072" s="27" t="s">
        <v>8</v>
      </c>
      <c r="B1072" s="27" t="s">
        <v>6</v>
      </c>
      <c r="C1072" s="27">
        <v>42521</v>
      </c>
      <c r="D1072" s="40" t="s">
        <v>63</v>
      </c>
      <c r="E1072" s="28" t="s">
        <v>40</v>
      </c>
      <c r="F1072" s="67">
        <v>6.9043574067732134</v>
      </c>
      <c r="G1072" s="67">
        <v>7.0746387262176587</v>
      </c>
      <c r="H1072" s="67">
        <v>6.9532402076991389</v>
      </c>
      <c r="I1072" s="67">
        <v>6.980027354689879</v>
      </c>
      <c r="J1072" s="67">
        <v>6.9412962956621014</v>
      </c>
    </row>
    <row r="1073" spans="1:10" x14ac:dyDescent="0.3">
      <c r="A1073" s="27" t="s">
        <v>8</v>
      </c>
      <c r="B1073" s="27" t="s">
        <v>6</v>
      </c>
      <c r="C1073" s="27">
        <v>42521</v>
      </c>
      <c r="D1073" s="47" t="s">
        <v>64</v>
      </c>
      <c r="E1073" s="28" t="s">
        <v>31</v>
      </c>
      <c r="F1073" s="67">
        <v>7.7207301350837154</v>
      </c>
      <c r="G1073" s="67">
        <v>7.9962493711948257</v>
      </c>
      <c r="H1073" s="67">
        <v>7.88403043600964</v>
      </c>
      <c r="I1073" s="67">
        <v>7.9141859163337145</v>
      </c>
      <c r="J1073" s="67">
        <v>8.0199771836948273</v>
      </c>
    </row>
    <row r="1074" spans="1:10" x14ac:dyDescent="0.3">
      <c r="A1074" s="27" t="s">
        <v>8</v>
      </c>
      <c r="B1074" s="27" t="s">
        <v>6</v>
      </c>
      <c r="C1074" s="27">
        <v>42521</v>
      </c>
      <c r="D1074" s="47" t="s">
        <v>64</v>
      </c>
      <c r="E1074" s="28" t="s">
        <v>34</v>
      </c>
      <c r="F1074" s="67">
        <v>7.5207301350837152</v>
      </c>
      <c r="G1074" s="67">
        <v>7.7962493711948255</v>
      </c>
      <c r="H1074" s="67">
        <v>7.6840304360096399</v>
      </c>
      <c r="I1074" s="67">
        <v>7.7141859163337143</v>
      </c>
      <c r="J1074" s="67">
        <v>7.8199771836948271</v>
      </c>
    </row>
    <row r="1075" spans="1:10" x14ac:dyDescent="0.3">
      <c r="A1075" s="27" t="s">
        <v>8</v>
      </c>
      <c r="B1075" s="27" t="s">
        <v>6</v>
      </c>
      <c r="C1075" s="27">
        <v>42521</v>
      </c>
      <c r="D1075" s="47" t="s">
        <v>64</v>
      </c>
      <c r="E1075" s="28" t="s">
        <v>36</v>
      </c>
      <c r="F1075" s="67">
        <v>7.1707301350837156</v>
      </c>
      <c r="G1075" s="67">
        <v>7.4462493711948259</v>
      </c>
      <c r="H1075" s="67">
        <v>7.3340304360096393</v>
      </c>
      <c r="I1075" s="67">
        <v>7.3641859163337147</v>
      </c>
      <c r="J1075" s="67">
        <v>7.4699771836948274</v>
      </c>
    </row>
    <row r="1076" spans="1:10" x14ac:dyDescent="0.3">
      <c r="A1076" s="27" t="s">
        <v>8</v>
      </c>
      <c r="B1076" s="27" t="s">
        <v>6</v>
      </c>
      <c r="C1076" s="27">
        <v>42521</v>
      </c>
      <c r="D1076" s="47" t="s">
        <v>64</v>
      </c>
      <c r="E1076" s="28" t="s">
        <v>38</v>
      </c>
      <c r="F1076" s="67">
        <v>7.0457301350837156</v>
      </c>
      <c r="G1076" s="67">
        <v>7.3212493711948259</v>
      </c>
      <c r="H1076" s="67">
        <v>7.2090304360096393</v>
      </c>
      <c r="I1076" s="67">
        <v>7.2391859163337147</v>
      </c>
      <c r="J1076" s="67">
        <v>7.3449771836948274</v>
      </c>
    </row>
    <row r="1077" spans="1:10" x14ac:dyDescent="0.3">
      <c r="A1077" s="27" t="s">
        <v>8</v>
      </c>
      <c r="B1077" s="27" t="s">
        <v>6</v>
      </c>
      <c r="C1077" s="27">
        <v>42521</v>
      </c>
      <c r="D1077" s="47" t="s">
        <v>64</v>
      </c>
      <c r="E1077" s="28" t="s">
        <v>40</v>
      </c>
      <c r="F1077" s="67">
        <v>6.9207301350837156</v>
      </c>
      <c r="G1077" s="67">
        <v>7.1962493711948259</v>
      </c>
      <c r="H1077" s="67">
        <v>7.0840304360096393</v>
      </c>
      <c r="I1077" s="67">
        <v>7.1141859163337147</v>
      </c>
      <c r="J1077" s="67">
        <v>7.2199771836948274</v>
      </c>
    </row>
    <row r="1078" spans="1:10" x14ac:dyDescent="0.3">
      <c r="A1078" s="27" t="s">
        <v>8</v>
      </c>
      <c r="B1078" s="27" t="s">
        <v>6</v>
      </c>
      <c r="C1078" s="27">
        <v>42521</v>
      </c>
      <c r="D1078" s="47" t="s">
        <v>65</v>
      </c>
      <c r="E1078" s="28" t="s">
        <v>31</v>
      </c>
      <c r="F1078" s="67">
        <v>6.5042269086121864</v>
      </c>
      <c r="G1078" s="67">
        <v>6.6809951564708712</v>
      </c>
      <c r="H1078" s="67">
        <v>6.6088773530498504</v>
      </c>
      <c r="I1078" s="67">
        <v>6.6347088529188794</v>
      </c>
      <c r="J1078" s="67">
        <v>6.7364594224976857</v>
      </c>
    </row>
    <row r="1079" spans="1:10" x14ac:dyDescent="0.3">
      <c r="A1079" s="27" t="s">
        <v>8</v>
      </c>
      <c r="B1079" s="27" t="s">
        <v>6</v>
      </c>
      <c r="C1079" s="27">
        <v>42521</v>
      </c>
      <c r="D1079" s="47" t="s">
        <v>65</v>
      </c>
      <c r="E1079" s="28" t="s">
        <v>34</v>
      </c>
      <c r="F1079" s="67">
        <v>6.3042269086121863</v>
      </c>
      <c r="G1079" s="67">
        <v>6.480995156470871</v>
      </c>
      <c r="H1079" s="67">
        <v>6.4088773530498502</v>
      </c>
      <c r="I1079" s="67">
        <v>6.4347088529188792</v>
      </c>
      <c r="J1079" s="67">
        <v>6.5364594224976855</v>
      </c>
    </row>
    <row r="1080" spans="1:10" x14ac:dyDescent="0.3">
      <c r="A1080" s="27" t="s">
        <v>8</v>
      </c>
      <c r="B1080" s="27" t="s">
        <v>6</v>
      </c>
      <c r="C1080" s="27">
        <v>42521</v>
      </c>
      <c r="D1080" s="47" t="s">
        <v>65</v>
      </c>
      <c r="E1080" s="28" t="s">
        <v>36</v>
      </c>
      <c r="F1080" s="67">
        <v>5.9542269086121866</v>
      </c>
      <c r="G1080" s="67">
        <v>6.1309951564708713</v>
      </c>
      <c r="H1080" s="67">
        <v>6.0588773530498496</v>
      </c>
      <c r="I1080" s="67">
        <v>6.0847088529188795</v>
      </c>
      <c r="J1080" s="67">
        <v>6.1864594224976859</v>
      </c>
    </row>
    <row r="1081" spans="1:10" x14ac:dyDescent="0.3">
      <c r="A1081" s="27" t="s">
        <v>8</v>
      </c>
      <c r="B1081" s="27" t="s">
        <v>6</v>
      </c>
      <c r="C1081" s="27">
        <v>42521</v>
      </c>
      <c r="D1081" s="47" t="s">
        <v>65</v>
      </c>
      <c r="E1081" s="28" t="s">
        <v>38</v>
      </c>
      <c r="F1081" s="67">
        <v>5.8292269086121866</v>
      </c>
      <c r="G1081" s="67">
        <v>6.0059951564708713</v>
      </c>
      <c r="H1081" s="67">
        <v>5.9338773530498496</v>
      </c>
      <c r="I1081" s="67">
        <v>5.9597088529188795</v>
      </c>
      <c r="J1081" s="67">
        <v>6.0614594224976859</v>
      </c>
    </row>
    <row r="1082" spans="1:10" x14ac:dyDescent="0.3">
      <c r="A1082" s="27" t="s">
        <v>8</v>
      </c>
      <c r="B1082" s="27" t="s">
        <v>6</v>
      </c>
      <c r="C1082" s="27">
        <v>42521</v>
      </c>
      <c r="D1082" s="47" t="s">
        <v>65</v>
      </c>
      <c r="E1082" s="28" t="s">
        <v>40</v>
      </c>
      <c r="F1082" s="67">
        <v>5.7042269086121866</v>
      </c>
      <c r="G1082" s="67">
        <v>5.8809951564708713</v>
      </c>
      <c r="H1082" s="67">
        <v>5.8088773530498496</v>
      </c>
      <c r="I1082" s="67">
        <v>5.8347088529188795</v>
      </c>
      <c r="J1082" s="67">
        <v>5.9364594224976859</v>
      </c>
    </row>
    <row r="1083" spans="1:10" x14ac:dyDescent="0.3">
      <c r="A1083" s="31" t="s">
        <v>8</v>
      </c>
      <c r="B1083" s="31" t="s">
        <v>6</v>
      </c>
      <c r="C1083" s="31">
        <v>42551</v>
      </c>
      <c r="D1083" s="42" t="s">
        <v>62</v>
      </c>
      <c r="E1083" s="32" t="s">
        <v>31</v>
      </c>
      <c r="F1083" s="73">
        <v>8.0416238030385738</v>
      </c>
      <c r="G1083" s="73">
        <v>8.2478263430928962</v>
      </c>
      <c r="H1083" s="73">
        <v>8.0918217537069115</v>
      </c>
      <c r="I1083" s="73">
        <v>8.131795719161012</v>
      </c>
      <c r="J1083" s="73">
        <v>8.0393360517856589</v>
      </c>
    </row>
    <row r="1084" spans="1:10" x14ac:dyDescent="0.3">
      <c r="A1084" s="31" t="s">
        <v>8</v>
      </c>
      <c r="B1084" s="31" t="s">
        <v>6</v>
      </c>
      <c r="C1084" s="31">
        <v>42551</v>
      </c>
      <c r="D1084" s="42" t="s">
        <v>62</v>
      </c>
      <c r="E1084" s="32" t="s">
        <v>34</v>
      </c>
      <c r="F1084" s="73">
        <v>7.8416238030385745</v>
      </c>
      <c r="G1084" s="73">
        <v>8.0478263430928969</v>
      </c>
      <c r="H1084" s="73">
        <v>7.8918217537069113</v>
      </c>
      <c r="I1084" s="73">
        <v>7.9317957191610118</v>
      </c>
      <c r="J1084" s="73">
        <v>7.8393360517856596</v>
      </c>
    </row>
    <row r="1085" spans="1:10" x14ac:dyDescent="0.3">
      <c r="A1085" s="31" t="s">
        <v>8</v>
      </c>
      <c r="B1085" s="31" t="s">
        <v>6</v>
      </c>
      <c r="C1085" s="31">
        <v>42551</v>
      </c>
      <c r="D1085" s="42" t="s">
        <v>62</v>
      </c>
      <c r="E1085" s="32" t="s">
        <v>36</v>
      </c>
      <c r="F1085" s="73">
        <v>7.491623803038574</v>
      </c>
      <c r="G1085" s="73">
        <v>7.6978263430928964</v>
      </c>
      <c r="H1085" s="73">
        <v>7.5418217537069108</v>
      </c>
      <c r="I1085" s="73">
        <v>7.5817957191610121</v>
      </c>
      <c r="J1085" s="73">
        <v>7.4893360517856591</v>
      </c>
    </row>
    <row r="1086" spans="1:10" x14ac:dyDescent="0.3">
      <c r="A1086" s="31" t="s">
        <v>8</v>
      </c>
      <c r="B1086" s="31" t="s">
        <v>6</v>
      </c>
      <c r="C1086" s="31">
        <v>42551</v>
      </c>
      <c r="D1086" s="42" t="s">
        <v>62</v>
      </c>
      <c r="E1086" s="32" t="s">
        <v>38</v>
      </c>
      <c r="F1086" s="73">
        <v>7.366623803038574</v>
      </c>
      <c r="G1086" s="73">
        <v>7.5728263430928964</v>
      </c>
      <c r="H1086" s="73">
        <v>7.4168217537069108</v>
      </c>
      <c r="I1086" s="73">
        <v>7.4567957191610121</v>
      </c>
      <c r="J1086" s="73">
        <v>7.3643360517856591</v>
      </c>
    </row>
    <row r="1087" spans="1:10" x14ac:dyDescent="0.3">
      <c r="A1087" s="31" t="s">
        <v>8</v>
      </c>
      <c r="B1087" s="31" t="s">
        <v>6</v>
      </c>
      <c r="C1087" s="31">
        <v>42551</v>
      </c>
      <c r="D1087" s="42" t="s">
        <v>62</v>
      </c>
      <c r="E1087" s="32" t="s">
        <v>40</v>
      </c>
      <c r="F1087" s="73">
        <v>7.241623803038574</v>
      </c>
      <c r="G1087" s="73">
        <v>7.4478263430928964</v>
      </c>
      <c r="H1087" s="73">
        <v>7.2918217537069108</v>
      </c>
      <c r="I1087" s="73">
        <v>7.3317957191610121</v>
      </c>
      <c r="J1087" s="73">
        <v>7.2393360517856591</v>
      </c>
    </row>
    <row r="1088" spans="1:10" x14ac:dyDescent="0.3">
      <c r="A1088" s="31" t="s">
        <v>8</v>
      </c>
      <c r="B1088" s="31" t="s">
        <v>6</v>
      </c>
      <c r="C1088" s="31">
        <v>42551</v>
      </c>
      <c r="D1088" s="42" t="s">
        <v>63</v>
      </c>
      <c r="E1088" s="32" t="s">
        <v>31</v>
      </c>
      <c r="F1088" s="73">
        <v>7.7263150456621004</v>
      </c>
      <c r="G1088" s="73">
        <v>7.8831150456621</v>
      </c>
      <c r="H1088" s="73">
        <v>7.7514062956621022</v>
      </c>
      <c r="I1088" s="73">
        <v>7.7742944206621019</v>
      </c>
      <c r="J1088" s="73">
        <v>7.7409835178843256</v>
      </c>
    </row>
    <row r="1089" spans="1:10" x14ac:dyDescent="0.3">
      <c r="A1089" s="31" t="s">
        <v>8</v>
      </c>
      <c r="B1089" s="31" t="s">
        <v>6</v>
      </c>
      <c r="C1089" s="31">
        <v>42551</v>
      </c>
      <c r="D1089" s="42" t="s">
        <v>63</v>
      </c>
      <c r="E1089" s="32" t="s">
        <v>34</v>
      </c>
      <c r="F1089" s="73">
        <v>7.5263150456621002</v>
      </c>
      <c r="G1089" s="73">
        <v>7.6831150456621007</v>
      </c>
      <c r="H1089" s="73">
        <v>7.551406295662102</v>
      </c>
      <c r="I1089" s="73">
        <v>7.5742944206621017</v>
      </c>
      <c r="J1089" s="73">
        <v>7.5409835178843254</v>
      </c>
    </row>
    <row r="1090" spans="1:10" x14ac:dyDescent="0.3">
      <c r="A1090" s="31" t="s">
        <v>8</v>
      </c>
      <c r="B1090" s="31" t="s">
        <v>6</v>
      </c>
      <c r="C1090" s="31">
        <v>42551</v>
      </c>
      <c r="D1090" s="42" t="s">
        <v>63</v>
      </c>
      <c r="E1090" s="32" t="s">
        <v>36</v>
      </c>
      <c r="F1090" s="73">
        <v>7.1763150456621005</v>
      </c>
      <c r="G1090" s="73">
        <v>7.3331150456621002</v>
      </c>
      <c r="H1090" s="73">
        <v>7.2014062956621014</v>
      </c>
      <c r="I1090" s="73">
        <v>7.224294420662102</v>
      </c>
      <c r="J1090" s="73">
        <v>7.1909835178843249</v>
      </c>
    </row>
    <row r="1091" spans="1:10" x14ac:dyDescent="0.3">
      <c r="A1091" s="31" t="s">
        <v>8</v>
      </c>
      <c r="B1091" s="31" t="s">
        <v>6</v>
      </c>
      <c r="C1091" s="31">
        <v>42551</v>
      </c>
      <c r="D1091" s="42" t="s">
        <v>63</v>
      </c>
      <c r="E1091" s="32" t="s">
        <v>38</v>
      </c>
      <c r="F1091" s="73">
        <v>7.0513150456621005</v>
      </c>
      <c r="G1091" s="73">
        <v>7.2081150456621002</v>
      </c>
      <c r="H1091" s="73">
        <v>7.0764062956621014</v>
      </c>
      <c r="I1091" s="73">
        <v>7.099294420662102</v>
      </c>
      <c r="J1091" s="73">
        <v>7.0659835178843249</v>
      </c>
    </row>
    <row r="1092" spans="1:10" x14ac:dyDescent="0.3">
      <c r="A1092" s="31" t="s">
        <v>8</v>
      </c>
      <c r="B1092" s="31" t="s">
        <v>6</v>
      </c>
      <c r="C1092" s="31">
        <v>42551</v>
      </c>
      <c r="D1092" s="42" t="s">
        <v>63</v>
      </c>
      <c r="E1092" s="32" t="s">
        <v>40</v>
      </c>
      <c r="F1092" s="73">
        <v>6.9263150456621005</v>
      </c>
      <c r="G1092" s="73">
        <v>7.0831150456621002</v>
      </c>
      <c r="H1092" s="73">
        <v>6.9514062956621014</v>
      </c>
      <c r="I1092" s="73">
        <v>6.974294420662102</v>
      </c>
      <c r="J1092" s="73">
        <v>6.9409835178843249</v>
      </c>
    </row>
    <row r="1093" spans="1:10" x14ac:dyDescent="0.3">
      <c r="A1093" s="31" t="s">
        <v>8</v>
      </c>
      <c r="B1093" s="31" t="s">
        <v>6</v>
      </c>
      <c r="C1093" s="31">
        <v>42551</v>
      </c>
      <c r="D1093" s="48" t="s">
        <v>64</v>
      </c>
      <c r="E1093" s="32" t="s">
        <v>31</v>
      </c>
      <c r="F1093" s="73">
        <v>7.7348336073059372</v>
      </c>
      <c r="G1093" s="73">
        <v>7.9998711073059372</v>
      </c>
      <c r="H1093" s="73">
        <v>7.8776115239726021</v>
      </c>
      <c r="I1093" s="73">
        <v>7.9021092323059365</v>
      </c>
      <c r="J1093" s="73">
        <v>8.0250924961948265</v>
      </c>
    </row>
    <row r="1094" spans="1:10" x14ac:dyDescent="0.3">
      <c r="A1094" s="31" t="s">
        <v>8</v>
      </c>
      <c r="B1094" s="31" t="s">
        <v>6</v>
      </c>
      <c r="C1094" s="31">
        <v>42551</v>
      </c>
      <c r="D1094" s="48" t="s">
        <v>64</v>
      </c>
      <c r="E1094" s="32" t="s">
        <v>34</v>
      </c>
      <c r="F1094" s="73">
        <v>7.534833607305937</v>
      </c>
      <c r="G1094" s="73">
        <v>7.799871107305937</v>
      </c>
      <c r="H1094" s="73">
        <v>7.6776115239726028</v>
      </c>
      <c r="I1094" s="73">
        <v>7.7021092323059364</v>
      </c>
      <c r="J1094" s="73">
        <v>7.8250924961948254</v>
      </c>
    </row>
    <row r="1095" spans="1:10" x14ac:dyDescent="0.3">
      <c r="A1095" s="31" t="s">
        <v>8</v>
      </c>
      <c r="B1095" s="31" t="s">
        <v>6</v>
      </c>
      <c r="C1095" s="31">
        <v>42551</v>
      </c>
      <c r="D1095" s="48" t="s">
        <v>64</v>
      </c>
      <c r="E1095" s="32" t="s">
        <v>36</v>
      </c>
      <c r="F1095" s="73">
        <v>7.1848336073059373</v>
      </c>
      <c r="G1095" s="73">
        <v>7.4498711073059365</v>
      </c>
      <c r="H1095" s="73">
        <v>7.3276115239726023</v>
      </c>
      <c r="I1095" s="73">
        <v>7.3521092323059367</v>
      </c>
      <c r="J1095" s="73">
        <v>7.4750924961948257</v>
      </c>
    </row>
    <row r="1096" spans="1:10" x14ac:dyDescent="0.3">
      <c r="A1096" s="31" t="s">
        <v>8</v>
      </c>
      <c r="B1096" s="31" t="s">
        <v>6</v>
      </c>
      <c r="C1096" s="31">
        <v>42551</v>
      </c>
      <c r="D1096" s="48" t="s">
        <v>64</v>
      </c>
      <c r="E1096" s="32" t="s">
        <v>38</v>
      </c>
      <c r="F1096" s="73">
        <v>7.0598336073059373</v>
      </c>
      <c r="G1096" s="73">
        <v>7.3248711073059365</v>
      </c>
      <c r="H1096" s="73">
        <v>7.2026115239726023</v>
      </c>
      <c r="I1096" s="73">
        <v>7.2271092323059367</v>
      </c>
      <c r="J1096" s="73">
        <v>7.3500924961948257</v>
      </c>
    </row>
    <row r="1097" spans="1:10" x14ac:dyDescent="0.3">
      <c r="A1097" s="31" t="s">
        <v>8</v>
      </c>
      <c r="B1097" s="31" t="s">
        <v>6</v>
      </c>
      <c r="C1097" s="31">
        <v>42551</v>
      </c>
      <c r="D1097" s="48" t="s">
        <v>64</v>
      </c>
      <c r="E1097" s="32" t="s">
        <v>40</v>
      </c>
      <c r="F1097" s="73">
        <v>6.9348336073059373</v>
      </c>
      <c r="G1097" s="73">
        <v>7.1998711073059365</v>
      </c>
      <c r="H1097" s="73">
        <v>7.0776115239726023</v>
      </c>
      <c r="I1097" s="73">
        <v>7.1021092323059367</v>
      </c>
      <c r="J1097" s="73">
        <v>7.2250924961948257</v>
      </c>
    </row>
    <row r="1098" spans="1:10" x14ac:dyDescent="0.3">
      <c r="A1098" s="31" t="s">
        <v>8</v>
      </c>
      <c r="B1098" s="31" t="s">
        <v>6</v>
      </c>
      <c r="C1098" s="31">
        <v>42551</v>
      </c>
      <c r="D1098" s="48" t="s">
        <v>65</v>
      </c>
      <c r="E1098" s="32" t="s">
        <v>31</v>
      </c>
      <c r="F1098" s="73">
        <v>6.4828433835013062</v>
      </c>
      <c r="G1098" s="73">
        <v>6.6739433856375356</v>
      </c>
      <c r="H1098" s="73">
        <v>6.5940050580008176</v>
      </c>
      <c r="I1098" s="73">
        <v>6.627159634168879</v>
      </c>
      <c r="J1098" s="73">
        <v>6.7464037974976847</v>
      </c>
    </row>
    <row r="1099" spans="1:10" x14ac:dyDescent="0.3">
      <c r="A1099" s="31" t="s">
        <v>8</v>
      </c>
      <c r="B1099" s="31" t="s">
        <v>6</v>
      </c>
      <c r="C1099" s="31">
        <v>42551</v>
      </c>
      <c r="D1099" s="48" t="s">
        <v>65</v>
      </c>
      <c r="E1099" s="32" t="s">
        <v>34</v>
      </c>
      <c r="F1099" s="73">
        <v>6.282843383501306</v>
      </c>
      <c r="G1099" s="73">
        <v>6.4739433856375355</v>
      </c>
      <c r="H1099" s="73">
        <v>6.3940050580008174</v>
      </c>
      <c r="I1099" s="73">
        <v>6.4271596341688788</v>
      </c>
      <c r="J1099" s="73">
        <v>6.5464037974976845</v>
      </c>
    </row>
    <row r="1100" spans="1:10" x14ac:dyDescent="0.3">
      <c r="A1100" s="31" t="s">
        <v>8</v>
      </c>
      <c r="B1100" s="31" t="s">
        <v>6</v>
      </c>
      <c r="C1100" s="31">
        <v>42551</v>
      </c>
      <c r="D1100" s="48" t="s">
        <v>65</v>
      </c>
      <c r="E1100" s="32" t="s">
        <v>36</v>
      </c>
      <c r="F1100" s="73">
        <v>5.9328433835013055</v>
      </c>
      <c r="G1100" s="73">
        <v>6.1239433856375358</v>
      </c>
      <c r="H1100" s="73">
        <v>6.0440050580008178</v>
      </c>
      <c r="I1100" s="73">
        <v>6.0771596341688792</v>
      </c>
      <c r="J1100" s="73">
        <v>6.1964037974976849</v>
      </c>
    </row>
    <row r="1101" spans="1:10" x14ac:dyDescent="0.3">
      <c r="A1101" s="31" t="s">
        <v>8</v>
      </c>
      <c r="B1101" s="31" t="s">
        <v>6</v>
      </c>
      <c r="C1101" s="31">
        <v>42551</v>
      </c>
      <c r="D1101" s="48" t="s">
        <v>65</v>
      </c>
      <c r="E1101" s="32" t="s">
        <v>38</v>
      </c>
      <c r="F1101" s="73">
        <v>5.8078433835013055</v>
      </c>
      <c r="G1101" s="73">
        <v>5.9989433856375358</v>
      </c>
      <c r="H1101" s="73">
        <v>5.9190050580008178</v>
      </c>
      <c r="I1101" s="73">
        <v>5.9521596341688792</v>
      </c>
      <c r="J1101" s="73">
        <v>6.0714037974976849</v>
      </c>
    </row>
    <row r="1102" spans="1:10" x14ac:dyDescent="0.3">
      <c r="A1102" s="31" t="s">
        <v>8</v>
      </c>
      <c r="B1102" s="31" t="s">
        <v>6</v>
      </c>
      <c r="C1102" s="31">
        <v>42551</v>
      </c>
      <c r="D1102" s="48" t="s">
        <v>65</v>
      </c>
      <c r="E1102" s="32" t="s">
        <v>40</v>
      </c>
      <c r="F1102" s="73">
        <v>5.6828433835013055</v>
      </c>
      <c r="G1102" s="73">
        <v>5.8739433856375358</v>
      </c>
      <c r="H1102" s="73">
        <v>5.7940050580008178</v>
      </c>
      <c r="I1102" s="73">
        <v>5.8271596341688792</v>
      </c>
      <c r="J1102" s="73">
        <v>5.9464037974976849</v>
      </c>
    </row>
    <row r="1103" spans="1:10" x14ac:dyDescent="0.3">
      <c r="A1103" s="27" t="s">
        <v>8</v>
      </c>
      <c r="B1103" s="27" t="s">
        <v>6</v>
      </c>
      <c r="C1103" s="27">
        <v>42582</v>
      </c>
      <c r="D1103" s="40" t="s">
        <v>62</v>
      </c>
      <c r="E1103" s="28" t="s">
        <v>31</v>
      </c>
      <c r="F1103" s="67">
        <v>8.0552038227987062</v>
      </c>
      <c r="G1103" s="67">
        <v>8.230841651854492</v>
      </c>
      <c r="H1103" s="67">
        <v>8.0756102962636724</v>
      </c>
      <c r="I1103" s="67">
        <v>8.1164689682255631</v>
      </c>
      <c r="J1103" s="67">
        <v>8.0309532177396843</v>
      </c>
    </row>
    <row r="1104" spans="1:10" x14ac:dyDescent="0.3">
      <c r="A1104" s="27" t="s">
        <v>8</v>
      </c>
      <c r="B1104" s="27" t="s">
        <v>6</v>
      </c>
      <c r="C1104" s="27">
        <v>42582</v>
      </c>
      <c r="D1104" s="40" t="s">
        <v>62</v>
      </c>
      <c r="E1104" s="28" t="s">
        <v>34</v>
      </c>
      <c r="F1104" s="67">
        <v>7.8552038227987069</v>
      </c>
      <c r="G1104" s="67">
        <v>8.0308416518544909</v>
      </c>
      <c r="H1104" s="67">
        <v>7.8756102962636731</v>
      </c>
      <c r="I1104" s="67">
        <v>7.9164689682255629</v>
      </c>
      <c r="J1104" s="67">
        <v>7.830953217739685</v>
      </c>
    </row>
    <row r="1105" spans="1:10" x14ac:dyDescent="0.3">
      <c r="A1105" s="27" t="s">
        <v>8</v>
      </c>
      <c r="B1105" s="27" t="s">
        <v>6</v>
      </c>
      <c r="C1105" s="27">
        <v>42582</v>
      </c>
      <c r="D1105" s="40" t="s">
        <v>62</v>
      </c>
      <c r="E1105" s="28" t="s">
        <v>36</v>
      </c>
      <c r="F1105" s="67">
        <v>7.5052038227987072</v>
      </c>
      <c r="G1105" s="67">
        <v>7.6808416518544913</v>
      </c>
      <c r="H1105" s="67">
        <v>7.5256102962636735</v>
      </c>
      <c r="I1105" s="67">
        <v>7.5664689682255624</v>
      </c>
      <c r="J1105" s="67">
        <v>7.4809532177396845</v>
      </c>
    </row>
    <row r="1106" spans="1:10" x14ac:dyDescent="0.3">
      <c r="A1106" s="27" t="s">
        <v>8</v>
      </c>
      <c r="B1106" s="27" t="s">
        <v>6</v>
      </c>
      <c r="C1106" s="27">
        <v>42582</v>
      </c>
      <c r="D1106" s="40" t="s">
        <v>62</v>
      </c>
      <c r="E1106" s="28" t="s">
        <v>38</v>
      </c>
      <c r="F1106" s="67">
        <v>7.3802038227987072</v>
      </c>
      <c r="G1106" s="67">
        <v>7.5558416518544913</v>
      </c>
      <c r="H1106" s="67">
        <v>7.4006102962636735</v>
      </c>
      <c r="I1106" s="67">
        <v>7.4414689682255624</v>
      </c>
      <c r="J1106" s="67">
        <v>7.3559532177396845</v>
      </c>
    </row>
    <row r="1107" spans="1:10" x14ac:dyDescent="0.3">
      <c r="A1107" s="27" t="s">
        <v>8</v>
      </c>
      <c r="B1107" s="27" t="s">
        <v>6</v>
      </c>
      <c r="C1107" s="27">
        <v>42582</v>
      </c>
      <c r="D1107" s="40" t="s">
        <v>62</v>
      </c>
      <c r="E1107" s="28" t="s">
        <v>40</v>
      </c>
      <c r="F1107" s="67">
        <v>7.2552038227987072</v>
      </c>
      <c r="G1107" s="67">
        <v>7.4308416518544913</v>
      </c>
      <c r="H1107" s="67">
        <v>7.2756102962636735</v>
      </c>
      <c r="I1107" s="67">
        <v>7.3164689682255624</v>
      </c>
      <c r="J1107" s="67">
        <v>7.2309532177396845</v>
      </c>
    </row>
    <row r="1108" spans="1:10" x14ac:dyDescent="0.3">
      <c r="A1108" s="27" t="s">
        <v>8</v>
      </c>
      <c r="B1108" s="27" t="s">
        <v>6</v>
      </c>
      <c r="C1108" s="27">
        <v>42582</v>
      </c>
      <c r="D1108" s="40" t="s">
        <v>63</v>
      </c>
      <c r="E1108" s="28" t="s">
        <v>31</v>
      </c>
      <c r="F1108" s="67">
        <v>7.7098650456621005</v>
      </c>
      <c r="G1108" s="67">
        <v>7.8625953581621006</v>
      </c>
      <c r="H1108" s="67">
        <v>7.7438865039954354</v>
      </c>
      <c r="I1108" s="67">
        <v>7.7657108442732126</v>
      </c>
      <c r="J1108" s="67">
        <v>7.7444416660324737</v>
      </c>
    </row>
    <row r="1109" spans="1:10" x14ac:dyDescent="0.3">
      <c r="A1109" s="27" t="s">
        <v>8</v>
      </c>
      <c r="B1109" s="27" t="s">
        <v>6</v>
      </c>
      <c r="C1109" s="27">
        <v>42582</v>
      </c>
      <c r="D1109" s="40" t="s">
        <v>63</v>
      </c>
      <c r="E1109" s="28" t="s">
        <v>34</v>
      </c>
      <c r="F1109" s="67">
        <v>7.5098650456621003</v>
      </c>
      <c r="G1109" s="67">
        <v>7.6625953581621005</v>
      </c>
      <c r="H1109" s="67">
        <v>7.5438865039954353</v>
      </c>
      <c r="I1109" s="67">
        <v>7.5657108442732124</v>
      </c>
      <c r="J1109" s="67">
        <v>7.5444416660324736</v>
      </c>
    </row>
    <row r="1110" spans="1:10" x14ac:dyDescent="0.3">
      <c r="A1110" s="27" t="s">
        <v>8</v>
      </c>
      <c r="B1110" s="27" t="s">
        <v>6</v>
      </c>
      <c r="C1110" s="27">
        <v>42582</v>
      </c>
      <c r="D1110" s="40" t="s">
        <v>63</v>
      </c>
      <c r="E1110" s="28" t="s">
        <v>36</v>
      </c>
      <c r="F1110" s="67">
        <v>7.1598650456620998</v>
      </c>
      <c r="G1110" s="67">
        <v>7.3125953581621008</v>
      </c>
      <c r="H1110" s="67">
        <v>7.1938865039954347</v>
      </c>
      <c r="I1110" s="67">
        <v>7.2157108442732127</v>
      </c>
      <c r="J1110" s="67">
        <v>7.194441666032473</v>
      </c>
    </row>
    <row r="1111" spans="1:10" x14ac:dyDescent="0.3">
      <c r="A1111" s="27" t="s">
        <v>8</v>
      </c>
      <c r="B1111" s="27" t="s">
        <v>6</v>
      </c>
      <c r="C1111" s="27">
        <v>42582</v>
      </c>
      <c r="D1111" s="40" t="s">
        <v>63</v>
      </c>
      <c r="E1111" s="28" t="s">
        <v>38</v>
      </c>
      <c r="F1111" s="67">
        <v>7.0348650456620998</v>
      </c>
      <c r="G1111" s="67">
        <v>7.1875953581621008</v>
      </c>
      <c r="H1111" s="67">
        <v>7.0688865039954347</v>
      </c>
      <c r="I1111" s="67">
        <v>7.0907108442732127</v>
      </c>
      <c r="J1111" s="67">
        <v>7.069441666032473</v>
      </c>
    </row>
    <row r="1112" spans="1:10" x14ac:dyDescent="0.3">
      <c r="A1112" s="27" t="s">
        <v>8</v>
      </c>
      <c r="B1112" s="27" t="s">
        <v>6</v>
      </c>
      <c r="C1112" s="27">
        <v>42582</v>
      </c>
      <c r="D1112" s="40" t="s">
        <v>63</v>
      </c>
      <c r="E1112" s="28" t="s">
        <v>40</v>
      </c>
      <c r="F1112" s="67">
        <v>6.9098650456620998</v>
      </c>
      <c r="G1112" s="67">
        <v>7.0625953581621008</v>
      </c>
      <c r="H1112" s="67">
        <v>6.9438865039954347</v>
      </c>
      <c r="I1112" s="67">
        <v>6.9657108442732127</v>
      </c>
      <c r="J1112" s="67">
        <v>6.944441666032473</v>
      </c>
    </row>
    <row r="1113" spans="1:10" x14ac:dyDescent="0.3">
      <c r="A1113" s="27" t="s">
        <v>8</v>
      </c>
      <c r="B1113" s="27" t="s">
        <v>6</v>
      </c>
      <c r="C1113" s="27">
        <v>42582</v>
      </c>
      <c r="D1113" s="47" t="s">
        <v>64</v>
      </c>
      <c r="E1113" s="28" t="s">
        <v>31</v>
      </c>
      <c r="F1113" s="67">
        <v>7.7674886073059373</v>
      </c>
      <c r="G1113" s="67">
        <v>7.9959660031392685</v>
      </c>
      <c r="H1113" s="67">
        <v>7.8771314545281568</v>
      </c>
      <c r="I1113" s="67">
        <v>7.9224700830003787</v>
      </c>
      <c r="J1113" s="67">
        <v>8.0407857948059362</v>
      </c>
    </row>
    <row r="1114" spans="1:10" x14ac:dyDescent="0.3">
      <c r="A1114" s="27" t="s">
        <v>8</v>
      </c>
      <c r="B1114" s="27" t="s">
        <v>6</v>
      </c>
      <c r="C1114" s="27">
        <v>42582</v>
      </c>
      <c r="D1114" s="47" t="s">
        <v>64</v>
      </c>
      <c r="E1114" s="28" t="s">
        <v>34</v>
      </c>
      <c r="F1114" s="67">
        <v>7.5674886073059371</v>
      </c>
      <c r="G1114" s="67">
        <v>7.7959660031392684</v>
      </c>
      <c r="H1114" s="67">
        <v>7.6771314545281566</v>
      </c>
      <c r="I1114" s="67">
        <v>7.7224700830003785</v>
      </c>
      <c r="J1114" s="67">
        <v>7.8407857948059361</v>
      </c>
    </row>
    <row r="1115" spans="1:10" x14ac:dyDescent="0.3">
      <c r="A1115" s="27" t="s">
        <v>8</v>
      </c>
      <c r="B1115" s="27" t="s">
        <v>6</v>
      </c>
      <c r="C1115" s="27">
        <v>42582</v>
      </c>
      <c r="D1115" s="47" t="s">
        <v>64</v>
      </c>
      <c r="E1115" s="28" t="s">
        <v>36</v>
      </c>
      <c r="F1115" s="67">
        <v>7.2174886073059366</v>
      </c>
      <c r="G1115" s="67">
        <v>7.4459660031392687</v>
      </c>
      <c r="H1115" s="67">
        <v>7.327131454528157</v>
      </c>
      <c r="I1115" s="67">
        <v>7.372470083000378</v>
      </c>
      <c r="J1115" s="67">
        <v>7.4907857948059355</v>
      </c>
    </row>
    <row r="1116" spans="1:10" x14ac:dyDescent="0.3">
      <c r="A1116" s="27" t="s">
        <v>8</v>
      </c>
      <c r="B1116" s="27" t="s">
        <v>6</v>
      </c>
      <c r="C1116" s="27">
        <v>42582</v>
      </c>
      <c r="D1116" s="47" t="s">
        <v>64</v>
      </c>
      <c r="E1116" s="28" t="s">
        <v>38</v>
      </c>
      <c r="F1116" s="67">
        <v>7.0924886073059366</v>
      </c>
      <c r="G1116" s="67">
        <v>7.3209660031392687</v>
      </c>
      <c r="H1116" s="67">
        <v>7.202131454528157</v>
      </c>
      <c r="I1116" s="67">
        <v>7.247470083000378</v>
      </c>
      <c r="J1116" s="67">
        <v>7.3657857948059355</v>
      </c>
    </row>
    <row r="1117" spans="1:10" x14ac:dyDescent="0.3">
      <c r="A1117" s="27" t="s">
        <v>8</v>
      </c>
      <c r="B1117" s="27" t="s">
        <v>6</v>
      </c>
      <c r="C1117" s="27">
        <v>42582</v>
      </c>
      <c r="D1117" s="47" t="s">
        <v>64</v>
      </c>
      <c r="E1117" s="28" t="s">
        <v>40</v>
      </c>
      <c r="F1117" s="67">
        <v>6.9674886073059366</v>
      </c>
      <c r="G1117" s="67">
        <v>7.1959660031392687</v>
      </c>
      <c r="H1117" s="67">
        <v>7.077131454528157</v>
      </c>
      <c r="I1117" s="67">
        <v>7.122470083000378</v>
      </c>
      <c r="J1117" s="67">
        <v>7.2407857948059355</v>
      </c>
    </row>
    <row r="1118" spans="1:10" x14ac:dyDescent="0.3">
      <c r="A1118" s="27" t="s">
        <v>8</v>
      </c>
      <c r="B1118" s="27" t="s">
        <v>6</v>
      </c>
      <c r="C1118" s="27">
        <v>42582</v>
      </c>
      <c r="D1118" s="47" t="s">
        <v>65</v>
      </c>
      <c r="E1118" s="28" t="s">
        <v>31</v>
      </c>
      <c r="F1118" s="67">
        <v>6.5187183808310181</v>
      </c>
      <c r="G1118" s="67">
        <v>6.6811917208400713</v>
      </c>
      <c r="H1118" s="67">
        <v>6.5985806080377802</v>
      </c>
      <c r="I1118" s="67">
        <v>6.6505195804833734</v>
      </c>
      <c r="J1118" s="67">
        <v>6.7628345961978056</v>
      </c>
    </row>
    <row r="1119" spans="1:10" x14ac:dyDescent="0.3">
      <c r="A1119" s="27" t="s">
        <v>8</v>
      </c>
      <c r="B1119" s="27" t="s">
        <v>6</v>
      </c>
      <c r="C1119" s="27">
        <v>42582</v>
      </c>
      <c r="D1119" s="47" t="s">
        <v>65</v>
      </c>
      <c r="E1119" s="28" t="s">
        <v>34</v>
      </c>
      <c r="F1119" s="67">
        <v>6.3187183808310179</v>
      </c>
      <c r="G1119" s="67">
        <v>6.4811917208400711</v>
      </c>
      <c r="H1119" s="67">
        <v>6.3985806080377801</v>
      </c>
      <c r="I1119" s="67">
        <v>6.4505195804833733</v>
      </c>
      <c r="J1119" s="67">
        <v>6.5628345961978054</v>
      </c>
    </row>
    <row r="1120" spans="1:10" x14ac:dyDescent="0.3">
      <c r="A1120" s="27" t="s">
        <v>8</v>
      </c>
      <c r="B1120" s="27" t="s">
        <v>6</v>
      </c>
      <c r="C1120" s="27">
        <v>42582</v>
      </c>
      <c r="D1120" s="47" t="s">
        <v>65</v>
      </c>
      <c r="E1120" s="28" t="s">
        <v>36</v>
      </c>
      <c r="F1120" s="67">
        <v>5.9687183808310182</v>
      </c>
      <c r="G1120" s="67">
        <v>6.1311917208400715</v>
      </c>
      <c r="H1120" s="67">
        <v>6.0485806080377795</v>
      </c>
      <c r="I1120" s="67">
        <v>6.1005195804833736</v>
      </c>
      <c r="J1120" s="67">
        <v>6.2128345961978058</v>
      </c>
    </row>
    <row r="1121" spans="1:10" x14ac:dyDescent="0.3">
      <c r="A1121" s="27" t="s">
        <v>8</v>
      </c>
      <c r="B1121" s="27" t="s">
        <v>6</v>
      </c>
      <c r="C1121" s="27">
        <v>42582</v>
      </c>
      <c r="D1121" s="47" t="s">
        <v>65</v>
      </c>
      <c r="E1121" s="28" t="s">
        <v>38</v>
      </c>
      <c r="F1121" s="67">
        <v>5.8437183808310182</v>
      </c>
      <c r="G1121" s="67">
        <v>6.0061917208400715</v>
      </c>
      <c r="H1121" s="67">
        <v>5.9235806080377795</v>
      </c>
      <c r="I1121" s="67">
        <v>5.9755195804833736</v>
      </c>
      <c r="J1121" s="67">
        <v>6.0878345961978058</v>
      </c>
    </row>
    <row r="1122" spans="1:10" x14ac:dyDescent="0.3">
      <c r="A1122" s="27" t="s">
        <v>8</v>
      </c>
      <c r="B1122" s="27" t="s">
        <v>6</v>
      </c>
      <c r="C1122" s="27">
        <v>42582</v>
      </c>
      <c r="D1122" s="47" t="s">
        <v>65</v>
      </c>
      <c r="E1122" s="28" t="s">
        <v>40</v>
      </c>
      <c r="F1122" s="67">
        <v>5.7187183808310182</v>
      </c>
      <c r="G1122" s="67">
        <v>5.8811917208400715</v>
      </c>
      <c r="H1122" s="67">
        <v>5.7985806080377795</v>
      </c>
      <c r="I1122" s="67">
        <v>5.8505195804833736</v>
      </c>
      <c r="J1122" s="67">
        <v>5.9628345961978058</v>
      </c>
    </row>
    <row r="1123" spans="1:10" x14ac:dyDescent="0.3">
      <c r="A1123" s="31" t="s">
        <v>8</v>
      </c>
      <c r="B1123" s="31" t="s">
        <v>6</v>
      </c>
      <c r="C1123" s="31">
        <v>42613</v>
      </c>
      <c r="D1123" s="42" t="s">
        <v>62</v>
      </c>
      <c r="E1123" s="32" t="s">
        <v>31</v>
      </c>
      <c r="F1123" s="73">
        <v>8.1966388836812776</v>
      </c>
      <c r="G1123" s="73">
        <v>8.2053519643544934</v>
      </c>
      <c r="H1123" s="73">
        <v>8.1134155206187355</v>
      </c>
      <c r="I1123" s="73">
        <v>8.0955334647533412</v>
      </c>
      <c r="J1123" s="73">
        <v>8.0205287154248683</v>
      </c>
    </row>
    <row r="1124" spans="1:10" x14ac:dyDescent="0.3">
      <c r="A1124" s="31" t="s">
        <v>8</v>
      </c>
      <c r="B1124" s="31" t="s">
        <v>6</v>
      </c>
      <c r="C1124" s="31">
        <v>42613</v>
      </c>
      <c r="D1124" s="42" t="s">
        <v>62</v>
      </c>
      <c r="E1124" s="32" t="s">
        <v>34</v>
      </c>
      <c r="F1124" s="73">
        <v>7.9966388836812765</v>
      </c>
      <c r="G1124" s="73">
        <v>8.0053519643544924</v>
      </c>
      <c r="H1124" s="73">
        <v>7.9134155206187362</v>
      </c>
      <c r="I1124" s="73">
        <v>7.8955334647533402</v>
      </c>
      <c r="J1124" s="73">
        <v>7.8205287154248682</v>
      </c>
    </row>
    <row r="1125" spans="1:10" x14ac:dyDescent="0.3">
      <c r="A1125" s="31" t="s">
        <v>8</v>
      </c>
      <c r="B1125" s="31" t="s">
        <v>6</v>
      </c>
      <c r="C1125" s="31">
        <v>42613</v>
      </c>
      <c r="D1125" s="42" t="s">
        <v>62</v>
      </c>
      <c r="E1125" s="32" t="s">
        <v>36</v>
      </c>
      <c r="F1125" s="73">
        <v>7.6466388836812769</v>
      </c>
      <c r="G1125" s="73">
        <v>7.6553519643544927</v>
      </c>
      <c r="H1125" s="73">
        <v>7.5634155206187357</v>
      </c>
      <c r="I1125" s="73">
        <v>7.5455334647533405</v>
      </c>
      <c r="J1125" s="73">
        <v>7.4705287154248676</v>
      </c>
    </row>
    <row r="1126" spans="1:10" x14ac:dyDescent="0.3">
      <c r="A1126" s="31" t="s">
        <v>8</v>
      </c>
      <c r="B1126" s="31" t="s">
        <v>6</v>
      </c>
      <c r="C1126" s="31">
        <v>42613</v>
      </c>
      <c r="D1126" s="42" t="s">
        <v>62</v>
      </c>
      <c r="E1126" s="32" t="s">
        <v>38</v>
      </c>
      <c r="F1126" s="73">
        <v>7.5216388836812769</v>
      </c>
      <c r="G1126" s="73">
        <v>7.5303519643544927</v>
      </c>
      <c r="H1126" s="73">
        <v>7.4384155206187357</v>
      </c>
      <c r="I1126" s="73">
        <v>7.4205334647533405</v>
      </c>
      <c r="J1126" s="73">
        <v>7.3455287154248676</v>
      </c>
    </row>
    <row r="1127" spans="1:10" x14ac:dyDescent="0.3">
      <c r="A1127" s="31" t="s">
        <v>8</v>
      </c>
      <c r="B1127" s="31" t="s">
        <v>6</v>
      </c>
      <c r="C1127" s="31">
        <v>42613</v>
      </c>
      <c r="D1127" s="42" t="s">
        <v>62</v>
      </c>
      <c r="E1127" s="32" t="s">
        <v>40</v>
      </c>
      <c r="F1127" s="73">
        <v>7.3966388836812769</v>
      </c>
      <c r="G1127" s="73">
        <v>7.4053519643544927</v>
      </c>
      <c r="H1127" s="73">
        <v>7.3134155206187357</v>
      </c>
      <c r="I1127" s="73">
        <v>7.2955334647533405</v>
      </c>
      <c r="J1127" s="73">
        <v>7.2205287154248676</v>
      </c>
    </row>
    <row r="1128" spans="1:10" x14ac:dyDescent="0.3">
      <c r="A1128" s="31" t="s">
        <v>8</v>
      </c>
      <c r="B1128" s="31" t="s">
        <v>6</v>
      </c>
      <c r="C1128" s="31">
        <v>42613</v>
      </c>
      <c r="D1128" s="42" t="s">
        <v>63</v>
      </c>
      <c r="E1128" s="32" t="s">
        <v>31</v>
      </c>
      <c r="F1128" s="73">
        <v>7.8114000456621016</v>
      </c>
      <c r="G1128" s="73">
        <v>7.8364231706621013</v>
      </c>
      <c r="H1128" s="73">
        <v>7.7670733789954358</v>
      </c>
      <c r="I1128" s="73">
        <v>7.7524372678843232</v>
      </c>
      <c r="J1128" s="73">
        <v>7.7474914808472874</v>
      </c>
    </row>
    <row r="1129" spans="1:10" x14ac:dyDescent="0.3">
      <c r="A1129" s="31" t="s">
        <v>8</v>
      </c>
      <c r="B1129" s="31" t="s">
        <v>6</v>
      </c>
      <c r="C1129" s="31">
        <v>42613</v>
      </c>
      <c r="D1129" s="42" t="s">
        <v>63</v>
      </c>
      <c r="E1129" s="32" t="s">
        <v>34</v>
      </c>
      <c r="F1129" s="73">
        <v>7.6114000456621014</v>
      </c>
      <c r="G1129" s="73">
        <v>7.6364231706621011</v>
      </c>
      <c r="H1129" s="73">
        <v>7.5670733789954356</v>
      </c>
      <c r="I1129" s="73">
        <v>7.5524372678843239</v>
      </c>
      <c r="J1129" s="73">
        <v>7.5474914808472873</v>
      </c>
    </row>
    <row r="1130" spans="1:10" x14ac:dyDescent="0.3">
      <c r="A1130" s="31" t="s">
        <v>8</v>
      </c>
      <c r="B1130" s="31" t="s">
        <v>6</v>
      </c>
      <c r="C1130" s="31">
        <v>42613</v>
      </c>
      <c r="D1130" s="42" t="s">
        <v>63</v>
      </c>
      <c r="E1130" s="32" t="s">
        <v>36</v>
      </c>
      <c r="F1130" s="73">
        <v>7.2614000456621017</v>
      </c>
      <c r="G1130" s="73">
        <v>7.2864231706621014</v>
      </c>
      <c r="H1130" s="73">
        <v>7.2170733789954351</v>
      </c>
      <c r="I1130" s="73">
        <v>7.2024372678843234</v>
      </c>
      <c r="J1130" s="73">
        <v>7.1974914808472876</v>
      </c>
    </row>
    <row r="1131" spans="1:10" x14ac:dyDescent="0.3">
      <c r="A1131" s="31" t="s">
        <v>8</v>
      </c>
      <c r="B1131" s="31" t="s">
        <v>6</v>
      </c>
      <c r="C1131" s="31">
        <v>42613</v>
      </c>
      <c r="D1131" s="42" t="s">
        <v>63</v>
      </c>
      <c r="E1131" s="32" t="s">
        <v>38</v>
      </c>
      <c r="F1131" s="73">
        <v>7.1364000456621017</v>
      </c>
      <c r="G1131" s="73">
        <v>7.1614231706621014</v>
      </c>
      <c r="H1131" s="73">
        <v>7.0920733789954351</v>
      </c>
      <c r="I1131" s="73">
        <v>7.0774372678843234</v>
      </c>
      <c r="J1131" s="73">
        <v>7.0724914808472876</v>
      </c>
    </row>
    <row r="1132" spans="1:10" x14ac:dyDescent="0.3">
      <c r="A1132" s="31" t="s">
        <v>8</v>
      </c>
      <c r="B1132" s="31" t="s">
        <v>6</v>
      </c>
      <c r="C1132" s="31">
        <v>42613</v>
      </c>
      <c r="D1132" s="42" t="s">
        <v>63</v>
      </c>
      <c r="E1132" s="32" t="s">
        <v>40</v>
      </c>
      <c r="F1132" s="73">
        <v>7.0114000456621017</v>
      </c>
      <c r="G1132" s="73">
        <v>7.0364231706621014</v>
      </c>
      <c r="H1132" s="73">
        <v>6.9670733789954351</v>
      </c>
      <c r="I1132" s="73">
        <v>6.9524372678843234</v>
      </c>
      <c r="J1132" s="73">
        <v>6.9474914808472876</v>
      </c>
    </row>
    <row r="1133" spans="1:10" x14ac:dyDescent="0.3">
      <c r="A1133" s="31" t="s">
        <v>8</v>
      </c>
      <c r="B1133" s="31" t="s">
        <v>6</v>
      </c>
      <c r="C1133" s="31">
        <v>42613</v>
      </c>
      <c r="D1133" s="48" t="s">
        <v>64</v>
      </c>
      <c r="E1133" s="32" t="s">
        <v>31</v>
      </c>
      <c r="F1133" s="73">
        <v>7.9444836073059379</v>
      </c>
      <c r="G1133" s="73">
        <v>7.9836433989726014</v>
      </c>
      <c r="H1133" s="73">
        <v>7.920786385083713</v>
      </c>
      <c r="I1133" s="73">
        <v>7.9351484336948248</v>
      </c>
      <c r="J1133" s="73">
        <v>8.0496949267503801</v>
      </c>
    </row>
    <row r="1134" spans="1:10" x14ac:dyDescent="0.3">
      <c r="A1134" s="31" t="s">
        <v>8</v>
      </c>
      <c r="B1134" s="31" t="s">
        <v>6</v>
      </c>
      <c r="C1134" s="31">
        <v>42613</v>
      </c>
      <c r="D1134" s="48" t="s">
        <v>64</v>
      </c>
      <c r="E1134" s="32" t="s">
        <v>34</v>
      </c>
      <c r="F1134" s="73">
        <v>7.7444836073059378</v>
      </c>
      <c r="G1134" s="73">
        <v>7.7836433989726022</v>
      </c>
      <c r="H1134" s="73">
        <v>7.7207863850837128</v>
      </c>
      <c r="I1134" s="73">
        <v>7.7351484336948246</v>
      </c>
      <c r="J1134" s="73">
        <v>7.8496949267503791</v>
      </c>
    </row>
    <row r="1135" spans="1:10" x14ac:dyDescent="0.3">
      <c r="A1135" s="31" t="s">
        <v>8</v>
      </c>
      <c r="B1135" s="31" t="s">
        <v>6</v>
      </c>
      <c r="C1135" s="31">
        <v>42613</v>
      </c>
      <c r="D1135" s="48" t="s">
        <v>64</v>
      </c>
      <c r="E1135" s="32" t="s">
        <v>36</v>
      </c>
      <c r="F1135" s="73">
        <v>7.3944836073059381</v>
      </c>
      <c r="G1135" s="73">
        <v>7.4336433989726016</v>
      </c>
      <c r="H1135" s="73">
        <v>7.3707863850837132</v>
      </c>
      <c r="I1135" s="73">
        <v>7.385148433694825</v>
      </c>
      <c r="J1135" s="73">
        <v>7.4996949267503794</v>
      </c>
    </row>
    <row r="1136" spans="1:10" x14ac:dyDescent="0.3">
      <c r="A1136" s="31" t="s">
        <v>8</v>
      </c>
      <c r="B1136" s="31" t="s">
        <v>6</v>
      </c>
      <c r="C1136" s="31">
        <v>42613</v>
      </c>
      <c r="D1136" s="48" t="s">
        <v>64</v>
      </c>
      <c r="E1136" s="32" t="s">
        <v>38</v>
      </c>
      <c r="F1136" s="73">
        <v>7.2694836073059381</v>
      </c>
      <c r="G1136" s="73">
        <v>7.3086433989726016</v>
      </c>
      <c r="H1136" s="73">
        <v>7.2457863850837132</v>
      </c>
      <c r="I1136" s="73">
        <v>7.260148433694825</v>
      </c>
      <c r="J1136" s="73">
        <v>7.3746949267503794</v>
      </c>
    </row>
    <row r="1137" spans="1:10" x14ac:dyDescent="0.3">
      <c r="A1137" s="31" t="s">
        <v>8</v>
      </c>
      <c r="B1137" s="31" t="s">
        <v>6</v>
      </c>
      <c r="C1137" s="31">
        <v>42613</v>
      </c>
      <c r="D1137" s="48" t="s">
        <v>64</v>
      </c>
      <c r="E1137" s="32" t="s">
        <v>40</v>
      </c>
      <c r="F1137" s="73">
        <v>7.1444836073059381</v>
      </c>
      <c r="G1137" s="73">
        <v>7.1836433989726016</v>
      </c>
      <c r="H1137" s="73">
        <v>7.1207863850837132</v>
      </c>
      <c r="I1137" s="73">
        <v>7.135148433694825</v>
      </c>
      <c r="J1137" s="73">
        <v>7.2496949267503794</v>
      </c>
    </row>
    <row r="1138" spans="1:10" x14ac:dyDescent="0.3">
      <c r="A1138" s="31" t="s">
        <v>8</v>
      </c>
      <c r="B1138" s="31" t="s">
        <v>6</v>
      </c>
      <c r="C1138" s="31">
        <v>42613</v>
      </c>
      <c r="D1138" s="48" t="s">
        <v>65</v>
      </c>
      <c r="E1138" s="32" t="s">
        <v>31</v>
      </c>
      <c r="F1138" s="73">
        <v>6.6026834144766484</v>
      </c>
      <c r="G1138" s="73">
        <v>6.6709400645875281</v>
      </c>
      <c r="H1138" s="73">
        <v>6.619372832218211</v>
      </c>
      <c r="I1138" s="73">
        <v>6.6601682784000387</v>
      </c>
      <c r="J1138" s="73">
        <v>6.7680887281422484</v>
      </c>
    </row>
    <row r="1139" spans="1:10" x14ac:dyDescent="0.3">
      <c r="A1139" s="31" t="s">
        <v>8</v>
      </c>
      <c r="B1139" s="31" t="s">
        <v>6</v>
      </c>
      <c r="C1139" s="31">
        <v>42613</v>
      </c>
      <c r="D1139" s="48" t="s">
        <v>65</v>
      </c>
      <c r="E1139" s="32" t="s">
        <v>34</v>
      </c>
      <c r="F1139" s="73">
        <v>6.4026834144766482</v>
      </c>
      <c r="G1139" s="73">
        <v>6.4709400645875279</v>
      </c>
      <c r="H1139" s="73">
        <v>6.4193728322182109</v>
      </c>
      <c r="I1139" s="73">
        <v>6.4601682784000385</v>
      </c>
      <c r="J1139" s="73">
        <v>6.5680887281422482</v>
      </c>
    </row>
    <row r="1140" spans="1:10" x14ac:dyDescent="0.3">
      <c r="A1140" s="31" t="s">
        <v>8</v>
      </c>
      <c r="B1140" s="31" t="s">
        <v>6</v>
      </c>
      <c r="C1140" s="31">
        <v>42613</v>
      </c>
      <c r="D1140" s="48" t="s">
        <v>65</v>
      </c>
      <c r="E1140" s="32" t="s">
        <v>36</v>
      </c>
      <c r="F1140" s="73">
        <v>6.0526834144766486</v>
      </c>
      <c r="G1140" s="73">
        <v>6.1209400645875274</v>
      </c>
      <c r="H1140" s="73">
        <v>6.0693728322182112</v>
      </c>
      <c r="I1140" s="73">
        <v>6.1101682784000388</v>
      </c>
      <c r="J1140" s="73">
        <v>6.2180887281422486</v>
      </c>
    </row>
    <row r="1141" spans="1:10" x14ac:dyDescent="0.3">
      <c r="A1141" s="31" t="s">
        <v>8</v>
      </c>
      <c r="B1141" s="31" t="s">
        <v>6</v>
      </c>
      <c r="C1141" s="31">
        <v>42613</v>
      </c>
      <c r="D1141" s="48" t="s">
        <v>65</v>
      </c>
      <c r="E1141" s="32" t="s">
        <v>38</v>
      </c>
      <c r="F1141" s="73">
        <v>5.9276834144766486</v>
      </c>
      <c r="G1141" s="73">
        <v>5.9959400645875274</v>
      </c>
      <c r="H1141" s="73">
        <v>5.9443728322182112</v>
      </c>
      <c r="I1141" s="73">
        <v>5.9851682784000388</v>
      </c>
      <c r="J1141" s="73">
        <v>6.0930887281422486</v>
      </c>
    </row>
    <row r="1142" spans="1:10" x14ac:dyDescent="0.3">
      <c r="A1142" s="37" t="s">
        <v>8</v>
      </c>
      <c r="B1142" s="37" t="s">
        <v>6</v>
      </c>
      <c r="C1142" s="37">
        <v>42613</v>
      </c>
      <c r="D1142" s="54" t="s">
        <v>65</v>
      </c>
      <c r="E1142" s="38" t="s">
        <v>40</v>
      </c>
      <c r="F1142" s="102">
        <v>5.8026834144766486</v>
      </c>
      <c r="G1142" s="102">
        <v>5.8709400645875274</v>
      </c>
      <c r="H1142" s="102">
        <v>5.8193728322182112</v>
      </c>
      <c r="I1142" s="102">
        <v>5.8601682784000388</v>
      </c>
      <c r="J1142" s="102">
        <v>5.9680887281422486</v>
      </c>
    </row>
    <row r="1143" spans="1:10" x14ac:dyDescent="0.3">
      <c r="A1143" s="27" t="s">
        <v>8</v>
      </c>
      <c r="B1143" s="27" t="s">
        <v>6</v>
      </c>
      <c r="C1143" s="27">
        <v>42643</v>
      </c>
      <c r="D1143" s="40" t="s">
        <v>62</v>
      </c>
      <c r="E1143" s="28" t="s">
        <v>31</v>
      </c>
      <c r="F1143" s="67">
        <v>8.3227439034414079</v>
      </c>
      <c r="G1143" s="67">
        <v>8.1904847781896368</v>
      </c>
      <c r="H1143" s="67">
        <v>8.1530407376750098</v>
      </c>
      <c r="I1143" s="67">
        <v>8.0790779630168057</v>
      </c>
      <c r="J1143" s="29" t="s">
        <v>90</v>
      </c>
    </row>
    <row r="1144" spans="1:10" x14ac:dyDescent="0.3">
      <c r="A1144" s="27" t="s">
        <v>8</v>
      </c>
      <c r="B1144" s="27" t="s">
        <v>6</v>
      </c>
      <c r="C1144" s="27">
        <v>42643</v>
      </c>
      <c r="D1144" s="40" t="s">
        <v>62</v>
      </c>
      <c r="E1144" s="28" t="s">
        <v>34</v>
      </c>
      <c r="F1144" s="67">
        <v>8.1227439034414068</v>
      </c>
      <c r="G1144" s="67">
        <v>7.9904847781896366</v>
      </c>
      <c r="H1144" s="67">
        <v>7.9530407376750087</v>
      </c>
      <c r="I1144" s="67">
        <v>7.8790779630168064</v>
      </c>
      <c r="J1144" s="29" t="s">
        <v>90</v>
      </c>
    </row>
    <row r="1145" spans="1:10" x14ac:dyDescent="0.3">
      <c r="A1145" s="27" t="s">
        <v>8</v>
      </c>
      <c r="B1145" s="27" t="s">
        <v>6</v>
      </c>
      <c r="C1145" s="27">
        <v>42643</v>
      </c>
      <c r="D1145" s="40" t="s">
        <v>62</v>
      </c>
      <c r="E1145" s="28" t="s">
        <v>36</v>
      </c>
      <c r="F1145" s="67">
        <v>7.7727439034414072</v>
      </c>
      <c r="G1145" s="67">
        <v>7.6404847781896361</v>
      </c>
      <c r="H1145" s="67">
        <v>7.6030407376750091</v>
      </c>
      <c r="I1145" s="67">
        <v>7.5290779630168059</v>
      </c>
      <c r="J1145" s="29" t="s">
        <v>90</v>
      </c>
    </row>
    <row r="1146" spans="1:10" x14ac:dyDescent="0.3">
      <c r="A1146" s="27" t="s">
        <v>8</v>
      </c>
      <c r="B1146" s="27" t="s">
        <v>6</v>
      </c>
      <c r="C1146" s="27">
        <v>42643</v>
      </c>
      <c r="D1146" s="40" t="s">
        <v>62</v>
      </c>
      <c r="E1146" s="28" t="s">
        <v>38</v>
      </c>
      <c r="F1146" s="67">
        <v>7.6477439034414072</v>
      </c>
      <c r="G1146" s="67">
        <v>7.5154847781896361</v>
      </c>
      <c r="H1146" s="67">
        <v>7.4780407376750091</v>
      </c>
      <c r="I1146" s="67">
        <v>7.4040779630168059</v>
      </c>
      <c r="J1146" s="29" t="s">
        <v>90</v>
      </c>
    </row>
    <row r="1147" spans="1:10" x14ac:dyDescent="0.3">
      <c r="A1147" s="27" t="s">
        <v>8</v>
      </c>
      <c r="B1147" s="27" t="s">
        <v>6</v>
      </c>
      <c r="C1147" s="27">
        <v>42643</v>
      </c>
      <c r="D1147" s="40" t="s">
        <v>62</v>
      </c>
      <c r="E1147" s="28" t="s">
        <v>40</v>
      </c>
      <c r="F1147" s="67">
        <v>7.5227439034414072</v>
      </c>
      <c r="G1147" s="67">
        <v>7.3904847781896361</v>
      </c>
      <c r="H1147" s="67">
        <v>7.3530407376750091</v>
      </c>
      <c r="I1147" s="67">
        <v>7.2790779630168059</v>
      </c>
      <c r="J1147" s="29" t="s">
        <v>90</v>
      </c>
    </row>
    <row r="1148" spans="1:10" x14ac:dyDescent="0.3">
      <c r="A1148" s="27" t="s">
        <v>8</v>
      </c>
      <c r="B1148" s="27" t="s">
        <v>6</v>
      </c>
      <c r="C1148" s="27">
        <v>42643</v>
      </c>
      <c r="D1148" s="40" t="s">
        <v>63</v>
      </c>
      <c r="E1148" s="28" t="s">
        <v>31</v>
      </c>
      <c r="F1148" s="67">
        <v>7.9214050456621008</v>
      </c>
      <c r="G1148" s="67">
        <v>7.8231659831621005</v>
      </c>
      <c r="H1148" s="67">
        <v>7.797913587328769</v>
      </c>
      <c r="I1148" s="67">
        <v>7.7447286914954345</v>
      </c>
      <c r="J1148" s="29" t="s">
        <v>90</v>
      </c>
    </row>
    <row r="1149" spans="1:10" x14ac:dyDescent="0.3">
      <c r="A1149" s="27" t="s">
        <v>8</v>
      </c>
      <c r="B1149" s="27" t="s">
        <v>6</v>
      </c>
      <c r="C1149" s="27">
        <v>42643</v>
      </c>
      <c r="D1149" s="40" t="s">
        <v>63</v>
      </c>
      <c r="E1149" s="28" t="s">
        <v>34</v>
      </c>
      <c r="F1149" s="67">
        <v>7.7214050456621006</v>
      </c>
      <c r="G1149" s="67">
        <v>7.6231659831621004</v>
      </c>
      <c r="H1149" s="67">
        <v>7.5979135873287689</v>
      </c>
      <c r="I1149" s="67">
        <v>7.5447286914954343</v>
      </c>
      <c r="J1149" s="29" t="s">
        <v>90</v>
      </c>
    </row>
    <row r="1150" spans="1:10" x14ac:dyDescent="0.3">
      <c r="A1150" s="27" t="s">
        <v>8</v>
      </c>
      <c r="B1150" s="27" t="s">
        <v>6</v>
      </c>
      <c r="C1150" s="27">
        <v>42643</v>
      </c>
      <c r="D1150" s="40" t="s">
        <v>63</v>
      </c>
      <c r="E1150" s="28" t="s">
        <v>36</v>
      </c>
      <c r="F1150" s="67">
        <v>7.371405045662101</v>
      </c>
      <c r="G1150" s="67">
        <v>7.2731659831620998</v>
      </c>
      <c r="H1150" s="67">
        <v>7.2479135873287692</v>
      </c>
      <c r="I1150" s="67">
        <v>7.1947286914954347</v>
      </c>
      <c r="J1150" s="29" t="s">
        <v>90</v>
      </c>
    </row>
    <row r="1151" spans="1:10" x14ac:dyDescent="0.3">
      <c r="A1151" s="27" t="s">
        <v>8</v>
      </c>
      <c r="B1151" s="27" t="s">
        <v>6</v>
      </c>
      <c r="C1151" s="27">
        <v>42643</v>
      </c>
      <c r="D1151" s="40" t="s">
        <v>63</v>
      </c>
      <c r="E1151" s="28" t="s">
        <v>38</v>
      </c>
      <c r="F1151" s="67">
        <v>7.246405045662101</v>
      </c>
      <c r="G1151" s="67">
        <v>7.1481659831620998</v>
      </c>
      <c r="H1151" s="67">
        <v>7.1229135873287692</v>
      </c>
      <c r="I1151" s="67">
        <v>7.0697286914954347</v>
      </c>
      <c r="J1151" s="29" t="s">
        <v>90</v>
      </c>
    </row>
    <row r="1152" spans="1:10" x14ac:dyDescent="0.3">
      <c r="A1152" s="27" t="s">
        <v>8</v>
      </c>
      <c r="B1152" s="27" t="s">
        <v>6</v>
      </c>
      <c r="C1152" s="27">
        <v>42643</v>
      </c>
      <c r="D1152" s="40" t="s">
        <v>63</v>
      </c>
      <c r="E1152" s="28" t="s">
        <v>40</v>
      </c>
      <c r="F1152" s="67">
        <v>7.121405045662101</v>
      </c>
      <c r="G1152" s="67">
        <v>7.0231659831620998</v>
      </c>
      <c r="H1152" s="67">
        <v>6.9979135873287692</v>
      </c>
      <c r="I1152" s="67">
        <v>6.9447286914954347</v>
      </c>
      <c r="J1152" s="29" t="s">
        <v>90</v>
      </c>
    </row>
    <row r="1153" spans="1:10" x14ac:dyDescent="0.3">
      <c r="A1153" s="27" t="s">
        <v>8</v>
      </c>
      <c r="B1153" s="27" t="s">
        <v>6</v>
      </c>
      <c r="C1153" s="27">
        <v>42643</v>
      </c>
      <c r="D1153" s="47" t="s">
        <v>64</v>
      </c>
      <c r="E1153" s="28" t="s">
        <v>31</v>
      </c>
      <c r="F1153" s="67">
        <v>8.1203936073059371</v>
      </c>
      <c r="G1153" s="67">
        <v>7.9860207948059339</v>
      </c>
      <c r="H1153" s="67">
        <v>7.9706013156392688</v>
      </c>
      <c r="I1153" s="67">
        <v>7.95553553438927</v>
      </c>
      <c r="J1153" s="29" t="s">
        <v>90</v>
      </c>
    </row>
    <row r="1154" spans="1:10" x14ac:dyDescent="0.3">
      <c r="A1154" s="27" t="s">
        <v>8</v>
      </c>
      <c r="B1154" s="27" t="s">
        <v>6</v>
      </c>
      <c r="C1154" s="27">
        <v>42643</v>
      </c>
      <c r="D1154" s="47" t="s">
        <v>64</v>
      </c>
      <c r="E1154" s="28" t="s">
        <v>34</v>
      </c>
      <c r="F1154" s="67">
        <v>7.9203936073059369</v>
      </c>
      <c r="G1154" s="67">
        <v>7.7860207948059337</v>
      </c>
      <c r="H1154" s="67">
        <v>7.7706013156392686</v>
      </c>
      <c r="I1154" s="67">
        <v>7.7555355343892698</v>
      </c>
      <c r="J1154" s="29" t="s">
        <v>90</v>
      </c>
    </row>
    <row r="1155" spans="1:10" x14ac:dyDescent="0.3">
      <c r="A1155" s="27" t="s">
        <v>8</v>
      </c>
      <c r="B1155" s="27" t="s">
        <v>6</v>
      </c>
      <c r="C1155" s="27">
        <v>42643</v>
      </c>
      <c r="D1155" s="47" t="s">
        <v>64</v>
      </c>
      <c r="E1155" s="28" t="s">
        <v>36</v>
      </c>
      <c r="F1155" s="67">
        <v>7.5703936073059364</v>
      </c>
      <c r="G1155" s="67">
        <v>7.436020794805934</v>
      </c>
      <c r="H1155" s="67">
        <v>7.4206013156392689</v>
      </c>
      <c r="I1155" s="67">
        <v>7.4055355343892701</v>
      </c>
      <c r="J1155" s="29" t="s">
        <v>90</v>
      </c>
    </row>
    <row r="1156" spans="1:10" x14ac:dyDescent="0.3">
      <c r="A1156" s="27" t="s">
        <v>8</v>
      </c>
      <c r="B1156" s="27" t="s">
        <v>6</v>
      </c>
      <c r="C1156" s="27">
        <v>42643</v>
      </c>
      <c r="D1156" s="47" t="s">
        <v>64</v>
      </c>
      <c r="E1156" s="28" t="s">
        <v>38</v>
      </c>
      <c r="F1156" s="67">
        <v>7.4453936073059364</v>
      </c>
      <c r="G1156" s="67">
        <v>7.311020794805934</v>
      </c>
      <c r="H1156" s="67">
        <v>7.2956013156392689</v>
      </c>
      <c r="I1156" s="67">
        <v>7.2805355343892701</v>
      </c>
      <c r="J1156" s="29" t="s">
        <v>90</v>
      </c>
    </row>
    <row r="1157" spans="1:10" x14ac:dyDescent="0.3">
      <c r="A1157" s="27" t="s">
        <v>8</v>
      </c>
      <c r="B1157" s="27" t="s">
        <v>6</v>
      </c>
      <c r="C1157" s="27">
        <v>42643</v>
      </c>
      <c r="D1157" s="47" t="s">
        <v>64</v>
      </c>
      <c r="E1157" s="28" t="s">
        <v>40</v>
      </c>
      <c r="F1157" s="67">
        <v>7.3203936073059364</v>
      </c>
      <c r="G1157" s="67">
        <v>7.186020794805934</v>
      </c>
      <c r="H1157" s="67">
        <v>7.1706013156392689</v>
      </c>
      <c r="I1157" s="67">
        <v>7.1555355343892701</v>
      </c>
      <c r="J1157" s="29" t="s">
        <v>90</v>
      </c>
    </row>
    <row r="1158" spans="1:10" x14ac:dyDescent="0.3">
      <c r="A1158" s="27" t="s">
        <v>8</v>
      </c>
      <c r="B1158" s="27" t="s">
        <v>6</v>
      </c>
      <c r="C1158" s="27">
        <v>42643</v>
      </c>
      <c r="D1158" s="47" t="s">
        <v>65</v>
      </c>
      <c r="E1158" s="28" t="s">
        <v>31</v>
      </c>
      <c r="F1158" s="67">
        <v>6.7049534347708377</v>
      </c>
      <c r="G1158" s="67">
        <v>6.6744434102041881</v>
      </c>
      <c r="H1158" s="67">
        <v>6.6496150658336646</v>
      </c>
      <c r="I1158" s="67">
        <v>6.676624483259455</v>
      </c>
      <c r="J1158" s="29" t="s">
        <v>90</v>
      </c>
    </row>
    <row r="1159" spans="1:10" x14ac:dyDescent="0.3">
      <c r="A1159" s="27" t="s">
        <v>8</v>
      </c>
      <c r="B1159" s="27" t="s">
        <v>6</v>
      </c>
      <c r="C1159" s="27">
        <v>42643</v>
      </c>
      <c r="D1159" s="47" t="s">
        <v>65</v>
      </c>
      <c r="E1159" s="28" t="s">
        <v>34</v>
      </c>
      <c r="F1159" s="67">
        <v>6.5049534347708375</v>
      </c>
      <c r="G1159" s="67">
        <v>6.4744434102041879</v>
      </c>
      <c r="H1159" s="67">
        <v>6.4496150658336644</v>
      </c>
      <c r="I1159" s="67">
        <v>6.4766244832594548</v>
      </c>
      <c r="J1159" s="29" t="s">
        <v>90</v>
      </c>
    </row>
    <row r="1160" spans="1:10" x14ac:dyDescent="0.3">
      <c r="A1160" s="27" t="s">
        <v>8</v>
      </c>
      <c r="B1160" s="27" t="s">
        <v>6</v>
      </c>
      <c r="C1160" s="27">
        <v>42643</v>
      </c>
      <c r="D1160" s="47" t="s">
        <v>65</v>
      </c>
      <c r="E1160" s="28" t="s">
        <v>36</v>
      </c>
      <c r="F1160" s="67">
        <v>6.154953434770837</v>
      </c>
      <c r="G1160" s="67">
        <v>6.1244434102041883</v>
      </c>
      <c r="H1160" s="67">
        <v>6.0996150658336648</v>
      </c>
      <c r="I1160" s="67">
        <v>6.1266244832594552</v>
      </c>
      <c r="J1160" s="29" t="s">
        <v>90</v>
      </c>
    </row>
    <row r="1161" spans="1:10" x14ac:dyDescent="0.3">
      <c r="A1161" s="27" t="s">
        <v>8</v>
      </c>
      <c r="B1161" s="27" t="s">
        <v>6</v>
      </c>
      <c r="C1161" s="27">
        <v>42643</v>
      </c>
      <c r="D1161" s="47" t="s">
        <v>65</v>
      </c>
      <c r="E1161" s="28" t="s">
        <v>38</v>
      </c>
      <c r="F1161" s="67">
        <v>6.029953434770837</v>
      </c>
      <c r="G1161" s="67">
        <v>5.9994434102041883</v>
      </c>
      <c r="H1161" s="67">
        <v>5.9746150658336648</v>
      </c>
      <c r="I1161" s="67">
        <v>6.0016244832594552</v>
      </c>
      <c r="J1161" s="29" t="s">
        <v>90</v>
      </c>
    </row>
    <row r="1162" spans="1:10" x14ac:dyDescent="0.3">
      <c r="A1162" s="27" t="s">
        <v>8</v>
      </c>
      <c r="B1162" s="27" t="s">
        <v>6</v>
      </c>
      <c r="C1162" s="27">
        <v>42643</v>
      </c>
      <c r="D1162" s="47" t="s">
        <v>65</v>
      </c>
      <c r="E1162" s="28" t="s">
        <v>40</v>
      </c>
      <c r="F1162" s="67">
        <v>5.904953434770837</v>
      </c>
      <c r="G1162" s="67">
        <v>5.8744434102041883</v>
      </c>
      <c r="H1162" s="67">
        <v>5.8496150658336648</v>
      </c>
      <c r="I1162" s="67">
        <v>5.8766244832594552</v>
      </c>
      <c r="J1162" s="29" t="s">
        <v>90</v>
      </c>
    </row>
    <row r="1163" spans="1:10" x14ac:dyDescent="0.3">
      <c r="A1163" s="31" t="s">
        <v>8</v>
      </c>
      <c r="B1163" s="31" t="s">
        <v>6</v>
      </c>
      <c r="C1163" s="31">
        <v>42674</v>
      </c>
      <c r="D1163" s="42" t="s">
        <v>62</v>
      </c>
      <c r="E1163" s="32" t="s">
        <v>31</v>
      </c>
      <c r="F1163" s="73">
        <v>8.4397838895559101</v>
      </c>
      <c r="G1163" s="73">
        <v>8.1729575885534071</v>
      </c>
      <c r="H1163" s="73">
        <v>8.1859926080465097</v>
      </c>
      <c r="I1163" s="73">
        <v>8.0661924628824444</v>
      </c>
      <c r="J1163" s="36" t="s">
        <v>90</v>
      </c>
    </row>
    <row r="1164" spans="1:10" x14ac:dyDescent="0.3">
      <c r="A1164" s="31" t="s">
        <v>8</v>
      </c>
      <c r="B1164" s="31" t="s">
        <v>6</v>
      </c>
      <c r="C1164" s="31">
        <v>42674</v>
      </c>
      <c r="D1164" s="42" t="s">
        <v>62</v>
      </c>
      <c r="E1164" s="32" t="s">
        <v>34</v>
      </c>
      <c r="F1164" s="73">
        <v>8.2397838895559108</v>
      </c>
      <c r="G1164" s="73">
        <v>7.9729575885534079</v>
      </c>
      <c r="H1164" s="73">
        <v>7.9859926080465105</v>
      </c>
      <c r="I1164" s="73">
        <v>7.8661924628824451</v>
      </c>
      <c r="J1164" s="36" t="s">
        <v>90</v>
      </c>
    </row>
    <row r="1165" spans="1:10" x14ac:dyDescent="0.3">
      <c r="A1165" s="31" t="s">
        <v>8</v>
      </c>
      <c r="B1165" s="31" t="s">
        <v>6</v>
      </c>
      <c r="C1165" s="31">
        <v>42674</v>
      </c>
      <c r="D1165" s="42" t="s">
        <v>62</v>
      </c>
      <c r="E1165" s="32" t="s">
        <v>36</v>
      </c>
      <c r="F1165" s="73">
        <v>7.8897838895559103</v>
      </c>
      <c r="G1165" s="73">
        <v>7.6229575885534073</v>
      </c>
      <c r="H1165" s="73">
        <v>7.6359926080465099</v>
      </c>
      <c r="I1165" s="73">
        <v>7.5161924628824455</v>
      </c>
      <c r="J1165" s="36" t="s">
        <v>90</v>
      </c>
    </row>
    <row r="1166" spans="1:10" x14ac:dyDescent="0.3">
      <c r="A1166" s="31" t="s">
        <v>8</v>
      </c>
      <c r="B1166" s="31" t="s">
        <v>6</v>
      </c>
      <c r="C1166" s="31">
        <v>42674</v>
      </c>
      <c r="D1166" s="42" t="s">
        <v>62</v>
      </c>
      <c r="E1166" s="32" t="s">
        <v>38</v>
      </c>
      <c r="F1166" s="73">
        <v>7.7647838895559103</v>
      </c>
      <c r="G1166" s="73">
        <v>7.4979575885534073</v>
      </c>
      <c r="H1166" s="73">
        <v>7.5109926080465099</v>
      </c>
      <c r="I1166" s="73">
        <v>7.3911924628824455</v>
      </c>
      <c r="J1166" s="36" t="s">
        <v>90</v>
      </c>
    </row>
    <row r="1167" spans="1:10" x14ac:dyDescent="0.3">
      <c r="A1167" s="31" t="s">
        <v>8</v>
      </c>
      <c r="B1167" s="31" t="s">
        <v>6</v>
      </c>
      <c r="C1167" s="31">
        <v>42674</v>
      </c>
      <c r="D1167" s="42" t="s">
        <v>62</v>
      </c>
      <c r="E1167" s="32" t="s">
        <v>40</v>
      </c>
      <c r="F1167" s="73">
        <v>7.6397838895559103</v>
      </c>
      <c r="G1167" s="73">
        <v>7.3729575885534073</v>
      </c>
      <c r="H1167" s="73">
        <v>7.3859926080465099</v>
      </c>
      <c r="I1167" s="73">
        <v>7.2661924628824455</v>
      </c>
      <c r="J1167" s="36" t="s">
        <v>90</v>
      </c>
    </row>
    <row r="1168" spans="1:10" x14ac:dyDescent="0.3">
      <c r="A1168" s="31" t="s">
        <v>8</v>
      </c>
      <c r="B1168" s="31" t="s">
        <v>6</v>
      </c>
      <c r="C1168" s="31">
        <v>42674</v>
      </c>
      <c r="D1168" s="42" t="s">
        <v>63</v>
      </c>
      <c r="E1168" s="32" t="s">
        <v>31</v>
      </c>
      <c r="F1168" s="73">
        <v>7.9907050456621009</v>
      </c>
      <c r="G1168" s="73">
        <v>7.7882262956621009</v>
      </c>
      <c r="H1168" s="73">
        <v>7.8068554623287678</v>
      </c>
      <c r="I1168" s="73">
        <v>7.7282526151065456</v>
      </c>
      <c r="J1168" s="36" t="s">
        <v>90</v>
      </c>
    </row>
    <row r="1169" spans="1:10" x14ac:dyDescent="0.3">
      <c r="A1169" s="31" t="s">
        <v>8</v>
      </c>
      <c r="B1169" s="31" t="s">
        <v>6</v>
      </c>
      <c r="C1169" s="31">
        <v>42674</v>
      </c>
      <c r="D1169" s="42" t="s">
        <v>63</v>
      </c>
      <c r="E1169" s="32" t="s">
        <v>34</v>
      </c>
      <c r="F1169" s="73">
        <v>7.7907050456621008</v>
      </c>
      <c r="G1169" s="73">
        <v>7.5882262956621007</v>
      </c>
      <c r="H1169" s="73">
        <v>7.6068554623287685</v>
      </c>
      <c r="I1169" s="73">
        <v>7.5282526151065454</v>
      </c>
      <c r="J1169" s="36" t="s">
        <v>90</v>
      </c>
    </row>
    <row r="1170" spans="1:10" x14ac:dyDescent="0.3">
      <c r="A1170" s="31" t="s">
        <v>8</v>
      </c>
      <c r="B1170" s="31" t="s">
        <v>6</v>
      </c>
      <c r="C1170" s="31">
        <v>42674</v>
      </c>
      <c r="D1170" s="42" t="s">
        <v>63</v>
      </c>
      <c r="E1170" s="32" t="s">
        <v>36</v>
      </c>
      <c r="F1170" s="73">
        <v>7.4407050456621011</v>
      </c>
      <c r="G1170" s="73">
        <v>7.2382262956621002</v>
      </c>
      <c r="H1170" s="73">
        <v>7.256855462328768</v>
      </c>
      <c r="I1170" s="73">
        <v>7.1782526151065458</v>
      </c>
      <c r="J1170" s="36" t="s">
        <v>90</v>
      </c>
    </row>
    <row r="1171" spans="1:10" x14ac:dyDescent="0.3">
      <c r="A1171" s="31" t="s">
        <v>8</v>
      </c>
      <c r="B1171" s="31" t="s">
        <v>6</v>
      </c>
      <c r="C1171" s="31">
        <v>42674</v>
      </c>
      <c r="D1171" s="42" t="s">
        <v>63</v>
      </c>
      <c r="E1171" s="32" t="s">
        <v>38</v>
      </c>
      <c r="F1171" s="73">
        <v>7.3157050456621011</v>
      </c>
      <c r="G1171" s="73">
        <v>7.1132262956621002</v>
      </c>
      <c r="H1171" s="73">
        <v>7.131855462328768</v>
      </c>
      <c r="I1171" s="73">
        <v>7.0532526151065458</v>
      </c>
      <c r="J1171" s="36" t="s">
        <v>90</v>
      </c>
    </row>
    <row r="1172" spans="1:10" x14ac:dyDescent="0.3">
      <c r="A1172" s="31" t="s">
        <v>8</v>
      </c>
      <c r="B1172" s="31" t="s">
        <v>6</v>
      </c>
      <c r="C1172" s="31">
        <v>42674</v>
      </c>
      <c r="D1172" s="42" t="s">
        <v>63</v>
      </c>
      <c r="E1172" s="32" t="s">
        <v>40</v>
      </c>
      <c r="F1172" s="73">
        <v>7.1907050456621011</v>
      </c>
      <c r="G1172" s="73">
        <v>6.9882262956621002</v>
      </c>
      <c r="H1172" s="73">
        <v>7.006855462328768</v>
      </c>
      <c r="I1172" s="73">
        <v>6.9282526151065458</v>
      </c>
      <c r="J1172" s="36" t="s">
        <v>90</v>
      </c>
    </row>
    <row r="1173" spans="1:10" x14ac:dyDescent="0.3">
      <c r="A1173" s="31" t="s">
        <v>8</v>
      </c>
      <c r="B1173" s="31" t="s">
        <v>6</v>
      </c>
      <c r="C1173" s="31">
        <v>42674</v>
      </c>
      <c r="D1173" s="48" t="s">
        <v>64</v>
      </c>
      <c r="E1173" s="32" t="s">
        <v>31</v>
      </c>
      <c r="F1173" s="73">
        <v>8.2299786073059362</v>
      </c>
      <c r="G1173" s="73">
        <v>7.9791931906392692</v>
      </c>
      <c r="H1173" s="73">
        <v>7.9917279128614904</v>
      </c>
      <c r="I1173" s="73">
        <v>7.9740676350837134</v>
      </c>
      <c r="J1173" s="36" t="s">
        <v>90</v>
      </c>
    </row>
    <row r="1174" spans="1:10" x14ac:dyDescent="0.3">
      <c r="A1174" s="31" t="s">
        <v>8</v>
      </c>
      <c r="B1174" s="31" t="s">
        <v>6</v>
      </c>
      <c r="C1174" s="31">
        <v>42674</v>
      </c>
      <c r="D1174" s="48" t="s">
        <v>64</v>
      </c>
      <c r="E1174" s="32" t="s">
        <v>34</v>
      </c>
      <c r="F1174" s="73">
        <v>8.0299786073059369</v>
      </c>
      <c r="G1174" s="73">
        <v>7.7791931906392691</v>
      </c>
      <c r="H1174" s="73">
        <v>7.7917279128614911</v>
      </c>
      <c r="I1174" s="73">
        <v>7.7740676350837132</v>
      </c>
      <c r="J1174" s="36" t="s">
        <v>90</v>
      </c>
    </row>
    <row r="1175" spans="1:10" x14ac:dyDescent="0.3">
      <c r="A1175" s="31" t="s">
        <v>8</v>
      </c>
      <c r="B1175" s="31" t="s">
        <v>6</v>
      </c>
      <c r="C1175" s="31">
        <v>42674</v>
      </c>
      <c r="D1175" s="48" t="s">
        <v>64</v>
      </c>
      <c r="E1175" s="32" t="s">
        <v>36</v>
      </c>
      <c r="F1175" s="73">
        <v>7.6799786073059364</v>
      </c>
      <c r="G1175" s="73">
        <v>7.4291931906392694</v>
      </c>
      <c r="H1175" s="73">
        <v>7.4417279128614906</v>
      </c>
      <c r="I1175" s="73">
        <v>7.4240676350837136</v>
      </c>
      <c r="J1175" s="36" t="s">
        <v>90</v>
      </c>
    </row>
    <row r="1176" spans="1:10" x14ac:dyDescent="0.3">
      <c r="A1176" s="31" t="s">
        <v>8</v>
      </c>
      <c r="B1176" s="31" t="s">
        <v>6</v>
      </c>
      <c r="C1176" s="31">
        <v>42674</v>
      </c>
      <c r="D1176" s="48" t="s">
        <v>64</v>
      </c>
      <c r="E1176" s="32" t="s">
        <v>38</v>
      </c>
      <c r="F1176" s="73">
        <v>7.5549786073059364</v>
      </c>
      <c r="G1176" s="73">
        <v>7.3041931906392694</v>
      </c>
      <c r="H1176" s="73">
        <v>7.3167279128614906</v>
      </c>
      <c r="I1176" s="73">
        <v>7.2990676350837136</v>
      </c>
      <c r="J1176" s="36" t="s">
        <v>90</v>
      </c>
    </row>
    <row r="1177" spans="1:10" x14ac:dyDescent="0.3">
      <c r="A1177" s="31" t="s">
        <v>8</v>
      </c>
      <c r="B1177" s="31" t="s">
        <v>6</v>
      </c>
      <c r="C1177" s="31">
        <v>42674</v>
      </c>
      <c r="D1177" s="48" t="s">
        <v>64</v>
      </c>
      <c r="E1177" s="32" t="s">
        <v>40</v>
      </c>
      <c r="F1177" s="73">
        <v>7.4299786073059364</v>
      </c>
      <c r="G1177" s="73">
        <v>7.1791931906392694</v>
      </c>
      <c r="H1177" s="73">
        <v>7.1917279128614906</v>
      </c>
      <c r="I1177" s="73">
        <v>7.1740676350837136</v>
      </c>
      <c r="J1177" s="36" t="s">
        <v>90</v>
      </c>
    </row>
    <row r="1178" spans="1:10" x14ac:dyDescent="0.3">
      <c r="A1178" s="31" t="s">
        <v>8</v>
      </c>
      <c r="B1178" s="31" t="s">
        <v>6</v>
      </c>
      <c r="C1178" s="31">
        <v>42674</v>
      </c>
      <c r="D1178" s="48" t="s">
        <v>65</v>
      </c>
      <c r="E1178" s="32" t="s">
        <v>31</v>
      </c>
      <c r="F1178" s="73">
        <v>6.8105484144766475</v>
      </c>
      <c r="G1178" s="73">
        <v>6.669669241935348</v>
      </c>
      <c r="H1178" s="73">
        <v>6.6751089479578223</v>
      </c>
      <c r="I1178" s="73">
        <v>6.6935006777047477</v>
      </c>
      <c r="J1178" s="36" t="s">
        <v>90</v>
      </c>
    </row>
    <row r="1179" spans="1:10" x14ac:dyDescent="0.3">
      <c r="A1179" s="31" t="s">
        <v>8</v>
      </c>
      <c r="B1179" s="31" t="s">
        <v>6</v>
      </c>
      <c r="C1179" s="31">
        <v>42674</v>
      </c>
      <c r="D1179" s="48" t="s">
        <v>65</v>
      </c>
      <c r="E1179" s="32" t="s">
        <v>34</v>
      </c>
      <c r="F1179" s="73">
        <v>6.6105484144766482</v>
      </c>
      <c r="G1179" s="73">
        <v>6.4696692419353479</v>
      </c>
      <c r="H1179" s="73">
        <v>6.475108947957823</v>
      </c>
      <c r="I1179" s="73">
        <v>6.4935006777047475</v>
      </c>
      <c r="J1179" s="36" t="s">
        <v>90</v>
      </c>
    </row>
    <row r="1180" spans="1:10" x14ac:dyDescent="0.3">
      <c r="A1180" s="31" t="s">
        <v>8</v>
      </c>
      <c r="B1180" s="31" t="s">
        <v>6</v>
      </c>
      <c r="C1180" s="31">
        <v>42674</v>
      </c>
      <c r="D1180" s="48" t="s">
        <v>65</v>
      </c>
      <c r="E1180" s="32" t="s">
        <v>36</v>
      </c>
      <c r="F1180" s="73">
        <v>6.2605484144766477</v>
      </c>
      <c r="G1180" s="73">
        <v>6.1196692419353482</v>
      </c>
      <c r="H1180" s="73">
        <v>6.1251089479578225</v>
      </c>
      <c r="I1180" s="73">
        <v>6.1435006777047478</v>
      </c>
      <c r="J1180" s="36" t="s">
        <v>90</v>
      </c>
    </row>
    <row r="1181" spans="1:10" x14ac:dyDescent="0.3">
      <c r="A1181" s="31" t="s">
        <v>8</v>
      </c>
      <c r="B1181" s="31" t="s">
        <v>6</v>
      </c>
      <c r="C1181" s="31">
        <v>42674</v>
      </c>
      <c r="D1181" s="48" t="s">
        <v>65</v>
      </c>
      <c r="E1181" s="32" t="s">
        <v>38</v>
      </c>
      <c r="F1181" s="73">
        <v>6.1355484144766477</v>
      </c>
      <c r="G1181" s="73">
        <v>5.9946692419353482</v>
      </c>
      <c r="H1181" s="73">
        <v>6.0001089479578225</v>
      </c>
      <c r="I1181" s="73">
        <v>6.0185006777047478</v>
      </c>
      <c r="J1181" s="36" t="s">
        <v>90</v>
      </c>
    </row>
    <row r="1182" spans="1:10" x14ac:dyDescent="0.3">
      <c r="A1182" s="31" t="s">
        <v>8</v>
      </c>
      <c r="B1182" s="31" t="s">
        <v>6</v>
      </c>
      <c r="C1182" s="31">
        <v>42674</v>
      </c>
      <c r="D1182" s="48" t="s">
        <v>65</v>
      </c>
      <c r="E1182" s="32" t="s">
        <v>40</v>
      </c>
      <c r="F1182" s="73">
        <v>6.0105484144766477</v>
      </c>
      <c r="G1182" s="73">
        <v>5.8696692419353482</v>
      </c>
      <c r="H1182" s="73">
        <v>5.8751089479578225</v>
      </c>
      <c r="I1182" s="73">
        <v>5.8935006777047478</v>
      </c>
      <c r="J1182" s="36" t="s">
        <v>90</v>
      </c>
    </row>
    <row r="1183" spans="1:10" x14ac:dyDescent="0.3">
      <c r="A1183" s="27" t="s">
        <v>8</v>
      </c>
      <c r="B1183" s="27" t="s">
        <v>6</v>
      </c>
      <c r="C1183" s="27">
        <v>42704</v>
      </c>
      <c r="D1183" s="40" t="s">
        <v>62</v>
      </c>
      <c r="E1183" s="28" t="s">
        <v>31</v>
      </c>
      <c r="F1183" s="67">
        <v>8.472123866057375</v>
      </c>
      <c r="G1183" s="67">
        <v>8.1467328994512336</v>
      </c>
      <c r="H1183" s="67">
        <v>8.1797444805542394</v>
      </c>
      <c r="I1183" s="67">
        <v>8.0523532092767063</v>
      </c>
      <c r="J1183" s="29" t="s">
        <v>90</v>
      </c>
    </row>
    <row r="1184" spans="1:10" x14ac:dyDescent="0.3">
      <c r="A1184" s="27" t="s">
        <v>8</v>
      </c>
      <c r="B1184" s="27" t="s">
        <v>6</v>
      </c>
      <c r="C1184" s="27">
        <v>42704</v>
      </c>
      <c r="D1184" s="40" t="s">
        <v>62</v>
      </c>
      <c r="E1184" s="28" t="s">
        <v>34</v>
      </c>
      <c r="F1184" s="67">
        <v>8.2721238660573739</v>
      </c>
      <c r="G1184" s="67">
        <v>7.9467328994512343</v>
      </c>
      <c r="H1184" s="67">
        <v>7.9797444805542401</v>
      </c>
      <c r="I1184" s="67">
        <v>7.852353209276707</v>
      </c>
      <c r="J1184" s="29" t="s">
        <v>90</v>
      </c>
    </row>
    <row r="1185" spans="1:10" x14ac:dyDescent="0.3">
      <c r="A1185" s="27" t="s">
        <v>8</v>
      </c>
      <c r="B1185" s="27" t="s">
        <v>6</v>
      </c>
      <c r="C1185" s="27">
        <v>42704</v>
      </c>
      <c r="D1185" s="40" t="s">
        <v>62</v>
      </c>
      <c r="E1185" s="28" t="s">
        <v>36</v>
      </c>
      <c r="F1185" s="67">
        <v>7.9221238660573743</v>
      </c>
      <c r="G1185" s="67">
        <v>7.5967328994512346</v>
      </c>
      <c r="H1185" s="67">
        <v>7.6297444805542396</v>
      </c>
      <c r="I1185" s="67">
        <v>7.5023532092767073</v>
      </c>
      <c r="J1185" s="29" t="s">
        <v>90</v>
      </c>
    </row>
    <row r="1186" spans="1:10" x14ac:dyDescent="0.3">
      <c r="A1186" s="27" t="s">
        <v>8</v>
      </c>
      <c r="B1186" s="27" t="s">
        <v>6</v>
      </c>
      <c r="C1186" s="27">
        <v>42704</v>
      </c>
      <c r="D1186" s="40" t="s">
        <v>62</v>
      </c>
      <c r="E1186" s="28" t="s">
        <v>38</v>
      </c>
      <c r="F1186" s="67">
        <v>7.7971238660573743</v>
      </c>
      <c r="G1186" s="67">
        <v>7.4717328994512346</v>
      </c>
      <c r="H1186" s="67">
        <v>7.5047444805542396</v>
      </c>
      <c r="I1186" s="67">
        <v>7.3773532092767073</v>
      </c>
      <c r="J1186" s="29" t="s">
        <v>90</v>
      </c>
    </row>
    <row r="1187" spans="1:10" x14ac:dyDescent="0.3">
      <c r="A1187" s="27" t="s">
        <v>8</v>
      </c>
      <c r="B1187" s="27" t="s">
        <v>6</v>
      </c>
      <c r="C1187" s="27">
        <v>42704</v>
      </c>
      <c r="D1187" s="40" t="s">
        <v>62</v>
      </c>
      <c r="E1187" s="28" t="s">
        <v>40</v>
      </c>
      <c r="F1187" s="67">
        <v>7.6721238660573743</v>
      </c>
      <c r="G1187" s="67">
        <v>7.3467328994512346</v>
      </c>
      <c r="H1187" s="67">
        <v>7.3797444805542396</v>
      </c>
      <c r="I1187" s="67">
        <v>7.2523532092767073</v>
      </c>
      <c r="J1187" s="29" t="s">
        <v>90</v>
      </c>
    </row>
    <row r="1188" spans="1:10" x14ac:dyDescent="0.3">
      <c r="A1188" s="27" t="s">
        <v>8</v>
      </c>
      <c r="B1188" s="27" t="s">
        <v>6</v>
      </c>
      <c r="C1188" s="27">
        <v>42704</v>
      </c>
      <c r="D1188" s="40" t="s">
        <v>63</v>
      </c>
      <c r="E1188" s="28" t="s">
        <v>31</v>
      </c>
      <c r="F1188" s="67">
        <v>8.0449200456620993</v>
      </c>
      <c r="G1188" s="67">
        <v>7.7776816081621005</v>
      </c>
      <c r="H1188" s="67">
        <v>7.8052506706621019</v>
      </c>
      <c r="I1188" s="67">
        <v>7.7201677887176574</v>
      </c>
      <c r="J1188" s="29" t="s">
        <v>90</v>
      </c>
    </row>
    <row r="1189" spans="1:10" x14ac:dyDescent="0.3">
      <c r="A1189" s="27" t="s">
        <v>8</v>
      </c>
      <c r="B1189" s="27" t="s">
        <v>6</v>
      </c>
      <c r="C1189" s="27">
        <v>42704</v>
      </c>
      <c r="D1189" s="40" t="s">
        <v>63</v>
      </c>
      <c r="E1189" s="28" t="s">
        <v>34</v>
      </c>
      <c r="F1189" s="67">
        <v>7.8449200456621</v>
      </c>
      <c r="G1189" s="67">
        <v>7.5776816081621003</v>
      </c>
      <c r="H1189" s="67">
        <v>7.6052506706621017</v>
      </c>
      <c r="I1189" s="67">
        <v>7.5201677887176572</v>
      </c>
      <c r="J1189" s="29" t="s">
        <v>90</v>
      </c>
    </row>
    <row r="1190" spans="1:10" x14ac:dyDescent="0.3">
      <c r="A1190" s="27" t="s">
        <v>8</v>
      </c>
      <c r="B1190" s="27" t="s">
        <v>6</v>
      </c>
      <c r="C1190" s="27">
        <v>42704</v>
      </c>
      <c r="D1190" s="40" t="s">
        <v>63</v>
      </c>
      <c r="E1190" s="28" t="s">
        <v>36</v>
      </c>
      <c r="F1190" s="67">
        <v>7.4949200456621003</v>
      </c>
      <c r="G1190" s="67">
        <v>7.2276816081621007</v>
      </c>
      <c r="H1190" s="67">
        <v>7.2552506706621021</v>
      </c>
      <c r="I1190" s="67">
        <v>7.1701677887176576</v>
      </c>
      <c r="J1190" s="29" t="s">
        <v>90</v>
      </c>
    </row>
    <row r="1191" spans="1:10" x14ac:dyDescent="0.3">
      <c r="A1191" s="27" t="s">
        <v>8</v>
      </c>
      <c r="B1191" s="27" t="s">
        <v>6</v>
      </c>
      <c r="C1191" s="27">
        <v>42704</v>
      </c>
      <c r="D1191" s="40" t="s">
        <v>63</v>
      </c>
      <c r="E1191" s="28" t="s">
        <v>38</v>
      </c>
      <c r="F1191" s="67">
        <v>7.3699200456621003</v>
      </c>
      <c r="G1191" s="67">
        <v>7.1026816081621007</v>
      </c>
      <c r="H1191" s="67">
        <v>7.1302506706621021</v>
      </c>
      <c r="I1191" s="67">
        <v>7.0451677887176576</v>
      </c>
      <c r="J1191" s="29" t="s">
        <v>90</v>
      </c>
    </row>
    <row r="1192" spans="1:10" x14ac:dyDescent="0.3">
      <c r="A1192" s="27" t="s">
        <v>8</v>
      </c>
      <c r="B1192" s="27" t="s">
        <v>6</v>
      </c>
      <c r="C1192" s="27">
        <v>42704</v>
      </c>
      <c r="D1192" s="40" t="s">
        <v>63</v>
      </c>
      <c r="E1192" s="28" t="s">
        <v>40</v>
      </c>
      <c r="F1192" s="67">
        <v>7.2449200456621003</v>
      </c>
      <c r="G1192" s="67">
        <v>6.9776816081621007</v>
      </c>
      <c r="H1192" s="67">
        <v>7.0052506706621021</v>
      </c>
      <c r="I1192" s="67">
        <v>6.9201677887176576</v>
      </c>
      <c r="J1192" s="29" t="s">
        <v>90</v>
      </c>
    </row>
    <row r="1193" spans="1:10" x14ac:dyDescent="0.3">
      <c r="A1193" s="27" t="s">
        <v>8</v>
      </c>
      <c r="B1193" s="27" t="s">
        <v>6</v>
      </c>
      <c r="C1193" s="27">
        <v>42704</v>
      </c>
      <c r="D1193" s="47" t="s">
        <v>64</v>
      </c>
      <c r="E1193" s="28" t="s">
        <v>31</v>
      </c>
      <c r="F1193" s="67">
        <v>8.2717686073059369</v>
      </c>
      <c r="G1193" s="67">
        <v>7.9656805864726028</v>
      </c>
      <c r="H1193" s="67">
        <v>7.9786711767503791</v>
      </c>
      <c r="I1193" s="67">
        <v>7.9884522357781576</v>
      </c>
      <c r="J1193" s="29" t="s">
        <v>90</v>
      </c>
    </row>
    <row r="1194" spans="1:10" x14ac:dyDescent="0.3">
      <c r="A1194" s="27" t="s">
        <v>8</v>
      </c>
      <c r="B1194" s="27" t="s">
        <v>6</v>
      </c>
      <c r="C1194" s="27">
        <v>42704</v>
      </c>
      <c r="D1194" s="47" t="s">
        <v>64</v>
      </c>
      <c r="E1194" s="28" t="s">
        <v>34</v>
      </c>
      <c r="F1194" s="67">
        <v>8.0717686073059376</v>
      </c>
      <c r="G1194" s="67">
        <v>7.7656805864726026</v>
      </c>
      <c r="H1194" s="67">
        <v>7.7786711767503789</v>
      </c>
      <c r="I1194" s="67">
        <v>7.7884522357781574</v>
      </c>
      <c r="J1194" s="29" t="s">
        <v>90</v>
      </c>
    </row>
    <row r="1195" spans="1:10" x14ac:dyDescent="0.3">
      <c r="A1195" s="27" t="s">
        <v>8</v>
      </c>
      <c r="B1195" s="27" t="s">
        <v>6</v>
      </c>
      <c r="C1195" s="27">
        <v>42704</v>
      </c>
      <c r="D1195" s="47" t="s">
        <v>64</v>
      </c>
      <c r="E1195" s="28" t="s">
        <v>36</v>
      </c>
      <c r="F1195" s="67">
        <v>7.7217686073059371</v>
      </c>
      <c r="G1195" s="67">
        <v>7.4156805864726021</v>
      </c>
      <c r="H1195" s="67">
        <v>7.4286711767503792</v>
      </c>
      <c r="I1195" s="67">
        <v>7.4384522357781577</v>
      </c>
      <c r="J1195" s="29" t="s">
        <v>90</v>
      </c>
    </row>
    <row r="1196" spans="1:10" x14ac:dyDescent="0.3">
      <c r="A1196" s="27" t="s">
        <v>8</v>
      </c>
      <c r="B1196" s="27" t="s">
        <v>6</v>
      </c>
      <c r="C1196" s="27">
        <v>42704</v>
      </c>
      <c r="D1196" s="47" t="s">
        <v>64</v>
      </c>
      <c r="E1196" s="28" t="s">
        <v>38</v>
      </c>
      <c r="F1196" s="67">
        <v>7.5967686073059371</v>
      </c>
      <c r="G1196" s="67">
        <v>7.2906805864726021</v>
      </c>
      <c r="H1196" s="67">
        <v>7.3036711767503792</v>
      </c>
      <c r="I1196" s="67">
        <v>7.3134522357781577</v>
      </c>
      <c r="J1196" s="29" t="s">
        <v>90</v>
      </c>
    </row>
    <row r="1197" spans="1:10" x14ac:dyDescent="0.3">
      <c r="A1197" s="27" t="s">
        <v>8</v>
      </c>
      <c r="B1197" s="27" t="s">
        <v>6</v>
      </c>
      <c r="C1197" s="27">
        <v>42704</v>
      </c>
      <c r="D1197" s="47" t="s">
        <v>64</v>
      </c>
      <c r="E1197" s="28" t="s">
        <v>40</v>
      </c>
      <c r="F1197" s="67">
        <v>7.4717686073059371</v>
      </c>
      <c r="G1197" s="67">
        <v>7.1656805864726021</v>
      </c>
      <c r="H1197" s="67">
        <v>7.1786711767503792</v>
      </c>
      <c r="I1197" s="67">
        <v>7.1884522357781577</v>
      </c>
      <c r="J1197" s="29" t="s">
        <v>90</v>
      </c>
    </row>
    <row r="1198" spans="1:10" x14ac:dyDescent="0.3">
      <c r="A1198" s="27" t="s">
        <v>8</v>
      </c>
      <c r="B1198" s="27" t="s">
        <v>6</v>
      </c>
      <c r="C1198" s="27">
        <v>42704</v>
      </c>
      <c r="D1198" s="47" t="s">
        <v>65</v>
      </c>
      <c r="E1198" s="28" t="s">
        <v>31</v>
      </c>
      <c r="F1198" s="67">
        <v>6.8577634043295532</v>
      </c>
      <c r="G1198" s="67">
        <v>6.6612025752686819</v>
      </c>
      <c r="H1198" s="67">
        <v>6.678202834354444</v>
      </c>
      <c r="I1198" s="67">
        <v>6.7065181239524847</v>
      </c>
      <c r="J1198" s="29" t="s">
        <v>90</v>
      </c>
    </row>
    <row r="1199" spans="1:10" x14ac:dyDescent="0.3">
      <c r="A1199" s="27" t="s">
        <v>8</v>
      </c>
      <c r="B1199" s="27" t="s">
        <v>6</v>
      </c>
      <c r="C1199" s="27">
        <v>42704</v>
      </c>
      <c r="D1199" s="47" t="s">
        <v>65</v>
      </c>
      <c r="E1199" s="28" t="s">
        <v>34</v>
      </c>
      <c r="F1199" s="67">
        <v>6.657763404329553</v>
      </c>
      <c r="G1199" s="67">
        <v>6.4612025752686817</v>
      </c>
      <c r="H1199" s="67">
        <v>6.4782028343544438</v>
      </c>
      <c r="I1199" s="67">
        <v>6.5065181239524845</v>
      </c>
      <c r="J1199" s="29" t="s">
        <v>90</v>
      </c>
    </row>
    <row r="1200" spans="1:10" x14ac:dyDescent="0.3">
      <c r="A1200" s="27" t="s">
        <v>8</v>
      </c>
      <c r="B1200" s="27" t="s">
        <v>6</v>
      </c>
      <c r="C1200" s="27">
        <v>42704</v>
      </c>
      <c r="D1200" s="47" t="s">
        <v>65</v>
      </c>
      <c r="E1200" s="28" t="s">
        <v>36</v>
      </c>
      <c r="F1200" s="67">
        <v>6.3077634043295534</v>
      </c>
      <c r="G1200" s="67">
        <v>6.111202575268682</v>
      </c>
      <c r="H1200" s="67">
        <v>6.1282028343544441</v>
      </c>
      <c r="I1200" s="67">
        <v>6.1565181239524849</v>
      </c>
      <c r="J1200" s="29" t="s">
        <v>90</v>
      </c>
    </row>
    <row r="1201" spans="1:10" x14ac:dyDescent="0.3">
      <c r="A1201" s="27" t="s">
        <v>8</v>
      </c>
      <c r="B1201" s="27" t="s">
        <v>6</v>
      </c>
      <c r="C1201" s="27">
        <v>42704</v>
      </c>
      <c r="D1201" s="47" t="s">
        <v>65</v>
      </c>
      <c r="E1201" s="28" t="s">
        <v>38</v>
      </c>
      <c r="F1201" s="67">
        <v>6.1827634043295534</v>
      </c>
      <c r="G1201" s="67">
        <v>5.986202575268682</v>
      </c>
      <c r="H1201" s="67">
        <v>6.0032028343544441</v>
      </c>
      <c r="I1201" s="67">
        <v>6.0315181239524849</v>
      </c>
      <c r="J1201" s="29" t="s">
        <v>90</v>
      </c>
    </row>
    <row r="1202" spans="1:10" x14ac:dyDescent="0.3">
      <c r="A1202" s="27" t="s">
        <v>8</v>
      </c>
      <c r="B1202" s="27" t="s">
        <v>6</v>
      </c>
      <c r="C1202" s="27">
        <v>42704</v>
      </c>
      <c r="D1202" s="47" t="s">
        <v>65</v>
      </c>
      <c r="E1202" s="28" t="s">
        <v>40</v>
      </c>
      <c r="F1202" s="67">
        <v>6.0577634043295534</v>
      </c>
      <c r="G1202" s="67">
        <v>5.861202575268682</v>
      </c>
      <c r="H1202" s="67">
        <v>5.8782028343544441</v>
      </c>
      <c r="I1202" s="67">
        <v>5.9065181239524849</v>
      </c>
      <c r="J1202" s="29" t="s">
        <v>90</v>
      </c>
    </row>
    <row r="1203" spans="1:10" x14ac:dyDescent="0.3">
      <c r="A1203" s="31" t="s">
        <v>8</v>
      </c>
      <c r="B1203" s="31" t="s">
        <v>6</v>
      </c>
      <c r="C1203" s="31">
        <v>42735</v>
      </c>
      <c r="D1203" s="42" t="s">
        <v>62</v>
      </c>
      <c r="E1203" s="32" t="s">
        <v>31</v>
      </c>
      <c r="F1203" s="73">
        <v>8.4540288831472203</v>
      </c>
      <c r="G1203" s="73">
        <v>8.1169207290410785</v>
      </c>
      <c r="H1203" s="73">
        <v>8.1618530245351568</v>
      </c>
      <c r="I1203" s="73">
        <v>8.0357489591423423</v>
      </c>
      <c r="J1203" s="36" t="s">
        <v>90</v>
      </c>
    </row>
    <row r="1204" spans="1:10" x14ac:dyDescent="0.3">
      <c r="A1204" s="31" t="s">
        <v>8</v>
      </c>
      <c r="B1204" s="31" t="s">
        <v>6</v>
      </c>
      <c r="C1204" s="31">
        <v>42735</v>
      </c>
      <c r="D1204" s="42" t="s">
        <v>62</v>
      </c>
      <c r="E1204" s="32" t="s">
        <v>34</v>
      </c>
      <c r="F1204" s="73">
        <v>8.2540288831472193</v>
      </c>
      <c r="G1204" s="73">
        <v>7.9169207290410784</v>
      </c>
      <c r="H1204" s="73">
        <v>7.9618530245351566</v>
      </c>
      <c r="I1204" s="73">
        <v>7.835748959142343</v>
      </c>
      <c r="J1204" s="36" t="s">
        <v>90</v>
      </c>
    </row>
    <row r="1205" spans="1:10" x14ac:dyDescent="0.3">
      <c r="A1205" s="31" t="s">
        <v>8</v>
      </c>
      <c r="B1205" s="31" t="s">
        <v>6</v>
      </c>
      <c r="C1205" s="31">
        <v>42735</v>
      </c>
      <c r="D1205" s="42" t="s">
        <v>62</v>
      </c>
      <c r="E1205" s="32" t="s">
        <v>36</v>
      </c>
      <c r="F1205" s="73">
        <v>7.9040288831472196</v>
      </c>
      <c r="G1205" s="73">
        <v>7.5669207290410778</v>
      </c>
      <c r="H1205" s="73">
        <v>7.6118530245351561</v>
      </c>
      <c r="I1205" s="73">
        <v>7.4857489591423434</v>
      </c>
      <c r="J1205" s="36" t="s">
        <v>90</v>
      </c>
    </row>
    <row r="1206" spans="1:10" x14ac:dyDescent="0.3">
      <c r="A1206" s="31" t="s">
        <v>8</v>
      </c>
      <c r="B1206" s="31" t="s">
        <v>6</v>
      </c>
      <c r="C1206" s="31">
        <v>42735</v>
      </c>
      <c r="D1206" s="42" t="s">
        <v>62</v>
      </c>
      <c r="E1206" s="32" t="s">
        <v>38</v>
      </c>
      <c r="F1206" s="73">
        <v>7.7790288831472196</v>
      </c>
      <c r="G1206" s="73">
        <v>7.4419207290410778</v>
      </c>
      <c r="H1206" s="73">
        <v>7.4868530245351561</v>
      </c>
      <c r="I1206" s="73">
        <v>7.3607489591423434</v>
      </c>
      <c r="J1206" s="36" t="s">
        <v>90</v>
      </c>
    </row>
    <row r="1207" spans="1:10" x14ac:dyDescent="0.3">
      <c r="A1207" s="31" t="s">
        <v>8</v>
      </c>
      <c r="B1207" s="31" t="s">
        <v>6</v>
      </c>
      <c r="C1207" s="31">
        <v>42735</v>
      </c>
      <c r="D1207" s="42" t="s">
        <v>62</v>
      </c>
      <c r="E1207" s="32" t="s">
        <v>40</v>
      </c>
      <c r="F1207" s="73">
        <v>7.6540288831472196</v>
      </c>
      <c r="G1207" s="73">
        <v>7.3169207290410778</v>
      </c>
      <c r="H1207" s="73">
        <v>7.3618530245351561</v>
      </c>
      <c r="I1207" s="73">
        <v>7.2357489591423434</v>
      </c>
      <c r="J1207" s="36" t="s">
        <v>90</v>
      </c>
    </row>
    <row r="1208" spans="1:10" x14ac:dyDescent="0.3">
      <c r="A1208" s="31" t="s">
        <v>8</v>
      </c>
      <c r="B1208" s="31" t="s">
        <v>6</v>
      </c>
      <c r="C1208" s="31">
        <v>42735</v>
      </c>
      <c r="D1208" s="42" t="s">
        <v>63</v>
      </c>
      <c r="E1208" s="32" t="s">
        <v>31</v>
      </c>
      <c r="F1208" s="73">
        <v>8.0399150456621005</v>
      </c>
      <c r="G1208" s="73">
        <v>7.7639519206620999</v>
      </c>
      <c r="H1208" s="73">
        <v>7.7902875456621006</v>
      </c>
      <c r="I1208" s="73">
        <v>7.7117242123287681</v>
      </c>
      <c r="J1208" s="36" t="s">
        <v>90</v>
      </c>
    </row>
    <row r="1209" spans="1:10" x14ac:dyDescent="0.3">
      <c r="A1209" s="31" t="s">
        <v>8</v>
      </c>
      <c r="B1209" s="31" t="s">
        <v>6</v>
      </c>
      <c r="C1209" s="31">
        <v>42735</v>
      </c>
      <c r="D1209" s="42" t="s">
        <v>63</v>
      </c>
      <c r="E1209" s="32" t="s">
        <v>34</v>
      </c>
      <c r="F1209" s="73">
        <v>7.8399150456621003</v>
      </c>
      <c r="G1209" s="73">
        <v>7.5639519206621006</v>
      </c>
      <c r="H1209" s="73">
        <v>7.5902875456621004</v>
      </c>
      <c r="I1209" s="73">
        <v>7.511724212328768</v>
      </c>
      <c r="J1209" s="36" t="s">
        <v>90</v>
      </c>
    </row>
    <row r="1210" spans="1:10" x14ac:dyDescent="0.3">
      <c r="A1210" s="31" t="s">
        <v>8</v>
      </c>
      <c r="B1210" s="31" t="s">
        <v>6</v>
      </c>
      <c r="C1210" s="31">
        <v>42735</v>
      </c>
      <c r="D1210" s="42" t="s">
        <v>63</v>
      </c>
      <c r="E1210" s="32" t="s">
        <v>36</v>
      </c>
      <c r="F1210" s="73">
        <v>7.4899150456620998</v>
      </c>
      <c r="G1210" s="73">
        <v>7.2139519206621001</v>
      </c>
      <c r="H1210" s="73">
        <v>7.2402875456621008</v>
      </c>
      <c r="I1210" s="73">
        <v>7.1617242123287683</v>
      </c>
      <c r="J1210" s="36" t="s">
        <v>90</v>
      </c>
    </row>
    <row r="1211" spans="1:10" x14ac:dyDescent="0.3">
      <c r="A1211" s="31" t="s">
        <v>8</v>
      </c>
      <c r="B1211" s="31" t="s">
        <v>6</v>
      </c>
      <c r="C1211" s="31">
        <v>42735</v>
      </c>
      <c r="D1211" s="42" t="s">
        <v>63</v>
      </c>
      <c r="E1211" s="32" t="s">
        <v>38</v>
      </c>
      <c r="F1211" s="73">
        <v>7.3649150456620998</v>
      </c>
      <c r="G1211" s="73">
        <v>7.0889519206621001</v>
      </c>
      <c r="H1211" s="73">
        <v>7.1152875456621008</v>
      </c>
      <c r="I1211" s="73">
        <v>7.0367242123287683</v>
      </c>
      <c r="J1211" s="36" t="s">
        <v>90</v>
      </c>
    </row>
    <row r="1212" spans="1:10" x14ac:dyDescent="0.3">
      <c r="A1212" s="31" t="s">
        <v>8</v>
      </c>
      <c r="B1212" s="31" t="s">
        <v>6</v>
      </c>
      <c r="C1212" s="31">
        <v>42735</v>
      </c>
      <c r="D1212" s="42" t="s">
        <v>63</v>
      </c>
      <c r="E1212" s="32" t="s">
        <v>40</v>
      </c>
      <c r="F1212" s="73">
        <v>7.2399150456620998</v>
      </c>
      <c r="G1212" s="73">
        <v>6.9639519206621001</v>
      </c>
      <c r="H1212" s="73">
        <v>6.9902875456621008</v>
      </c>
      <c r="I1212" s="73">
        <v>6.9117242123287683</v>
      </c>
      <c r="J1212" s="36" t="s">
        <v>90</v>
      </c>
    </row>
    <row r="1213" spans="1:10" x14ac:dyDescent="0.3">
      <c r="A1213" s="31" t="s">
        <v>8</v>
      </c>
      <c r="B1213" s="31" t="s">
        <v>6</v>
      </c>
      <c r="C1213" s="31">
        <v>42735</v>
      </c>
      <c r="D1213" s="48" t="s">
        <v>64</v>
      </c>
      <c r="E1213" s="32" t="s">
        <v>31</v>
      </c>
      <c r="F1213" s="73">
        <v>8.2649086073059372</v>
      </c>
      <c r="G1213" s="73">
        <v>7.9490004823059355</v>
      </c>
      <c r="H1213" s="73">
        <v>7.9578677739726018</v>
      </c>
      <c r="I1213" s="73">
        <v>8.0003955864726031</v>
      </c>
      <c r="J1213" s="36" t="s">
        <v>90</v>
      </c>
    </row>
    <row r="1214" spans="1:10" x14ac:dyDescent="0.3">
      <c r="A1214" s="31" t="s">
        <v>8</v>
      </c>
      <c r="B1214" s="31" t="s">
        <v>6</v>
      </c>
      <c r="C1214" s="31">
        <v>42735</v>
      </c>
      <c r="D1214" s="48" t="s">
        <v>64</v>
      </c>
      <c r="E1214" s="32" t="s">
        <v>34</v>
      </c>
      <c r="F1214" s="73">
        <v>8.0649086073059362</v>
      </c>
      <c r="G1214" s="73">
        <v>7.7490004823059353</v>
      </c>
      <c r="H1214" s="73">
        <v>7.7578677739726016</v>
      </c>
      <c r="I1214" s="73">
        <v>7.800395586472602</v>
      </c>
      <c r="J1214" s="36" t="s">
        <v>90</v>
      </c>
    </row>
    <row r="1215" spans="1:10" x14ac:dyDescent="0.3">
      <c r="A1215" s="31" t="s">
        <v>8</v>
      </c>
      <c r="B1215" s="31" t="s">
        <v>6</v>
      </c>
      <c r="C1215" s="31">
        <v>42735</v>
      </c>
      <c r="D1215" s="48" t="s">
        <v>64</v>
      </c>
      <c r="E1215" s="32" t="s">
        <v>36</v>
      </c>
      <c r="F1215" s="73">
        <v>7.7149086073059365</v>
      </c>
      <c r="G1215" s="73">
        <v>7.3990004823059348</v>
      </c>
      <c r="H1215" s="73">
        <v>7.407867773972602</v>
      </c>
      <c r="I1215" s="73">
        <v>7.4503955864726024</v>
      </c>
      <c r="J1215" s="36" t="s">
        <v>90</v>
      </c>
    </row>
    <row r="1216" spans="1:10" x14ac:dyDescent="0.3">
      <c r="A1216" s="31" t="s">
        <v>8</v>
      </c>
      <c r="B1216" s="31" t="s">
        <v>6</v>
      </c>
      <c r="C1216" s="31">
        <v>42735</v>
      </c>
      <c r="D1216" s="48" t="s">
        <v>64</v>
      </c>
      <c r="E1216" s="32" t="s">
        <v>38</v>
      </c>
      <c r="F1216" s="73">
        <v>7.5899086073059365</v>
      </c>
      <c r="G1216" s="73">
        <v>7.2740004823059348</v>
      </c>
      <c r="H1216" s="73">
        <v>7.282867773972602</v>
      </c>
      <c r="I1216" s="73">
        <v>7.3253955864726024</v>
      </c>
      <c r="J1216" s="36" t="s">
        <v>90</v>
      </c>
    </row>
    <row r="1217" spans="1:10" x14ac:dyDescent="0.3">
      <c r="A1217" s="31" t="s">
        <v>8</v>
      </c>
      <c r="B1217" s="31" t="s">
        <v>6</v>
      </c>
      <c r="C1217" s="31">
        <v>42735</v>
      </c>
      <c r="D1217" s="48" t="s">
        <v>64</v>
      </c>
      <c r="E1217" s="32" t="s">
        <v>40</v>
      </c>
      <c r="F1217" s="73">
        <v>7.4649086073059365</v>
      </c>
      <c r="G1217" s="73">
        <v>7.1490004823059348</v>
      </c>
      <c r="H1217" s="73">
        <v>7.157867773972602</v>
      </c>
      <c r="I1217" s="73">
        <v>7.2003955864726024</v>
      </c>
      <c r="J1217" s="36" t="s">
        <v>90</v>
      </c>
    </row>
    <row r="1218" spans="1:10" x14ac:dyDescent="0.3">
      <c r="A1218" s="31" t="s">
        <v>8</v>
      </c>
      <c r="B1218" s="31" t="s">
        <v>6</v>
      </c>
      <c r="C1218" s="31">
        <v>42735</v>
      </c>
      <c r="D1218" s="48" t="s">
        <v>65</v>
      </c>
      <c r="E1218" s="32" t="s">
        <v>31</v>
      </c>
      <c r="F1218" s="73">
        <v>6.8650433877737669</v>
      </c>
      <c r="G1218" s="73">
        <v>6.6495858952505742</v>
      </c>
      <c r="H1218" s="73">
        <v>6.6752650510580711</v>
      </c>
      <c r="I1218" s="73">
        <v>6.717094322736993</v>
      </c>
      <c r="J1218" s="36" t="s">
        <v>90</v>
      </c>
    </row>
    <row r="1219" spans="1:10" x14ac:dyDescent="0.3">
      <c r="A1219" s="31" t="s">
        <v>8</v>
      </c>
      <c r="B1219" s="31" t="s">
        <v>6</v>
      </c>
      <c r="C1219" s="31">
        <v>42735</v>
      </c>
      <c r="D1219" s="48" t="s">
        <v>65</v>
      </c>
      <c r="E1219" s="32" t="s">
        <v>34</v>
      </c>
      <c r="F1219" s="73">
        <v>6.6650433877737667</v>
      </c>
      <c r="G1219" s="73">
        <v>6.449585895250574</v>
      </c>
      <c r="H1219" s="73">
        <v>6.4752650510580709</v>
      </c>
      <c r="I1219" s="73">
        <v>6.5170943227369929</v>
      </c>
      <c r="J1219" s="36" t="s">
        <v>90</v>
      </c>
    </row>
    <row r="1220" spans="1:10" x14ac:dyDescent="0.3">
      <c r="A1220" s="31" t="s">
        <v>8</v>
      </c>
      <c r="B1220" s="31" t="s">
        <v>6</v>
      </c>
      <c r="C1220" s="31">
        <v>42735</v>
      </c>
      <c r="D1220" s="48" t="s">
        <v>65</v>
      </c>
      <c r="E1220" s="32" t="s">
        <v>36</v>
      </c>
      <c r="F1220" s="73">
        <v>6.3150433877737671</v>
      </c>
      <c r="G1220" s="73">
        <v>6.0995858952505744</v>
      </c>
      <c r="H1220" s="73">
        <v>6.1252650510580704</v>
      </c>
      <c r="I1220" s="73">
        <v>6.1670943227369932</v>
      </c>
      <c r="J1220" s="36" t="s">
        <v>90</v>
      </c>
    </row>
    <row r="1221" spans="1:10" x14ac:dyDescent="0.3">
      <c r="A1221" s="31" t="s">
        <v>8</v>
      </c>
      <c r="B1221" s="31" t="s">
        <v>6</v>
      </c>
      <c r="C1221" s="31">
        <v>42735</v>
      </c>
      <c r="D1221" s="48" t="s">
        <v>65</v>
      </c>
      <c r="E1221" s="32" t="s">
        <v>38</v>
      </c>
      <c r="F1221" s="73">
        <v>6.1900433877737671</v>
      </c>
      <c r="G1221" s="73">
        <v>5.9745858952505744</v>
      </c>
      <c r="H1221" s="73">
        <v>6.0002650510580704</v>
      </c>
      <c r="I1221" s="73">
        <v>6.0420943227369932</v>
      </c>
      <c r="J1221" s="36" t="s">
        <v>90</v>
      </c>
    </row>
    <row r="1222" spans="1:10" x14ac:dyDescent="0.3">
      <c r="A1222" s="31" t="s">
        <v>8</v>
      </c>
      <c r="B1222" s="31" t="s">
        <v>6</v>
      </c>
      <c r="C1222" s="31">
        <v>42735</v>
      </c>
      <c r="D1222" s="48" t="s">
        <v>65</v>
      </c>
      <c r="E1222" s="32" t="s">
        <v>40</v>
      </c>
      <c r="F1222" s="73">
        <v>6.0650433877737671</v>
      </c>
      <c r="G1222" s="73">
        <v>5.8495858952505744</v>
      </c>
      <c r="H1222" s="73">
        <v>5.8752650510580704</v>
      </c>
      <c r="I1222" s="73">
        <v>5.9170943227369932</v>
      </c>
      <c r="J1222" s="36" t="s">
        <v>90</v>
      </c>
    </row>
    <row r="1223" spans="1:10" x14ac:dyDescent="0.3">
      <c r="A1223" s="27" t="s">
        <v>8</v>
      </c>
      <c r="B1223" s="27" t="s">
        <v>6</v>
      </c>
      <c r="C1223" s="27">
        <v>42766</v>
      </c>
      <c r="D1223" s="40" t="s">
        <v>62</v>
      </c>
      <c r="E1223" s="28" t="s">
        <v>31</v>
      </c>
      <c r="F1223" s="67">
        <v>8.4064794809102814</v>
      </c>
      <c r="G1223" s="67">
        <v>8.0858135329961573</v>
      </c>
      <c r="H1223" s="67">
        <v>8.1368906833678487</v>
      </c>
      <c r="I1223" s="67">
        <v>8.0181822023322624</v>
      </c>
      <c r="J1223" s="29" t="s">
        <v>90</v>
      </c>
    </row>
    <row r="1224" spans="1:10" x14ac:dyDescent="0.3">
      <c r="A1224" s="27" t="s">
        <v>8</v>
      </c>
      <c r="B1224" s="27" t="s">
        <v>6</v>
      </c>
      <c r="C1224" s="27">
        <v>42766</v>
      </c>
      <c r="D1224" s="40" t="s">
        <v>62</v>
      </c>
      <c r="E1224" s="28" t="s">
        <v>34</v>
      </c>
      <c r="F1224" s="67">
        <v>8.2064794809102803</v>
      </c>
      <c r="G1224" s="67">
        <v>7.8858135329961572</v>
      </c>
      <c r="H1224" s="67">
        <v>7.9368906833678494</v>
      </c>
      <c r="I1224" s="67">
        <v>7.8181822023322622</v>
      </c>
      <c r="J1224" s="29" t="s">
        <v>90</v>
      </c>
    </row>
    <row r="1225" spans="1:10" x14ac:dyDescent="0.3">
      <c r="A1225" s="27" t="s">
        <v>8</v>
      </c>
      <c r="B1225" s="27" t="s">
        <v>6</v>
      </c>
      <c r="C1225" s="27">
        <v>42766</v>
      </c>
      <c r="D1225" s="40" t="s">
        <v>62</v>
      </c>
      <c r="E1225" s="28" t="s">
        <v>36</v>
      </c>
      <c r="F1225" s="67">
        <v>7.8564794809102807</v>
      </c>
      <c r="G1225" s="67">
        <v>7.5358135329961566</v>
      </c>
      <c r="H1225" s="67">
        <v>7.5868906833678498</v>
      </c>
      <c r="I1225" s="67">
        <v>7.4681822023322626</v>
      </c>
      <c r="J1225" s="29" t="s">
        <v>90</v>
      </c>
    </row>
    <row r="1226" spans="1:10" x14ac:dyDescent="0.3">
      <c r="A1226" s="27" t="s">
        <v>8</v>
      </c>
      <c r="B1226" s="27" t="s">
        <v>6</v>
      </c>
      <c r="C1226" s="27">
        <v>42766</v>
      </c>
      <c r="D1226" s="40" t="s">
        <v>62</v>
      </c>
      <c r="E1226" s="28" t="s">
        <v>38</v>
      </c>
      <c r="F1226" s="67">
        <v>7.7314794809102807</v>
      </c>
      <c r="G1226" s="67">
        <v>7.4108135329961566</v>
      </c>
      <c r="H1226" s="67">
        <v>7.4618906833678498</v>
      </c>
      <c r="I1226" s="67">
        <v>7.3431822023322626</v>
      </c>
      <c r="J1226" s="29" t="s">
        <v>90</v>
      </c>
    </row>
    <row r="1227" spans="1:10" x14ac:dyDescent="0.3">
      <c r="A1227" s="27" t="s">
        <v>8</v>
      </c>
      <c r="B1227" s="27" t="s">
        <v>6</v>
      </c>
      <c r="C1227" s="27">
        <v>42766</v>
      </c>
      <c r="D1227" s="40" t="s">
        <v>62</v>
      </c>
      <c r="E1227" s="28" t="s">
        <v>40</v>
      </c>
      <c r="F1227" s="67">
        <v>7.6064794809102807</v>
      </c>
      <c r="G1227" s="67">
        <v>7.2858135329961566</v>
      </c>
      <c r="H1227" s="67">
        <v>7.3368906833678498</v>
      </c>
      <c r="I1227" s="67">
        <v>7.2181822023322626</v>
      </c>
      <c r="J1227" s="29" t="s">
        <v>90</v>
      </c>
    </row>
    <row r="1228" spans="1:10" x14ac:dyDescent="0.3">
      <c r="A1228" s="27" t="s">
        <v>8</v>
      </c>
      <c r="B1228" s="27" t="s">
        <v>6</v>
      </c>
      <c r="C1228" s="27">
        <v>42766</v>
      </c>
      <c r="D1228" s="40" t="s">
        <v>63</v>
      </c>
      <c r="E1228" s="28" t="s">
        <v>31</v>
      </c>
      <c r="F1228" s="67">
        <v>8.015325670662099</v>
      </c>
      <c r="G1228" s="67">
        <v>7.7608972331620993</v>
      </c>
      <c r="H1228" s="67">
        <v>7.7843261104769139</v>
      </c>
      <c r="I1228" s="67">
        <v>7.7125556359398768</v>
      </c>
      <c r="J1228" s="29" t="s">
        <v>90</v>
      </c>
    </row>
    <row r="1229" spans="1:10" x14ac:dyDescent="0.3">
      <c r="A1229" s="27" t="s">
        <v>8</v>
      </c>
      <c r="B1229" s="27" t="s">
        <v>6</v>
      </c>
      <c r="C1229" s="27">
        <v>42766</v>
      </c>
      <c r="D1229" s="40" t="s">
        <v>63</v>
      </c>
      <c r="E1229" s="28" t="s">
        <v>34</v>
      </c>
      <c r="F1229" s="67">
        <v>7.8153256706620997</v>
      </c>
      <c r="G1229" s="67">
        <v>7.5608972331620992</v>
      </c>
      <c r="H1229" s="67">
        <v>7.5843261104769137</v>
      </c>
      <c r="I1229" s="67">
        <v>7.5125556359398775</v>
      </c>
      <c r="J1229" s="29" t="s">
        <v>90</v>
      </c>
    </row>
    <row r="1230" spans="1:10" x14ac:dyDescent="0.3">
      <c r="A1230" s="27" t="s">
        <v>8</v>
      </c>
      <c r="B1230" s="27" t="s">
        <v>6</v>
      </c>
      <c r="C1230" s="27">
        <v>42766</v>
      </c>
      <c r="D1230" s="40" t="s">
        <v>63</v>
      </c>
      <c r="E1230" s="28" t="s">
        <v>36</v>
      </c>
      <c r="F1230" s="67">
        <v>7.4653256706620992</v>
      </c>
      <c r="G1230" s="67">
        <v>7.2108972331620986</v>
      </c>
      <c r="H1230" s="67">
        <v>7.2343261104769141</v>
      </c>
      <c r="I1230" s="67">
        <v>7.162555635939877</v>
      </c>
      <c r="J1230" s="29" t="s">
        <v>90</v>
      </c>
    </row>
    <row r="1231" spans="1:10" x14ac:dyDescent="0.3">
      <c r="A1231" s="27" t="s">
        <v>8</v>
      </c>
      <c r="B1231" s="27" t="s">
        <v>6</v>
      </c>
      <c r="C1231" s="27">
        <v>42766</v>
      </c>
      <c r="D1231" s="40" t="s">
        <v>63</v>
      </c>
      <c r="E1231" s="28" t="s">
        <v>38</v>
      </c>
      <c r="F1231" s="67">
        <v>7.3403256706620992</v>
      </c>
      <c r="G1231" s="67">
        <v>7.0858972331620986</v>
      </c>
      <c r="H1231" s="67">
        <v>7.1093261104769141</v>
      </c>
      <c r="I1231" s="67">
        <v>7.037555635939877</v>
      </c>
      <c r="J1231" s="29" t="s">
        <v>90</v>
      </c>
    </row>
    <row r="1232" spans="1:10" x14ac:dyDescent="0.3">
      <c r="A1232" s="27" t="s">
        <v>8</v>
      </c>
      <c r="B1232" s="27" t="s">
        <v>6</v>
      </c>
      <c r="C1232" s="27">
        <v>42766</v>
      </c>
      <c r="D1232" s="40" t="s">
        <v>63</v>
      </c>
      <c r="E1232" s="28" t="s">
        <v>40</v>
      </c>
      <c r="F1232" s="67">
        <v>7.2153256706620992</v>
      </c>
      <c r="G1232" s="67">
        <v>6.9608972331620986</v>
      </c>
      <c r="H1232" s="67">
        <v>6.9843261104769141</v>
      </c>
      <c r="I1232" s="67">
        <v>6.912555635939877</v>
      </c>
      <c r="J1232" s="29" t="s">
        <v>90</v>
      </c>
    </row>
    <row r="1233" spans="1:10" x14ac:dyDescent="0.3">
      <c r="A1233" s="27" t="s">
        <v>8</v>
      </c>
      <c r="B1233" s="27" t="s">
        <v>6</v>
      </c>
      <c r="C1233" s="27">
        <v>42766</v>
      </c>
      <c r="D1233" s="47" t="s">
        <v>64</v>
      </c>
      <c r="E1233" s="28" t="s">
        <v>31</v>
      </c>
      <c r="F1233" s="67">
        <v>8.2244433989726033</v>
      </c>
      <c r="G1233" s="67">
        <v>7.9319528781392705</v>
      </c>
      <c r="H1233" s="67">
        <v>7.9741305748985312</v>
      </c>
      <c r="I1233" s="67">
        <v>8.0126101871670485</v>
      </c>
      <c r="J1233" s="29" t="s">
        <v>90</v>
      </c>
    </row>
    <row r="1234" spans="1:10" x14ac:dyDescent="0.3">
      <c r="A1234" s="27" t="s">
        <v>8</v>
      </c>
      <c r="B1234" s="27" t="s">
        <v>6</v>
      </c>
      <c r="C1234" s="27">
        <v>42766</v>
      </c>
      <c r="D1234" s="47" t="s">
        <v>64</v>
      </c>
      <c r="E1234" s="28" t="s">
        <v>34</v>
      </c>
      <c r="F1234" s="67">
        <v>8.0244433989726041</v>
      </c>
      <c r="G1234" s="67">
        <v>7.7319528781392703</v>
      </c>
      <c r="H1234" s="67">
        <v>7.774130574898531</v>
      </c>
      <c r="I1234" s="67">
        <v>7.8126101871670484</v>
      </c>
      <c r="J1234" s="29" t="s">
        <v>90</v>
      </c>
    </row>
    <row r="1235" spans="1:10" x14ac:dyDescent="0.3">
      <c r="A1235" s="27" t="s">
        <v>8</v>
      </c>
      <c r="B1235" s="27" t="s">
        <v>6</v>
      </c>
      <c r="C1235" s="27">
        <v>42766</v>
      </c>
      <c r="D1235" s="47" t="s">
        <v>64</v>
      </c>
      <c r="E1235" s="28" t="s">
        <v>36</v>
      </c>
      <c r="F1235" s="67">
        <v>7.6744433989726035</v>
      </c>
      <c r="G1235" s="67">
        <v>7.3819528781392707</v>
      </c>
      <c r="H1235" s="67">
        <v>7.4241305748985313</v>
      </c>
      <c r="I1235" s="67">
        <v>7.4626101871670487</v>
      </c>
      <c r="J1235" s="29" t="s">
        <v>90</v>
      </c>
    </row>
    <row r="1236" spans="1:10" x14ac:dyDescent="0.3">
      <c r="A1236" s="27" t="s">
        <v>8</v>
      </c>
      <c r="B1236" s="27" t="s">
        <v>6</v>
      </c>
      <c r="C1236" s="27">
        <v>42766</v>
      </c>
      <c r="D1236" s="47" t="s">
        <v>64</v>
      </c>
      <c r="E1236" s="28" t="s">
        <v>38</v>
      </c>
      <c r="F1236" s="67">
        <v>7.5494433989726035</v>
      </c>
      <c r="G1236" s="67">
        <v>7.2569528781392707</v>
      </c>
      <c r="H1236" s="67">
        <v>7.2991305748985313</v>
      </c>
      <c r="I1236" s="67">
        <v>7.3376101871670487</v>
      </c>
      <c r="J1236" s="29" t="s">
        <v>90</v>
      </c>
    </row>
    <row r="1237" spans="1:10" x14ac:dyDescent="0.3">
      <c r="A1237" s="27" t="s">
        <v>8</v>
      </c>
      <c r="B1237" s="27" t="s">
        <v>6</v>
      </c>
      <c r="C1237" s="27">
        <v>42766</v>
      </c>
      <c r="D1237" s="47" t="s">
        <v>64</v>
      </c>
      <c r="E1237" s="28" t="s">
        <v>40</v>
      </c>
      <c r="F1237" s="67">
        <v>7.4244433989726035</v>
      </c>
      <c r="G1237" s="67">
        <v>7.1319528781392707</v>
      </c>
      <c r="H1237" s="67">
        <v>7.1741305748985313</v>
      </c>
      <c r="I1237" s="67">
        <v>7.2126101871670487</v>
      </c>
      <c r="J1237" s="29" t="s">
        <v>90</v>
      </c>
    </row>
    <row r="1238" spans="1:10" x14ac:dyDescent="0.3">
      <c r="A1238" s="27" t="s">
        <v>8</v>
      </c>
      <c r="B1238" s="27" t="s">
        <v>6</v>
      </c>
      <c r="C1238" s="27">
        <v>42766</v>
      </c>
      <c r="D1238" s="47" t="s">
        <v>65</v>
      </c>
      <c r="E1238" s="28" t="s">
        <v>31</v>
      </c>
      <c r="F1238" s="67">
        <v>6.8436650608491245</v>
      </c>
      <c r="G1238" s="67">
        <v>6.6385117216411587</v>
      </c>
      <c r="H1238" s="67">
        <v>6.6944533137008246</v>
      </c>
      <c r="I1238" s="67">
        <v>6.7302167670487716</v>
      </c>
      <c r="J1238" s="29" t="s">
        <v>90</v>
      </c>
    </row>
    <row r="1239" spans="1:10" x14ac:dyDescent="0.3">
      <c r="A1239" s="27" t="s">
        <v>8</v>
      </c>
      <c r="B1239" s="27" t="s">
        <v>6</v>
      </c>
      <c r="C1239" s="27">
        <v>42766</v>
      </c>
      <c r="D1239" s="47" t="s">
        <v>65</v>
      </c>
      <c r="E1239" s="28" t="s">
        <v>34</v>
      </c>
      <c r="F1239" s="67">
        <v>6.6436650608491252</v>
      </c>
      <c r="G1239" s="67">
        <v>6.4385117216411585</v>
      </c>
      <c r="H1239" s="67">
        <v>6.4944533137008253</v>
      </c>
      <c r="I1239" s="67">
        <v>6.5302167670487723</v>
      </c>
      <c r="J1239" s="29" t="s">
        <v>90</v>
      </c>
    </row>
    <row r="1240" spans="1:10" x14ac:dyDescent="0.3">
      <c r="A1240" s="27" t="s">
        <v>8</v>
      </c>
      <c r="B1240" s="27" t="s">
        <v>6</v>
      </c>
      <c r="C1240" s="27">
        <v>42766</v>
      </c>
      <c r="D1240" s="47" t="s">
        <v>65</v>
      </c>
      <c r="E1240" s="28" t="s">
        <v>36</v>
      </c>
      <c r="F1240" s="67">
        <v>6.2936650608491247</v>
      </c>
      <c r="G1240" s="67">
        <v>6.0885117216411588</v>
      </c>
      <c r="H1240" s="67">
        <v>6.1444533137008248</v>
      </c>
      <c r="I1240" s="67">
        <v>6.1802167670487718</v>
      </c>
      <c r="J1240" s="29" t="s">
        <v>90</v>
      </c>
    </row>
    <row r="1241" spans="1:10" x14ac:dyDescent="0.3">
      <c r="A1241" s="27" t="s">
        <v>8</v>
      </c>
      <c r="B1241" s="27" t="s">
        <v>6</v>
      </c>
      <c r="C1241" s="27">
        <v>42766</v>
      </c>
      <c r="D1241" s="47" t="s">
        <v>65</v>
      </c>
      <c r="E1241" s="28" t="s">
        <v>38</v>
      </c>
      <c r="F1241" s="67">
        <v>6.1686650608491247</v>
      </c>
      <c r="G1241" s="67">
        <v>5.9635117216411588</v>
      </c>
      <c r="H1241" s="67">
        <v>6.0194533137008248</v>
      </c>
      <c r="I1241" s="67">
        <v>6.0552167670487718</v>
      </c>
      <c r="J1241" s="29" t="s">
        <v>90</v>
      </c>
    </row>
    <row r="1242" spans="1:10" x14ac:dyDescent="0.3">
      <c r="A1242" s="27" t="s">
        <v>8</v>
      </c>
      <c r="B1242" s="27" t="s">
        <v>6</v>
      </c>
      <c r="C1242" s="27">
        <v>42766</v>
      </c>
      <c r="D1242" s="47" t="s">
        <v>65</v>
      </c>
      <c r="E1242" s="28" t="s">
        <v>40</v>
      </c>
      <c r="F1242" s="67">
        <v>6.0436650608491247</v>
      </c>
      <c r="G1242" s="67">
        <v>5.8385117216411588</v>
      </c>
      <c r="H1242" s="67">
        <v>5.8944533137008248</v>
      </c>
      <c r="I1242" s="67">
        <v>5.9302167670487718</v>
      </c>
      <c r="J1242" s="29" t="s">
        <v>90</v>
      </c>
    </row>
    <row r="1243" spans="1:10" x14ac:dyDescent="0.3">
      <c r="A1243" s="31" t="s">
        <v>8</v>
      </c>
      <c r="B1243" s="31" t="s">
        <v>6</v>
      </c>
      <c r="C1243" s="31">
        <v>42794</v>
      </c>
      <c r="D1243" s="42" t="s">
        <v>62</v>
      </c>
      <c r="E1243" s="32" t="s">
        <v>31</v>
      </c>
      <c r="F1243" s="73">
        <v>8.2140650450277111</v>
      </c>
      <c r="G1243" s="73">
        <v>8.0718038390874636</v>
      </c>
      <c r="H1243" s="73">
        <v>8.0618316584440279</v>
      </c>
      <c r="I1243" s="73">
        <v>7.9986904335058835</v>
      </c>
      <c r="J1243" s="36" t="s">
        <v>90</v>
      </c>
    </row>
    <row r="1244" spans="1:10" x14ac:dyDescent="0.3">
      <c r="A1244" s="31" t="s">
        <v>8</v>
      </c>
      <c r="B1244" s="31" t="s">
        <v>6</v>
      </c>
      <c r="C1244" s="31">
        <v>42794</v>
      </c>
      <c r="D1244" s="42" t="s">
        <v>62</v>
      </c>
      <c r="E1244" s="32" t="s">
        <v>34</v>
      </c>
      <c r="F1244" s="73">
        <v>8.01406504502771</v>
      </c>
      <c r="G1244" s="73">
        <v>7.8718038390874643</v>
      </c>
      <c r="H1244" s="73">
        <v>7.8618316584440278</v>
      </c>
      <c r="I1244" s="73">
        <v>7.7986904335058842</v>
      </c>
      <c r="J1244" s="36" t="s">
        <v>90</v>
      </c>
    </row>
    <row r="1245" spans="1:10" x14ac:dyDescent="0.3">
      <c r="A1245" s="31" t="s">
        <v>8</v>
      </c>
      <c r="B1245" s="31" t="s">
        <v>6</v>
      </c>
      <c r="C1245" s="31">
        <v>42794</v>
      </c>
      <c r="D1245" s="42" t="s">
        <v>62</v>
      </c>
      <c r="E1245" s="32" t="s">
        <v>36</v>
      </c>
      <c r="F1245" s="73">
        <v>7.6640650450277104</v>
      </c>
      <c r="G1245" s="73">
        <v>7.5218038390874637</v>
      </c>
      <c r="H1245" s="73">
        <v>7.5118316584440281</v>
      </c>
      <c r="I1245" s="73">
        <v>7.4486904335058837</v>
      </c>
      <c r="J1245" s="36" t="s">
        <v>90</v>
      </c>
    </row>
    <row r="1246" spans="1:10" x14ac:dyDescent="0.3">
      <c r="A1246" s="31" t="s">
        <v>8</v>
      </c>
      <c r="B1246" s="31" t="s">
        <v>6</v>
      </c>
      <c r="C1246" s="31">
        <v>42794</v>
      </c>
      <c r="D1246" s="42" t="s">
        <v>62</v>
      </c>
      <c r="E1246" s="32" t="s">
        <v>38</v>
      </c>
      <c r="F1246" s="73">
        <v>7.5390650450277104</v>
      </c>
      <c r="G1246" s="73">
        <v>7.3968038390874637</v>
      </c>
      <c r="H1246" s="73">
        <v>7.3868316584440281</v>
      </c>
      <c r="I1246" s="73">
        <v>7.3236904335058837</v>
      </c>
      <c r="J1246" s="36" t="s">
        <v>90</v>
      </c>
    </row>
    <row r="1247" spans="1:10" x14ac:dyDescent="0.3">
      <c r="A1247" s="31" t="s">
        <v>8</v>
      </c>
      <c r="B1247" s="31" t="s">
        <v>6</v>
      </c>
      <c r="C1247" s="31">
        <v>42794</v>
      </c>
      <c r="D1247" s="42" t="s">
        <v>62</v>
      </c>
      <c r="E1247" s="32" t="s">
        <v>40</v>
      </c>
      <c r="F1247" s="73">
        <v>7.4140650450277104</v>
      </c>
      <c r="G1247" s="73">
        <v>7.2718038390874637</v>
      </c>
      <c r="H1247" s="73">
        <v>7.2618316584440281</v>
      </c>
      <c r="I1247" s="73">
        <v>7.1986904335058837</v>
      </c>
      <c r="J1247" s="36" t="s">
        <v>90</v>
      </c>
    </row>
    <row r="1248" spans="1:10" x14ac:dyDescent="0.3">
      <c r="A1248" s="31" t="s">
        <v>8</v>
      </c>
      <c r="B1248" s="31" t="s">
        <v>6</v>
      </c>
      <c r="C1248" s="31">
        <v>42794</v>
      </c>
      <c r="D1248" s="42" t="s">
        <v>63</v>
      </c>
      <c r="E1248" s="32" t="s">
        <v>31</v>
      </c>
      <c r="F1248" s="73">
        <v>7.861446295662101</v>
      </c>
      <c r="G1248" s="73">
        <v>7.7449100456621007</v>
      </c>
      <c r="H1248" s="73">
        <v>7.7327830086250655</v>
      </c>
      <c r="I1248" s="73">
        <v>7.7034120595509918</v>
      </c>
      <c r="J1248" s="36" t="s">
        <v>90</v>
      </c>
    </row>
    <row r="1249" spans="1:10" x14ac:dyDescent="0.3">
      <c r="A1249" s="31" t="s">
        <v>8</v>
      </c>
      <c r="B1249" s="31" t="s">
        <v>6</v>
      </c>
      <c r="C1249" s="31">
        <v>42794</v>
      </c>
      <c r="D1249" s="42" t="s">
        <v>63</v>
      </c>
      <c r="E1249" s="32" t="s">
        <v>34</v>
      </c>
      <c r="F1249" s="73">
        <v>7.6614462956621008</v>
      </c>
      <c r="G1249" s="73">
        <v>7.5449100456621014</v>
      </c>
      <c r="H1249" s="73">
        <v>7.5327830086250653</v>
      </c>
      <c r="I1249" s="73">
        <v>7.5034120595509917</v>
      </c>
      <c r="J1249" s="36" t="s">
        <v>90</v>
      </c>
    </row>
    <row r="1250" spans="1:10" x14ac:dyDescent="0.3">
      <c r="A1250" s="31" t="s">
        <v>8</v>
      </c>
      <c r="B1250" s="31" t="s">
        <v>6</v>
      </c>
      <c r="C1250" s="31">
        <v>42794</v>
      </c>
      <c r="D1250" s="42" t="s">
        <v>63</v>
      </c>
      <c r="E1250" s="32" t="s">
        <v>36</v>
      </c>
      <c r="F1250" s="73">
        <v>7.3114462956621011</v>
      </c>
      <c r="G1250" s="73">
        <v>7.1949100456621009</v>
      </c>
      <c r="H1250" s="73">
        <v>7.1827830086250657</v>
      </c>
      <c r="I1250" s="73">
        <v>7.153412059550992</v>
      </c>
      <c r="J1250" s="36" t="s">
        <v>90</v>
      </c>
    </row>
    <row r="1251" spans="1:10" x14ac:dyDescent="0.3">
      <c r="A1251" s="31" t="s">
        <v>8</v>
      </c>
      <c r="B1251" s="31" t="s">
        <v>6</v>
      </c>
      <c r="C1251" s="31">
        <v>42794</v>
      </c>
      <c r="D1251" s="42" t="s">
        <v>63</v>
      </c>
      <c r="E1251" s="32" t="s">
        <v>38</v>
      </c>
      <c r="F1251" s="73">
        <v>7.1864462956621011</v>
      </c>
      <c r="G1251" s="73">
        <v>7.0699100456621009</v>
      </c>
      <c r="H1251" s="73">
        <v>7.0577830086250657</v>
      </c>
      <c r="I1251" s="73">
        <v>7.028412059550992</v>
      </c>
      <c r="J1251" s="36" t="s">
        <v>90</v>
      </c>
    </row>
    <row r="1252" spans="1:10" x14ac:dyDescent="0.3">
      <c r="A1252" s="31" t="s">
        <v>8</v>
      </c>
      <c r="B1252" s="31" t="s">
        <v>6</v>
      </c>
      <c r="C1252" s="31">
        <v>42794</v>
      </c>
      <c r="D1252" s="42" t="s">
        <v>63</v>
      </c>
      <c r="E1252" s="32" t="s">
        <v>40</v>
      </c>
      <c r="F1252" s="73">
        <v>7.0614462956621011</v>
      </c>
      <c r="G1252" s="73">
        <v>6.9449100456621009</v>
      </c>
      <c r="H1252" s="73">
        <v>6.9327830086250657</v>
      </c>
      <c r="I1252" s="73">
        <v>6.903412059550992</v>
      </c>
      <c r="J1252" s="36" t="s">
        <v>90</v>
      </c>
    </row>
    <row r="1253" spans="1:10" x14ac:dyDescent="0.3">
      <c r="A1253" s="31" t="s">
        <v>8</v>
      </c>
      <c r="B1253" s="31" t="s">
        <v>6</v>
      </c>
      <c r="C1253" s="31">
        <v>42794</v>
      </c>
      <c r="D1253" s="48" t="s">
        <v>64</v>
      </c>
      <c r="E1253" s="32" t="s">
        <v>31</v>
      </c>
      <c r="F1253" s="73">
        <v>8.0228031906392694</v>
      </c>
      <c r="G1253" s="73">
        <v>7.9089377739726032</v>
      </c>
      <c r="H1253" s="73">
        <v>7.9320367091577895</v>
      </c>
      <c r="I1253" s="73">
        <v>8.0194172878614935</v>
      </c>
      <c r="J1253" s="36" t="s">
        <v>90</v>
      </c>
    </row>
    <row r="1254" spans="1:10" x14ac:dyDescent="0.3">
      <c r="A1254" s="31" t="s">
        <v>8</v>
      </c>
      <c r="B1254" s="31" t="s">
        <v>6</v>
      </c>
      <c r="C1254" s="31">
        <v>42794</v>
      </c>
      <c r="D1254" s="48" t="s">
        <v>64</v>
      </c>
      <c r="E1254" s="32" t="s">
        <v>34</v>
      </c>
      <c r="F1254" s="73">
        <v>7.8228031906392683</v>
      </c>
      <c r="G1254" s="73">
        <v>7.708937773972603</v>
      </c>
      <c r="H1254" s="73">
        <v>7.7320367091577893</v>
      </c>
      <c r="I1254" s="73">
        <v>7.8194172878614934</v>
      </c>
      <c r="J1254" s="36" t="s">
        <v>90</v>
      </c>
    </row>
    <row r="1255" spans="1:10" x14ac:dyDescent="0.3">
      <c r="A1255" s="31" t="s">
        <v>8</v>
      </c>
      <c r="B1255" s="31" t="s">
        <v>6</v>
      </c>
      <c r="C1255" s="31">
        <v>42794</v>
      </c>
      <c r="D1255" s="48" t="s">
        <v>64</v>
      </c>
      <c r="E1255" s="32" t="s">
        <v>36</v>
      </c>
      <c r="F1255" s="73">
        <v>7.4728031906392687</v>
      </c>
      <c r="G1255" s="73">
        <v>7.3589377739726034</v>
      </c>
      <c r="H1255" s="73">
        <v>7.3820367091577896</v>
      </c>
      <c r="I1255" s="73">
        <v>7.4694172878614937</v>
      </c>
      <c r="J1255" s="36" t="s">
        <v>90</v>
      </c>
    </row>
    <row r="1256" spans="1:10" x14ac:dyDescent="0.3">
      <c r="A1256" s="31" t="s">
        <v>8</v>
      </c>
      <c r="B1256" s="31" t="s">
        <v>6</v>
      </c>
      <c r="C1256" s="31">
        <v>42794</v>
      </c>
      <c r="D1256" s="48" t="s">
        <v>64</v>
      </c>
      <c r="E1256" s="32" t="s">
        <v>38</v>
      </c>
      <c r="F1256" s="73">
        <v>7.3478031906392687</v>
      </c>
      <c r="G1256" s="73">
        <v>7.2339377739726034</v>
      </c>
      <c r="H1256" s="73">
        <v>7.2570367091577896</v>
      </c>
      <c r="I1256" s="73">
        <v>7.3444172878614937</v>
      </c>
      <c r="J1256" s="36" t="s">
        <v>90</v>
      </c>
    </row>
    <row r="1257" spans="1:10" x14ac:dyDescent="0.3">
      <c r="A1257" s="31" t="s">
        <v>8</v>
      </c>
      <c r="B1257" s="31" t="s">
        <v>6</v>
      </c>
      <c r="C1257" s="31">
        <v>42794</v>
      </c>
      <c r="D1257" s="48" t="s">
        <v>64</v>
      </c>
      <c r="E1257" s="32" t="s">
        <v>40</v>
      </c>
      <c r="F1257" s="73">
        <v>7.2228031906392687</v>
      </c>
      <c r="G1257" s="73">
        <v>7.1089377739726034</v>
      </c>
      <c r="H1257" s="73">
        <v>7.1320367091577896</v>
      </c>
      <c r="I1257" s="73">
        <v>7.2194172878614937</v>
      </c>
      <c r="J1257" s="36" t="s">
        <v>90</v>
      </c>
    </row>
    <row r="1258" spans="1:10" x14ac:dyDescent="0.3">
      <c r="A1258" s="31" t="s">
        <v>8</v>
      </c>
      <c r="B1258" s="31" t="s">
        <v>6</v>
      </c>
      <c r="C1258" s="31">
        <v>42794</v>
      </c>
      <c r="D1258" s="48" t="s">
        <v>65</v>
      </c>
      <c r="E1258" s="32" t="s">
        <v>31</v>
      </c>
      <c r="F1258" s="73">
        <v>6.7391967146984086</v>
      </c>
      <c r="G1258" s="73">
        <v>6.6277175410889937</v>
      </c>
      <c r="H1258" s="73">
        <v>6.6793298997078363</v>
      </c>
      <c r="I1258" s="73">
        <v>6.7427267100254058</v>
      </c>
      <c r="J1258" s="36" t="s">
        <v>90</v>
      </c>
    </row>
    <row r="1259" spans="1:10" x14ac:dyDescent="0.3">
      <c r="A1259" s="31" t="s">
        <v>8</v>
      </c>
      <c r="B1259" s="31" t="s">
        <v>6</v>
      </c>
      <c r="C1259" s="31">
        <v>42794</v>
      </c>
      <c r="D1259" s="48" t="s">
        <v>65</v>
      </c>
      <c r="E1259" s="32" t="s">
        <v>34</v>
      </c>
      <c r="F1259" s="73">
        <v>6.5391967146984085</v>
      </c>
      <c r="G1259" s="73">
        <v>6.4277175410889935</v>
      </c>
      <c r="H1259" s="73">
        <v>6.479329899707837</v>
      </c>
      <c r="I1259" s="73">
        <v>6.5427267100254056</v>
      </c>
      <c r="J1259" s="36" t="s">
        <v>90</v>
      </c>
    </row>
    <row r="1260" spans="1:10" x14ac:dyDescent="0.3">
      <c r="A1260" s="31" t="s">
        <v>8</v>
      </c>
      <c r="B1260" s="31" t="s">
        <v>6</v>
      </c>
      <c r="C1260" s="31">
        <v>42794</v>
      </c>
      <c r="D1260" s="48" t="s">
        <v>65</v>
      </c>
      <c r="E1260" s="32" t="s">
        <v>36</v>
      </c>
      <c r="F1260" s="73">
        <v>6.1891967146984088</v>
      </c>
      <c r="G1260" s="73">
        <v>6.0777175410889939</v>
      </c>
      <c r="H1260" s="73">
        <v>6.1293298997078365</v>
      </c>
      <c r="I1260" s="73">
        <v>6.192726710025406</v>
      </c>
      <c r="J1260" s="36" t="s">
        <v>90</v>
      </c>
    </row>
    <row r="1261" spans="1:10" x14ac:dyDescent="0.3">
      <c r="A1261" s="31" t="s">
        <v>8</v>
      </c>
      <c r="B1261" s="31" t="s">
        <v>6</v>
      </c>
      <c r="C1261" s="31">
        <v>42794</v>
      </c>
      <c r="D1261" s="48" t="s">
        <v>65</v>
      </c>
      <c r="E1261" s="32" t="s">
        <v>38</v>
      </c>
      <c r="F1261" s="73">
        <v>6.0641967146984088</v>
      </c>
      <c r="G1261" s="73">
        <v>5.9527175410889939</v>
      </c>
      <c r="H1261" s="73">
        <v>6.0043298997078365</v>
      </c>
      <c r="I1261" s="73">
        <v>6.067726710025406</v>
      </c>
      <c r="J1261" s="36" t="s">
        <v>90</v>
      </c>
    </row>
    <row r="1262" spans="1:10" x14ac:dyDescent="0.3">
      <c r="A1262" s="37" t="s">
        <v>8</v>
      </c>
      <c r="B1262" s="37" t="s">
        <v>6</v>
      </c>
      <c r="C1262" s="37">
        <v>42794</v>
      </c>
      <c r="D1262" s="54" t="s">
        <v>65</v>
      </c>
      <c r="E1262" s="38" t="s">
        <v>40</v>
      </c>
      <c r="F1262" s="102">
        <v>5.9391967146984088</v>
      </c>
      <c r="G1262" s="102">
        <v>5.8277175410889939</v>
      </c>
      <c r="H1262" s="102">
        <v>5.8793298997078365</v>
      </c>
      <c r="I1262" s="102">
        <v>5.942726710025406</v>
      </c>
      <c r="J1262" s="55" t="s">
        <v>90</v>
      </c>
    </row>
    <row r="1263" spans="1:10" x14ac:dyDescent="0.3">
      <c r="A1263" s="27" t="s">
        <v>9</v>
      </c>
      <c r="B1263" s="27" t="s">
        <v>6</v>
      </c>
      <c r="C1263" s="27">
        <v>42430</v>
      </c>
      <c r="D1263" s="40" t="s">
        <v>66</v>
      </c>
      <c r="E1263" s="28" t="s">
        <v>31</v>
      </c>
      <c r="F1263" s="67">
        <v>7.7709734349315074</v>
      </c>
      <c r="G1263" s="67">
        <v>8.0410050182648387</v>
      </c>
      <c r="H1263" s="67">
        <v>8.0726300877092818</v>
      </c>
      <c r="I1263" s="67">
        <v>8.1718145286815052</v>
      </c>
      <c r="J1263" s="67">
        <v>8.3736581779870622</v>
      </c>
    </row>
    <row r="1264" spans="1:10" x14ac:dyDescent="0.3">
      <c r="A1264" s="27" t="s">
        <v>9</v>
      </c>
      <c r="B1264" s="27" t="s">
        <v>6</v>
      </c>
      <c r="C1264" s="27">
        <v>42430</v>
      </c>
      <c r="D1264" s="40" t="s">
        <v>66</v>
      </c>
      <c r="E1264" s="28" t="s">
        <v>34</v>
      </c>
      <c r="F1264" s="67">
        <v>7.5709734349315072</v>
      </c>
      <c r="G1264" s="67">
        <v>7.8410050182648394</v>
      </c>
      <c r="H1264" s="67">
        <v>7.8726300877092825</v>
      </c>
      <c r="I1264" s="67">
        <v>7.9718145286815059</v>
      </c>
      <c r="J1264" s="67">
        <v>8.1736581779870612</v>
      </c>
    </row>
    <row r="1265" spans="1:10" x14ac:dyDescent="0.3">
      <c r="A1265" s="27" t="s">
        <v>9</v>
      </c>
      <c r="B1265" s="27" t="s">
        <v>6</v>
      </c>
      <c r="C1265" s="27">
        <v>42430</v>
      </c>
      <c r="D1265" s="40" t="s">
        <v>66</v>
      </c>
      <c r="E1265" s="28" t="s">
        <v>36</v>
      </c>
      <c r="F1265" s="67">
        <v>7.2209734349315067</v>
      </c>
      <c r="G1265" s="67">
        <v>7.4910050182648389</v>
      </c>
      <c r="H1265" s="67">
        <v>7.5226300877092829</v>
      </c>
      <c r="I1265" s="67">
        <v>7.6218145286815062</v>
      </c>
      <c r="J1265" s="67">
        <v>7.8236581779870615</v>
      </c>
    </row>
    <row r="1266" spans="1:10" x14ac:dyDescent="0.3">
      <c r="A1266" s="27" t="s">
        <v>9</v>
      </c>
      <c r="B1266" s="27" t="s">
        <v>6</v>
      </c>
      <c r="C1266" s="27">
        <v>42430</v>
      </c>
      <c r="D1266" s="40" t="s">
        <v>66</v>
      </c>
      <c r="E1266" s="28" t="s">
        <v>38</v>
      </c>
      <c r="F1266" s="67">
        <v>7.0959734349315067</v>
      </c>
      <c r="G1266" s="67">
        <v>7.3660050182648389</v>
      </c>
      <c r="H1266" s="67">
        <v>7.3976300877092829</v>
      </c>
      <c r="I1266" s="67">
        <v>7.4968145286815062</v>
      </c>
      <c r="J1266" s="67">
        <v>7.6986581779870615</v>
      </c>
    </row>
    <row r="1267" spans="1:10" x14ac:dyDescent="0.3">
      <c r="A1267" s="27" t="s">
        <v>9</v>
      </c>
      <c r="B1267" s="27" t="s">
        <v>6</v>
      </c>
      <c r="C1267" s="27">
        <v>42430</v>
      </c>
      <c r="D1267" s="40" t="s">
        <v>66</v>
      </c>
      <c r="E1267" s="28" t="s">
        <v>40</v>
      </c>
      <c r="F1267" s="67">
        <v>6.9709734349315067</v>
      </c>
      <c r="G1267" s="67">
        <v>7.2410050182648389</v>
      </c>
      <c r="H1267" s="67">
        <v>7.2726300877092829</v>
      </c>
      <c r="I1267" s="67">
        <v>7.3718145286815062</v>
      </c>
      <c r="J1267" s="67">
        <v>7.5736581779870615</v>
      </c>
    </row>
    <row r="1268" spans="1:10" x14ac:dyDescent="0.3">
      <c r="A1268" s="27" t="s">
        <v>9</v>
      </c>
      <c r="B1268" s="27" t="s">
        <v>6</v>
      </c>
      <c r="C1268" s="27">
        <v>42430</v>
      </c>
      <c r="D1268" s="40" t="s">
        <v>67</v>
      </c>
      <c r="E1268" s="28" t="s">
        <v>31</v>
      </c>
      <c r="F1268" s="67">
        <v>10.475841613013699</v>
      </c>
      <c r="G1268" s="67">
        <v>10.920435696347033</v>
      </c>
      <c r="H1268" s="67">
        <v>10.958662849124812</v>
      </c>
      <c r="I1268" s="67">
        <v>11.060232269263702</v>
      </c>
      <c r="J1268" s="67">
        <v>11.236894522735922</v>
      </c>
    </row>
    <row r="1269" spans="1:10" x14ac:dyDescent="0.3">
      <c r="A1269" s="27" t="s">
        <v>9</v>
      </c>
      <c r="B1269" s="27" t="s">
        <v>6</v>
      </c>
      <c r="C1269" s="27">
        <v>42430</v>
      </c>
      <c r="D1269" s="40" t="s">
        <v>67</v>
      </c>
      <c r="E1269" s="28" t="s">
        <v>34</v>
      </c>
      <c r="F1269" s="67">
        <v>10.2758416130137</v>
      </c>
      <c r="G1269" s="67">
        <v>10.720435696347034</v>
      </c>
      <c r="H1269" s="67">
        <v>10.758662849124812</v>
      </c>
      <c r="I1269" s="67">
        <v>10.860232269263701</v>
      </c>
      <c r="J1269" s="67">
        <v>11.036894522735922</v>
      </c>
    </row>
    <row r="1270" spans="1:10" x14ac:dyDescent="0.3">
      <c r="A1270" s="27" t="s">
        <v>9</v>
      </c>
      <c r="B1270" s="27" t="s">
        <v>6</v>
      </c>
      <c r="C1270" s="27">
        <v>42430</v>
      </c>
      <c r="D1270" s="40" t="s">
        <v>67</v>
      </c>
      <c r="E1270" s="28" t="s">
        <v>36</v>
      </c>
      <c r="F1270" s="67">
        <v>9.9258416130136986</v>
      </c>
      <c r="G1270" s="67">
        <v>10.370435696347034</v>
      </c>
      <c r="H1270" s="67">
        <v>10.408662849124813</v>
      </c>
      <c r="I1270" s="67">
        <v>10.510232269263701</v>
      </c>
      <c r="J1270" s="67">
        <v>10.686894522735923</v>
      </c>
    </row>
    <row r="1271" spans="1:10" x14ac:dyDescent="0.3">
      <c r="A1271" s="27" t="s">
        <v>9</v>
      </c>
      <c r="B1271" s="27" t="s">
        <v>6</v>
      </c>
      <c r="C1271" s="27">
        <v>42430</v>
      </c>
      <c r="D1271" s="40" t="s">
        <v>67</v>
      </c>
      <c r="E1271" s="28" t="s">
        <v>38</v>
      </c>
      <c r="F1271" s="67">
        <v>9.8008416130136986</v>
      </c>
      <c r="G1271" s="67">
        <v>10.245435696347034</v>
      </c>
      <c r="H1271" s="67">
        <v>10.283662849124813</v>
      </c>
      <c r="I1271" s="67">
        <v>10.385232269263701</v>
      </c>
      <c r="J1271" s="67">
        <v>10.561894522735923</v>
      </c>
    </row>
    <row r="1272" spans="1:10" x14ac:dyDescent="0.3">
      <c r="A1272" s="27" t="s">
        <v>9</v>
      </c>
      <c r="B1272" s="27" t="s">
        <v>6</v>
      </c>
      <c r="C1272" s="27">
        <v>42430</v>
      </c>
      <c r="D1272" s="40" t="s">
        <v>67</v>
      </c>
      <c r="E1272" s="28" t="s">
        <v>40</v>
      </c>
      <c r="F1272" s="67">
        <v>9.6758416130136986</v>
      </c>
      <c r="G1272" s="67">
        <v>10.120435696347034</v>
      </c>
      <c r="H1272" s="67">
        <v>10.158662849124813</v>
      </c>
      <c r="I1272" s="67">
        <v>10.260232269263701</v>
      </c>
      <c r="J1272" s="67">
        <v>10.436894522735923</v>
      </c>
    </row>
    <row r="1273" spans="1:10" x14ac:dyDescent="0.3">
      <c r="A1273" s="27" t="s">
        <v>9</v>
      </c>
      <c r="B1273" s="27" t="s">
        <v>6</v>
      </c>
      <c r="C1273" s="27">
        <v>42430</v>
      </c>
      <c r="D1273" s="47" t="s">
        <v>68</v>
      </c>
      <c r="E1273" s="28" t="s">
        <v>31</v>
      </c>
      <c r="F1273" s="67">
        <v>8.8769077155301872</v>
      </c>
      <c r="G1273" s="67">
        <v>9.114845332097163</v>
      </c>
      <c r="H1273" s="67">
        <v>9.0605203987034724</v>
      </c>
      <c r="I1273" s="67">
        <v>9.0876868521955316</v>
      </c>
      <c r="J1273" s="67">
        <v>9.241866498914721</v>
      </c>
    </row>
    <row r="1274" spans="1:10" x14ac:dyDescent="0.3">
      <c r="A1274" s="27" t="s">
        <v>9</v>
      </c>
      <c r="B1274" s="27" t="s">
        <v>6</v>
      </c>
      <c r="C1274" s="27">
        <v>42430</v>
      </c>
      <c r="D1274" s="47" t="s">
        <v>68</v>
      </c>
      <c r="E1274" s="28" t="s">
        <v>34</v>
      </c>
      <c r="F1274" s="67">
        <v>8.6769077155301879</v>
      </c>
      <c r="G1274" s="67">
        <v>8.9148453320971619</v>
      </c>
      <c r="H1274" s="67">
        <v>8.8605203987034731</v>
      </c>
      <c r="I1274" s="67">
        <v>8.8876868521955323</v>
      </c>
      <c r="J1274" s="67">
        <v>9.0418664989147217</v>
      </c>
    </row>
    <row r="1275" spans="1:10" x14ac:dyDescent="0.3">
      <c r="A1275" s="27" t="s">
        <v>9</v>
      </c>
      <c r="B1275" s="27" t="s">
        <v>6</v>
      </c>
      <c r="C1275" s="27">
        <v>42430</v>
      </c>
      <c r="D1275" s="47" t="s">
        <v>68</v>
      </c>
      <c r="E1275" s="28" t="s">
        <v>36</v>
      </c>
      <c r="F1275" s="67">
        <v>8.3269077155301865</v>
      </c>
      <c r="G1275" s="67">
        <v>8.5648453320971623</v>
      </c>
      <c r="H1275" s="67">
        <v>8.5105203987034734</v>
      </c>
      <c r="I1275" s="67">
        <v>8.5376868521955309</v>
      </c>
      <c r="J1275" s="67">
        <v>8.6918664989147221</v>
      </c>
    </row>
    <row r="1276" spans="1:10" x14ac:dyDescent="0.3">
      <c r="A1276" s="27" t="s">
        <v>9</v>
      </c>
      <c r="B1276" s="27" t="s">
        <v>6</v>
      </c>
      <c r="C1276" s="27">
        <v>42430</v>
      </c>
      <c r="D1276" s="47" t="s">
        <v>68</v>
      </c>
      <c r="E1276" s="28" t="s">
        <v>38</v>
      </c>
      <c r="F1276" s="67">
        <v>8.2019077155301865</v>
      </c>
      <c r="G1276" s="67">
        <v>8.4398453320971623</v>
      </c>
      <c r="H1276" s="67">
        <v>8.4272459996397977</v>
      </c>
      <c r="I1276" s="67">
        <v>8.3387980379289033</v>
      </c>
      <c r="J1276" s="67">
        <v>8.4823014665197469</v>
      </c>
    </row>
    <row r="1277" spans="1:10" x14ac:dyDescent="0.3">
      <c r="A1277" s="27" t="s">
        <v>9</v>
      </c>
      <c r="B1277" s="27" t="s">
        <v>6</v>
      </c>
      <c r="C1277" s="27">
        <v>42430</v>
      </c>
      <c r="D1277" s="47" t="s">
        <v>68</v>
      </c>
      <c r="E1277" s="28" t="s">
        <v>40</v>
      </c>
      <c r="F1277" s="67">
        <v>8.1445815934327488</v>
      </c>
      <c r="G1277" s="67">
        <v>8.1480002595128003</v>
      </c>
      <c r="H1277" s="67">
        <v>8.3022459996397977</v>
      </c>
      <c r="I1277" s="67">
        <v>8.2137980379289033</v>
      </c>
      <c r="J1277" s="67">
        <v>8.3573014665197469</v>
      </c>
    </row>
    <row r="1278" spans="1:10" x14ac:dyDescent="0.3">
      <c r="A1278" s="31" t="s">
        <v>9</v>
      </c>
      <c r="B1278" s="31" t="s">
        <v>6</v>
      </c>
      <c r="C1278" s="31">
        <v>42490</v>
      </c>
      <c r="D1278" s="42" t="s">
        <v>66</v>
      </c>
      <c r="E1278" s="32" t="s">
        <v>31</v>
      </c>
      <c r="F1278" s="73">
        <v>7.7731904904870648</v>
      </c>
      <c r="G1278" s="73">
        <v>8.1292335460426202</v>
      </c>
      <c r="H1278" s="73">
        <v>8.0678832867833599</v>
      </c>
      <c r="I1278" s="73">
        <v>8.2060004279870622</v>
      </c>
      <c r="J1278" s="73">
        <v>8.4173086895611355</v>
      </c>
    </row>
    <row r="1279" spans="1:10" x14ac:dyDescent="0.3">
      <c r="A1279" s="31" t="s">
        <v>9</v>
      </c>
      <c r="B1279" s="31" t="s">
        <v>6</v>
      </c>
      <c r="C1279" s="31">
        <v>42490</v>
      </c>
      <c r="D1279" s="42" t="s">
        <v>66</v>
      </c>
      <c r="E1279" s="32" t="s">
        <v>34</v>
      </c>
      <c r="F1279" s="73">
        <v>7.5731904904870646</v>
      </c>
      <c r="G1279" s="73">
        <v>7.92923354604262</v>
      </c>
      <c r="H1279" s="73">
        <v>7.8678832867833588</v>
      </c>
      <c r="I1279" s="73">
        <v>8.0060004279870629</v>
      </c>
      <c r="J1279" s="73">
        <v>8.2173086895611362</v>
      </c>
    </row>
    <row r="1280" spans="1:10" x14ac:dyDescent="0.3">
      <c r="A1280" s="31" t="s">
        <v>9</v>
      </c>
      <c r="B1280" s="31" t="s">
        <v>6</v>
      </c>
      <c r="C1280" s="31">
        <v>42490</v>
      </c>
      <c r="D1280" s="42" t="s">
        <v>66</v>
      </c>
      <c r="E1280" s="32" t="s">
        <v>36</v>
      </c>
      <c r="F1280" s="73">
        <v>7.223190490487065</v>
      </c>
      <c r="G1280" s="73">
        <v>7.5792335460426203</v>
      </c>
      <c r="H1280" s="73">
        <v>7.5178832867833592</v>
      </c>
      <c r="I1280" s="73">
        <v>7.6560004279870624</v>
      </c>
      <c r="J1280" s="73">
        <v>7.8673086895611366</v>
      </c>
    </row>
    <row r="1281" spans="1:10" x14ac:dyDescent="0.3">
      <c r="A1281" s="31" t="s">
        <v>9</v>
      </c>
      <c r="B1281" s="31" t="s">
        <v>6</v>
      </c>
      <c r="C1281" s="31">
        <v>42490</v>
      </c>
      <c r="D1281" s="42" t="s">
        <v>66</v>
      </c>
      <c r="E1281" s="32" t="s">
        <v>38</v>
      </c>
      <c r="F1281" s="73">
        <v>7.098190490487065</v>
      </c>
      <c r="G1281" s="73">
        <v>7.4542335460426203</v>
      </c>
      <c r="H1281" s="73">
        <v>7.3928832867833592</v>
      </c>
      <c r="I1281" s="73">
        <v>7.5310004279870624</v>
      </c>
      <c r="J1281" s="73">
        <v>7.7423086895611366</v>
      </c>
    </row>
    <row r="1282" spans="1:10" x14ac:dyDescent="0.3">
      <c r="A1282" s="31" t="s">
        <v>9</v>
      </c>
      <c r="B1282" s="31" t="s">
        <v>6</v>
      </c>
      <c r="C1282" s="31">
        <v>42490</v>
      </c>
      <c r="D1282" s="42" t="s">
        <v>66</v>
      </c>
      <c r="E1282" s="32" t="s">
        <v>40</v>
      </c>
      <c r="F1282" s="73">
        <v>6.973190490487065</v>
      </c>
      <c r="G1282" s="73">
        <v>7.3292335460426203</v>
      </c>
      <c r="H1282" s="73">
        <v>7.2678832867833592</v>
      </c>
      <c r="I1282" s="73">
        <v>7.4060004279870624</v>
      </c>
      <c r="J1282" s="73">
        <v>7.6173086895611366</v>
      </c>
    </row>
    <row r="1283" spans="1:10" x14ac:dyDescent="0.3">
      <c r="A1283" s="31" t="s">
        <v>9</v>
      </c>
      <c r="B1283" s="31" t="s">
        <v>6</v>
      </c>
      <c r="C1283" s="31">
        <v>42490</v>
      </c>
      <c r="D1283" s="42" t="s">
        <v>67</v>
      </c>
      <c r="E1283" s="32" t="s">
        <v>31</v>
      </c>
      <c r="F1283" s="73">
        <v>10.570373668569255</v>
      </c>
      <c r="G1283" s="73">
        <v>11.049565724124811</v>
      </c>
      <c r="H1283" s="73">
        <v>10.980464575976663</v>
      </c>
      <c r="I1283" s="73">
        <v>11.13134856440259</v>
      </c>
      <c r="J1283" s="73">
        <v>11.285963034309995</v>
      </c>
    </row>
    <row r="1284" spans="1:10" x14ac:dyDescent="0.3">
      <c r="A1284" s="31" t="s">
        <v>9</v>
      </c>
      <c r="B1284" s="31" t="s">
        <v>6</v>
      </c>
      <c r="C1284" s="31">
        <v>42490</v>
      </c>
      <c r="D1284" s="42" t="s">
        <v>67</v>
      </c>
      <c r="E1284" s="32" t="s">
        <v>34</v>
      </c>
      <c r="F1284" s="73">
        <v>10.370373668569254</v>
      </c>
      <c r="G1284" s="73">
        <v>10.849565724124812</v>
      </c>
      <c r="H1284" s="73">
        <v>10.780464575976662</v>
      </c>
      <c r="I1284" s="73">
        <v>10.931348564402589</v>
      </c>
      <c r="J1284" s="73">
        <v>11.085963034309994</v>
      </c>
    </row>
    <row r="1285" spans="1:10" x14ac:dyDescent="0.3">
      <c r="A1285" s="31" t="s">
        <v>9</v>
      </c>
      <c r="B1285" s="31" t="s">
        <v>6</v>
      </c>
      <c r="C1285" s="31">
        <v>42490</v>
      </c>
      <c r="D1285" s="42" t="s">
        <v>67</v>
      </c>
      <c r="E1285" s="32" t="s">
        <v>36</v>
      </c>
      <c r="F1285" s="73">
        <v>10.020373668569254</v>
      </c>
      <c r="G1285" s="73">
        <v>10.49956572412481</v>
      </c>
      <c r="H1285" s="73">
        <v>10.430464575976663</v>
      </c>
      <c r="I1285" s="73">
        <v>10.581348564402589</v>
      </c>
      <c r="J1285" s="73">
        <v>10.735963034309995</v>
      </c>
    </row>
    <row r="1286" spans="1:10" x14ac:dyDescent="0.3">
      <c r="A1286" s="31" t="s">
        <v>9</v>
      </c>
      <c r="B1286" s="31" t="s">
        <v>6</v>
      </c>
      <c r="C1286" s="31">
        <v>42490</v>
      </c>
      <c r="D1286" s="42" t="s">
        <v>67</v>
      </c>
      <c r="E1286" s="32" t="s">
        <v>38</v>
      </c>
      <c r="F1286" s="73">
        <v>9.8953736685692544</v>
      </c>
      <c r="G1286" s="73">
        <v>10.37456572412481</v>
      </c>
      <c r="H1286" s="73">
        <v>10.305464575976663</v>
      </c>
      <c r="I1286" s="73">
        <v>10.456348564402589</v>
      </c>
      <c r="J1286" s="73">
        <v>10.610963034309995</v>
      </c>
    </row>
    <row r="1287" spans="1:10" x14ac:dyDescent="0.3">
      <c r="A1287" s="31" t="s">
        <v>9</v>
      </c>
      <c r="B1287" s="31" t="s">
        <v>6</v>
      </c>
      <c r="C1287" s="31">
        <v>42490</v>
      </c>
      <c r="D1287" s="42" t="s">
        <v>67</v>
      </c>
      <c r="E1287" s="32" t="s">
        <v>40</v>
      </c>
      <c r="F1287" s="73">
        <v>9.7703736685692544</v>
      </c>
      <c r="G1287" s="73">
        <v>10.24956572412481</v>
      </c>
      <c r="H1287" s="73">
        <v>10.180464575976663</v>
      </c>
      <c r="I1287" s="73">
        <v>10.331348564402589</v>
      </c>
      <c r="J1287" s="73">
        <v>10.485963034309995</v>
      </c>
    </row>
    <row r="1288" spans="1:10" x14ac:dyDescent="0.3">
      <c r="A1288" s="31" t="s">
        <v>9</v>
      </c>
      <c r="B1288" s="31" t="s">
        <v>6</v>
      </c>
      <c r="C1288" s="31">
        <v>42490</v>
      </c>
      <c r="D1288" s="48" t="s">
        <v>68</v>
      </c>
      <c r="E1288" s="32" t="s">
        <v>31</v>
      </c>
      <c r="F1288" s="73">
        <v>8.8547167677898422</v>
      </c>
      <c r="G1288" s="73">
        <v>9.1646978705866111</v>
      </c>
      <c r="H1288" s="73">
        <v>9.0458136036369226</v>
      </c>
      <c r="I1288" s="73">
        <v>9.1049527515010862</v>
      </c>
      <c r="J1288" s="73">
        <v>9.2687530104887959</v>
      </c>
    </row>
    <row r="1289" spans="1:10" x14ac:dyDescent="0.3">
      <c r="A1289" s="31" t="s">
        <v>9</v>
      </c>
      <c r="B1289" s="31" t="s">
        <v>6</v>
      </c>
      <c r="C1289" s="31">
        <v>42490</v>
      </c>
      <c r="D1289" s="48" t="s">
        <v>68</v>
      </c>
      <c r="E1289" s="32" t="s">
        <v>34</v>
      </c>
      <c r="F1289" s="73">
        <v>8.6547167677898429</v>
      </c>
      <c r="G1289" s="73">
        <v>8.9646978705866101</v>
      </c>
      <c r="H1289" s="73">
        <v>8.8458136036369233</v>
      </c>
      <c r="I1289" s="73">
        <v>8.9049527515010869</v>
      </c>
      <c r="J1289" s="73">
        <v>9.0687530104887948</v>
      </c>
    </row>
    <row r="1290" spans="1:10" x14ac:dyDescent="0.3">
      <c r="A1290" s="31" t="s">
        <v>9</v>
      </c>
      <c r="B1290" s="31" t="s">
        <v>6</v>
      </c>
      <c r="C1290" s="31">
        <v>42490</v>
      </c>
      <c r="D1290" s="48" t="s">
        <v>68</v>
      </c>
      <c r="E1290" s="32" t="s">
        <v>36</v>
      </c>
      <c r="F1290" s="73">
        <v>8.3047167677898432</v>
      </c>
      <c r="G1290" s="73">
        <v>8.6146978705866104</v>
      </c>
      <c r="H1290" s="73">
        <v>8.4958136036369218</v>
      </c>
      <c r="I1290" s="73">
        <v>8.5549527515010872</v>
      </c>
      <c r="J1290" s="73">
        <v>8.7187530104887951</v>
      </c>
    </row>
    <row r="1291" spans="1:10" x14ac:dyDescent="0.3">
      <c r="A1291" s="31" t="s">
        <v>9</v>
      </c>
      <c r="B1291" s="31" t="s">
        <v>6</v>
      </c>
      <c r="C1291" s="31">
        <v>42490</v>
      </c>
      <c r="D1291" s="48" t="s">
        <v>68</v>
      </c>
      <c r="E1291" s="32" t="s">
        <v>38</v>
      </c>
      <c r="F1291" s="73">
        <v>8.1797167677898432</v>
      </c>
      <c r="G1291" s="73">
        <v>8.4896978705866104</v>
      </c>
      <c r="H1291" s="73">
        <v>8.4272459996397977</v>
      </c>
      <c r="I1291" s="73">
        <v>8.3387980379289033</v>
      </c>
      <c r="J1291" s="73">
        <v>8.4823014665197469</v>
      </c>
    </row>
    <row r="1292" spans="1:10" x14ac:dyDescent="0.3">
      <c r="A1292" s="31" t="s">
        <v>9</v>
      </c>
      <c r="B1292" s="31" t="s">
        <v>6</v>
      </c>
      <c r="C1292" s="31">
        <v>42490</v>
      </c>
      <c r="D1292" s="48" t="s">
        <v>68</v>
      </c>
      <c r="E1292" s="32" t="s">
        <v>40</v>
      </c>
      <c r="F1292" s="73">
        <v>8.1445815934327488</v>
      </c>
      <c r="G1292" s="73">
        <v>8.1480002595128003</v>
      </c>
      <c r="H1292" s="73">
        <v>8.3022459996397977</v>
      </c>
      <c r="I1292" s="73">
        <v>8.2137980379289033</v>
      </c>
      <c r="J1292" s="73">
        <v>8.3573014665197469</v>
      </c>
    </row>
    <row r="1293" spans="1:10" x14ac:dyDescent="0.3">
      <c r="A1293" s="27" t="s">
        <v>9</v>
      </c>
      <c r="B1293" s="27" t="s">
        <v>6</v>
      </c>
      <c r="C1293" s="27">
        <v>42521</v>
      </c>
      <c r="D1293" s="40" t="s">
        <v>66</v>
      </c>
      <c r="E1293" s="28" t="s">
        <v>31</v>
      </c>
      <c r="F1293" s="67">
        <v>7.773319546042619</v>
      </c>
      <c r="G1293" s="67">
        <v>8.161338073820394</v>
      </c>
      <c r="H1293" s="67">
        <v>8.0653444858574321</v>
      </c>
      <c r="I1293" s="67">
        <v>8.206049327292618</v>
      </c>
      <c r="J1293" s="67">
        <v>8.438945201135212</v>
      </c>
    </row>
    <row r="1294" spans="1:10" x14ac:dyDescent="0.3">
      <c r="A1294" s="27" t="s">
        <v>9</v>
      </c>
      <c r="B1294" s="27" t="s">
        <v>6</v>
      </c>
      <c r="C1294" s="27">
        <v>42521</v>
      </c>
      <c r="D1294" s="40" t="s">
        <v>66</v>
      </c>
      <c r="E1294" s="28" t="s">
        <v>34</v>
      </c>
      <c r="F1294" s="67">
        <v>7.5733195460426188</v>
      </c>
      <c r="G1294" s="67">
        <v>7.9613380738203947</v>
      </c>
      <c r="H1294" s="67">
        <v>7.865344485857432</v>
      </c>
      <c r="I1294" s="67">
        <v>8.0060493272926188</v>
      </c>
      <c r="J1294" s="67">
        <v>8.2389452011352127</v>
      </c>
    </row>
    <row r="1295" spans="1:10" x14ac:dyDescent="0.3">
      <c r="A1295" s="27" t="s">
        <v>9</v>
      </c>
      <c r="B1295" s="27" t="s">
        <v>6</v>
      </c>
      <c r="C1295" s="27">
        <v>42521</v>
      </c>
      <c r="D1295" s="40" t="s">
        <v>66</v>
      </c>
      <c r="E1295" s="28" t="s">
        <v>36</v>
      </c>
      <c r="F1295" s="67">
        <v>7.2233195460426192</v>
      </c>
      <c r="G1295" s="67">
        <v>7.6113380738203942</v>
      </c>
      <c r="H1295" s="67">
        <v>7.5153444858574314</v>
      </c>
      <c r="I1295" s="67">
        <v>7.6560493272926182</v>
      </c>
      <c r="J1295" s="67">
        <v>7.8889452011352121</v>
      </c>
    </row>
    <row r="1296" spans="1:10" x14ac:dyDescent="0.3">
      <c r="A1296" s="27" t="s">
        <v>9</v>
      </c>
      <c r="B1296" s="27" t="s">
        <v>6</v>
      </c>
      <c r="C1296" s="27">
        <v>42521</v>
      </c>
      <c r="D1296" s="40" t="s">
        <v>66</v>
      </c>
      <c r="E1296" s="28" t="s">
        <v>38</v>
      </c>
      <c r="F1296" s="67">
        <v>7.0983195460426192</v>
      </c>
      <c r="G1296" s="67">
        <v>7.4863380738203942</v>
      </c>
      <c r="H1296" s="67">
        <v>7.3903444858574314</v>
      </c>
      <c r="I1296" s="67">
        <v>7.5310493272926182</v>
      </c>
      <c r="J1296" s="67">
        <v>7.7639452011352121</v>
      </c>
    </row>
    <row r="1297" spans="1:10" x14ac:dyDescent="0.3">
      <c r="A1297" s="27" t="s">
        <v>9</v>
      </c>
      <c r="B1297" s="27" t="s">
        <v>6</v>
      </c>
      <c r="C1297" s="27">
        <v>42521</v>
      </c>
      <c r="D1297" s="40" t="s">
        <v>66</v>
      </c>
      <c r="E1297" s="28" t="s">
        <v>40</v>
      </c>
      <c r="F1297" s="67">
        <v>6.9733195460426192</v>
      </c>
      <c r="G1297" s="67">
        <v>7.3613380738203942</v>
      </c>
      <c r="H1297" s="67">
        <v>7.2653444858574314</v>
      </c>
      <c r="I1297" s="67">
        <v>7.4060493272926182</v>
      </c>
      <c r="J1297" s="67">
        <v>7.6389452011352121</v>
      </c>
    </row>
    <row r="1298" spans="1:10" x14ac:dyDescent="0.3">
      <c r="A1298" s="27" t="s">
        <v>9</v>
      </c>
      <c r="B1298" s="27" t="s">
        <v>6</v>
      </c>
      <c r="C1298" s="27">
        <v>42521</v>
      </c>
      <c r="D1298" s="40" t="s">
        <v>67</v>
      </c>
      <c r="E1298" s="28" t="s">
        <v>31</v>
      </c>
      <c r="F1298" s="67">
        <v>10.673257724124811</v>
      </c>
      <c r="G1298" s="67">
        <v>11.119259751902588</v>
      </c>
      <c r="H1298" s="67">
        <v>10.999278302828515</v>
      </c>
      <c r="I1298" s="67">
        <v>11.160227859541477</v>
      </c>
      <c r="J1298" s="67">
        <v>11.308301545884069</v>
      </c>
    </row>
    <row r="1299" spans="1:10" x14ac:dyDescent="0.3">
      <c r="A1299" s="27" t="s">
        <v>9</v>
      </c>
      <c r="B1299" s="27" t="s">
        <v>6</v>
      </c>
      <c r="C1299" s="27">
        <v>42521</v>
      </c>
      <c r="D1299" s="40" t="s">
        <v>67</v>
      </c>
      <c r="E1299" s="28" t="s">
        <v>34</v>
      </c>
      <c r="F1299" s="67">
        <v>10.47325772412481</v>
      </c>
      <c r="G1299" s="67">
        <v>10.919259751902588</v>
      </c>
      <c r="H1299" s="67">
        <v>10.799278302828515</v>
      </c>
      <c r="I1299" s="67">
        <v>10.960227859541478</v>
      </c>
      <c r="J1299" s="67">
        <v>11.108301545884069</v>
      </c>
    </row>
    <row r="1300" spans="1:10" x14ac:dyDescent="0.3">
      <c r="A1300" s="27" t="s">
        <v>9</v>
      </c>
      <c r="B1300" s="27" t="s">
        <v>6</v>
      </c>
      <c r="C1300" s="27">
        <v>42521</v>
      </c>
      <c r="D1300" s="40" t="s">
        <v>67</v>
      </c>
      <c r="E1300" s="28" t="s">
        <v>36</v>
      </c>
      <c r="F1300" s="67">
        <v>10.123257724124811</v>
      </c>
      <c r="G1300" s="67">
        <v>10.569259751902589</v>
      </c>
      <c r="H1300" s="67">
        <v>10.449278302828514</v>
      </c>
      <c r="I1300" s="67">
        <v>10.610227859541478</v>
      </c>
      <c r="J1300" s="67">
        <v>10.75830154588407</v>
      </c>
    </row>
    <row r="1301" spans="1:10" x14ac:dyDescent="0.3">
      <c r="A1301" s="27" t="s">
        <v>9</v>
      </c>
      <c r="B1301" s="27" t="s">
        <v>6</v>
      </c>
      <c r="C1301" s="27">
        <v>42521</v>
      </c>
      <c r="D1301" s="40" t="s">
        <v>67</v>
      </c>
      <c r="E1301" s="28" t="s">
        <v>38</v>
      </c>
      <c r="F1301" s="67">
        <v>9.9982577241248105</v>
      </c>
      <c r="G1301" s="67">
        <v>10.444259751902589</v>
      </c>
      <c r="H1301" s="67">
        <v>10.324278302828514</v>
      </c>
      <c r="I1301" s="67">
        <v>10.485227859541478</v>
      </c>
      <c r="J1301" s="67">
        <v>10.63330154588407</v>
      </c>
    </row>
    <row r="1302" spans="1:10" x14ac:dyDescent="0.3">
      <c r="A1302" s="27" t="s">
        <v>9</v>
      </c>
      <c r="B1302" s="27" t="s">
        <v>6</v>
      </c>
      <c r="C1302" s="27">
        <v>42521</v>
      </c>
      <c r="D1302" s="40" t="s">
        <v>67</v>
      </c>
      <c r="E1302" s="28" t="s">
        <v>40</v>
      </c>
      <c r="F1302" s="67">
        <v>9.8732577241248105</v>
      </c>
      <c r="G1302" s="67">
        <v>10.319259751902589</v>
      </c>
      <c r="H1302" s="67">
        <v>10.199278302828514</v>
      </c>
      <c r="I1302" s="67">
        <v>10.360227859541478</v>
      </c>
      <c r="J1302" s="67">
        <v>10.50830154588407</v>
      </c>
    </row>
    <row r="1303" spans="1:10" x14ac:dyDescent="0.3">
      <c r="A1303" s="27" t="s">
        <v>9</v>
      </c>
      <c r="B1303" s="27" t="s">
        <v>6</v>
      </c>
      <c r="C1303" s="27">
        <v>42521</v>
      </c>
      <c r="D1303" s="47" t="s">
        <v>68</v>
      </c>
      <c r="E1303" s="28" t="s">
        <v>31</v>
      </c>
      <c r="F1303" s="67">
        <v>8.861973848613955</v>
      </c>
      <c r="G1303" s="67">
        <v>9.1853183989137044</v>
      </c>
      <c r="H1303" s="67">
        <v>9.0380908040842876</v>
      </c>
      <c r="I1303" s="67">
        <v>9.1001326534845592</v>
      </c>
      <c r="J1303" s="67">
        <v>9.2852175239397017</v>
      </c>
    </row>
    <row r="1304" spans="1:10" x14ac:dyDescent="0.3">
      <c r="A1304" s="27" t="s">
        <v>9</v>
      </c>
      <c r="B1304" s="27" t="s">
        <v>6</v>
      </c>
      <c r="C1304" s="27">
        <v>42521</v>
      </c>
      <c r="D1304" s="47" t="s">
        <v>68</v>
      </c>
      <c r="E1304" s="28" t="s">
        <v>34</v>
      </c>
      <c r="F1304" s="67">
        <v>8.6619738486139557</v>
      </c>
      <c r="G1304" s="67">
        <v>8.9853183989137051</v>
      </c>
      <c r="H1304" s="67">
        <v>8.8380908040842865</v>
      </c>
      <c r="I1304" s="67">
        <v>8.9001326534845582</v>
      </c>
      <c r="J1304" s="67">
        <v>9.0852175239397006</v>
      </c>
    </row>
    <row r="1305" spans="1:10" x14ac:dyDescent="0.3">
      <c r="A1305" s="27" t="s">
        <v>9</v>
      </c>
      <c r="B1305" s="27" t="s">
        <v>6</v>
      </c>
      <c r="C1305" s="27">
        <v>42521</v>
      </c>
      <c r="D1305" s="47" t="s">
        <v>68</v>
      </c>
      <c r="E1305" s="28" t="s">
        <v>36</v>
      </c>
      <c r="F1305" s="67">
        <v>8.3119738486139561</v>
      </c>
      <c r="G1305" s="67">
        <v>8.6353183989137055</v>
      </c>
      <c r="H1305" s="67">
        <v>8.4880908040842868</v>
      </c>
      <c r="I1305" s="67">
        <v>8.5501326534845585</v>
      </c>
      <c r="J1305" s="67">
        <v>8.735217523939701</v>
      </c>
    </row>
    <row r="1306" spans="1:10" x14ac:dyDescent="0.3">
      <c r="A1306" s="27" t="s">
        <v>9</v>
      </c>
      <c r="B1306" s="27" t="s">
        <v>6</v>
      </c>
      <c r="C1306" s="27">
        <v>42521</v>
      </c>
      <c r="D1306" s="47" t="s">
        <v>68</v>
      </c>
      <c r="E1306" s="28" t="s">
        <v>38</v>
      </c>
      <c r="F1306" s="67">
        <v>8.1869738486139561</v>
      </c>
      <c r="G1306" s="67">
        <v>8.5103183989137055</v>
      </c>
      <c r="H1306" s="67">
        <v>8.4272459996397977</v>
      </c>
      <c r="I1306" s="67">
        <v>8.3387980379289033</v>
      </c>
      <c r="J1306" s="67">
        <v>8.4823014665197469</v>
      </c>
    </row>
    <row r="1307" spans="1:10" x14ac:dyDescent="0.3">
      <c r="A1307" s="27" t="s">
        <v>9</v>
      </c>
      <c r="B1307" s="27" t="s">
        <v>6</v>
      </c>
      <c r="C1307" s="27">
        <v>42521</v>
      </c>
      <c r="D1307" s="47" t="s">
        <v>68</v>
      </c>
      <c r="E1307" s="28" t="s">
        <v>40</v>
      </c>
      <c r="F1307" s="67">
        <v>8.1445815934327488</v>
      </c>
      <c r="G1307" s="67">
        <v>8.1480002595128003</v>
      </c>
      <c r="H1307" s="67">
        <v>8.3022459996397977</v>
      </c>
      <c r="I1307" s="67">
        <v>8.2137980379289033</v>
      </c>
      <c r="J1307" s="67">
        <v>8.3573014665197469</v>
      </c>
    </row>
    <row r="1308" spans="1:10" x14ac:dyDescent="0.3">
      <c r="A1308" s="31" t="s">
        <v>9</v>
      </c>
      <c r="B1308" s="31" t="s">
        <v>6</v>
      </c>
      <c r="C1308" s="31">
        <v>42551</v>
      </c>
      <c r="D1308" s="42" t="s">
        <v>66</v>
      </c>
      <c r="E1308" s="32" t="s">
        <v>31</v>
      </c>
      <c r="F1308" s="73">
        <v>7.7820166015981744</v>
      </c>
      <c r="G1308" s="73">
        <v>8.1834706015981737</v>
      </c>
      <c r="H1308" s="73">
        <v>8.0687216849315071</v>
      </c>
      <c r="I1308" s="73">
        <v>8.206143226598174</v>
      </c>
      <c r="J1308" s="73">
        <v>8.4606477127092852</v>
      </c>
    </row>
    <row r="1309" spans="1:10" x14ac:dyDescent="0.3">
      <c r="A1309" s="31" t="s">
        <v>9</v>
      </c>
      <c r="B1309" s="31" t="s">
        <v>6</v>
      </c>
      <c r="C1309" s="31">
        <v>42551</v>
      </c>
      <c r="D1309" s="42" t="s">
        <v>66</v>
      </c>
      <c r="E1309" s="32" t="s">
        <v>34</v>
      </c>
      <c r="F1309" s="73">
        <v>7.5820166015981743</v>
      </c>
      <c r="G1309" s="73">
        <v>7.9834706015981736</v>
      </c>
      <c r="H1309" s="73">
        <v>7.8687216849315078</v>
      </c>
      <c r="I1309" s="73">
        <v>8.0061432265981729</v>
      </c>
      <c r="J1309" s="73">
        <v>8.2606477127092859</v>
      </c>
    </row>
    <row r="1310" spans="1:10" x14ac:dyDescent="0.3">
      <c r="A1310" s="31" t="s">
        <v>9</v>
      </c>
      <c r="B1310" s="31" t="s">
        <v>6</v>
      </c>
      <c r="C1310" s="31">
        <v>42551</v>
      </c>
      <c r="D1310" s="42" t="s">
        <v>66</v>
      </c>
      <c r="E1310" s="32" t="s">
        <v>36</v>
      </c>
      <c r="F1310" s="73">
        <v>7.2320166015981737</v>
      </c>
      <c r="G1310" s="73">
        <v>7.6334706015981739</v>
      </c>
      <c r="H1310" s="73">
        <v>7.5187216849315082</v>
      </c>
      <c r="I1310" s="73">
        <v>7.6561432265981733</v>
      </c>
      <c r="J1310" s="73">
        <v>7.9106477127092862</v>
      </c>
    </row>
    <row r="1311" spans="1:10" x14ac:dyDescent="0.3">
      <c r="A1311" s="31" t="s">
        <v>9</v>
      </c>
      <c r="B1311" s="31" t="s">
        <v>6</v>
      </c>
      <c r="C1311" s="31">
        <v>42551</v>
      </c>
      <c r="D1311" s="42" t="s">
        <v>66</v>
      </c>
      <c r="E1311" s="32" t="s">
        <v>38</v>
      </c>
      <c r="F1311" s="73">
        <v>7.1070166015981737</v>
      </c>
      <c r="G1311" s="73">
        <v>7.5084706015981739</v>
      </c>
      <c r="H1311" s="73">
        <v>7.3937216849315082</v>
      </c>
      <c r="I1311" s="73">
        <v>7.5311432265981733</v>
      </c>
      <c r="J1311" s="73">
        <v>7.7856477127092862</v>
      </c>
    </row>
    <row r="1312" spans="1:10" x14ac:dyDescent="0.3">
      <c r="A1312" s="31" t="s">
        <v>9</v>
      </c>
      <c r="B1312" s="31" t="s">
        <v>6</v>
      </c>
      <c r="C1312" s="31">
        <v>42551</v>
      </c>
      <c r="D1312" s="42" t="s">
        <v>66</v>
      </c>
      <c r="E1312" s="32" t="s">
        <v>40</v>
      </c>
      <c r="F1312" s="73">
        <v>6.9820166015981737</v>
      </c>
      <c r="G1312" s="73">
        <v>7.3834706015981739</v>
      </c>
      <c r="H1312" s="73">
        <v>7.2687216849315082</v>
      </c>
      <c r="I1312" s="73">
        <v>7.4061432265981733</v>
      </c>
      <c r="J1312" s="73">
        <v>7.6606477127092862</v>
      </c>
    </row>
    <row r="1313" spans="1:10" x14ac:dyDescent="0.3">
      <c r="A1313" s="31" t="s">
        <v>9</v>
      </c>
      <c r="B1313" s="31" t="s">
        <v>6</v>
      </c>
      <c r="C1313" s="31">
        <v>42551</v>
      </c>
      <c r="D1313" s="42" t="s">
        <v>67</v>
      </c>
      <c r="E1313" s="32" t="s">
        <v>31</v>
      </c>
      <c r="F1313" s="73">
        <v>10.817613779680368</v>
      </c>
      <c r="G1313" s="73">
        <v>11.190015779680367</v>
      </c>
      <c r="H1313" s="73">
        <v>11.034100029680365</v>
      </c>
      <c r="I1313" s="73">
        <v>11.196550154680368</v>
      </c>
      <c r="J1313" s="73">
        <v>11.335434057458146</v>
      </c>
    </row>
    <row r="1314" spans="1:10" x14ac:dyDescent="0.3">
      <c r="A1314" s="31" t="s">
        <v>9</v>
      </c>
      <c r="B1314" s="31" t="s">
        <v>6</v>
      </c>
      <c r="C1314" s="31">
        <v>42551</v>
      </c>
      <c r="D1314" s="42" t="s">
        <v>67</v>
      </c>
      <c r="E1314" s="32" t="s">
        <v>34</v>
      </c>
      <c r="F1314" s="73">
        <v>10.617613779680367</v>
      </c>
      <c r="G1314" s="73">
        <v>10.990015779680366</v>
      </c>
      <c r="H1314" s="73">
        <v>10.834100029680366</v>
      </c>
      <c r="I1314" s="73">
        <v>10.996550154680367</v>
      </c>
      <c r="J1314" s="73">
        <v>11.135434057458145</v>
      </c>
    </row>
    <row r="1315" spans="1:10" x14ac:dyDescent="0.3">
      <c r="A1315" s="31" t="s">
        <v>9</v>
      </c>
      <c r="B1315" s="31" t="s">
        <v>6</v>
      </c>
      <c r="C1315" s="31">
        <v>42551</v>
      </c>
      <c r="D1315" s="42" t="s">
        <v>67</v>
      </c>
      <c r="E1315" s="32" t="s">
        <v>36</v>
      </c>
      <c r="F1315" s="73">
        <v>10.267613779680367</v>
      </c>
      <c r="G1315" s="73">
        <v>10.640015779680366</v>
      </c>
      <c r="H1315" s="73">
        <v>10.484100029680366</v>
      </c>
      <c r="I1315" s="73">
        <v>10.646550154680368</v>
      </c>
      <c r="J1315" s="73">
        <v>10.785434057458145</v>
      </c>
    </row>
    <row r="1316" spans="1:10" x14ac:dyDescent="0.3">
      <c r="A1316" s="31" t="s">
        <v>9</v>
      </c>
      <c r="B1316" s="31" t="s">
        <v>6</v>
      </c>
      <c r="C1316" s="31">
        <v>42551</v>
      </c>
      <c r="D1316" s="42" t="s">
        <v>67</v>
      </c>
      <c r="E1316" s="32" t="s">
        <v>38</v>
      </c>
      <c r="F1316" s="73">
        <v>10.142613779680367</v>
      </c>
      <c r="G1316" s="73">
        <v>10.515015779680366</v>
      </c>
      <c r="H1316" s="73">
        <v>10.359100029680366</v>
      </c>
      <c r="I1316" s="73">
        <v>10.521550154680368</v>
      </c>
      <c r="J1316" s="73">
        <v>10.660434057458145</v>
      </c>
    </row>
    <row r="1317" spans="1:10" x14ac:dyDescent="0.3">
      <c r="A1317" s="31" t="s">
        <v>9</v>
      </c>
      <c r="B1317" s="31" t="s">
        <v>6</v>
      </c>
      <c r="C1317" s="31">
        <v>42551</v>
      </c>
      <c r="D1317" s="42" t="s">
        <v>67</v>
      </c>
      <c r="E1317" s="32" t="s">
        <v>40</v>
      </c>
      <c r="F1317" s="73">
        <v>10.017613779680367</v>
      </c>
      <c r="G1317" s="73">
        <v>10.390015779680366</v>
      </c>
      <c r="H1317" s="73">
        <v>10.234100029680366</v>
      </c>
      <c r="I1317" s="73">
        <v>10.396550154680368</v>
      </c>
      <c r="J1317" s="73">
        <v>10.535434057458145</v>
      </c>
    </row>
    <row r="1318" spans="1:10" x14ac:dyDescent="0.3">
      <c r="A1318" s="31" t="s">
        <v>9</v>
      </c>
      <c r="B1318" s="31" t="s">
        <v>6</v>
      </c>
      <c r="C1318" s="31">
        <v>42551</v>
      </c>
      <c r="D1318" s="48" t="s">
        <v>68</v>
      </c>
      <c r="E1318" s="32" t="s">
        <v>31</v>
      </c>
      <c r="F1318" s="73">
        <v>8.8765749113106249</v>
      </c>
      <c r="G1318" s="73">
        <v>9.1840509266914854</v>
      </c>
      <c r="H1318" s="73">
        <v>9.0297800031583613</v>
      </c>
      <c r="I1318" s="73">
        <v>9.0929455527901162</v>
      </c>
      <c r="J1318" s="73">
        <v>9.2998040355137768</v>
      </c>
    </row>
    <row r="1319" spans="1:10" x14ac:dyDescent="0.3">
      <c r="A1319" s="31" t="s">
        <v>9</v>
      </c>
      <c r="B1319" s="31" t="s">
        <v>6</v>
      </c>
      <c r="C1319" s="31">
        <v>42551</v>
      </c>
      <c r="D1319" s="48" t="s">
        <v>68</v>
      </c>
      <c r="E1319" s="32" t="s">
        <v>34</v>
      </c>
      <c r="F1319" s="73">
        <v>8.6765749113106256</v>
      </c>
      <c r="G1319" s="73">
        <v>8.9840509266914843</v>
      </c>
      <c r="H1319" s="73">
        <v>8.829780003158362</v>
      </c>
      <c r="I1319" s="73">
        <v>8.8929455527901151</v>
      </c>
      <c r="J1319" s="73">
        <v>9.0998040355137757</v>
      </c>
    </row>
    <row r="1320" spans="1:10" x14ac:dyDescent="0.3">
      <c r="A1320" s="31" t="s">
        <v>9</v>
      </c>
      <c r="B1320" s="31" t="s">
        <v>6</v>
      </c>
      <c r="C1320" s="31">
        <v>42551</v>
      </c>
      <c r="D1320" s="48" t="s">
        <v>68</v>
      </c>
      <c r="E1320" s="32" t="s">
        <v>36</v>
      </c>
      <c r="F1320" s="73">
        <v>8.326574911310626</v>
      </c>
      <c r="G1320" s="73">
        <v>8.6340509266914847</v>
      </c>
      <c r="H1320" s="73">
        <v>8.4797800031583623</v>
      </c>
      <c r="I1320" s="73">
        <v>8.5429455527901155</v>
      </c>
      <c r="J1320" s="73">
        <v>8.7498040355137761</v>
      </c>
    </row>
    <row r="1321" spans="1:10" x14ac:dyDescent="0.3">
      <c r="A1321" s="31" t="s">
        <v>9</v>
      </c>
      <c r="B1321" s="31" t="s">
        <v>6</v>
      </c>
      <c r="C1321" s="31">
        <v>42551</v>
      </c>
      <c r="D1321" s="48" t="s">
        <v>68</v>
      </c>
      <c r="E1321" s="32" t="s">
        <v>38</v>
      </c>
      <c r="F1321" s="73">
        <v>8.201574911310626</v>
      </c>
      <c r="G1321" s="73">
        <v>8.5090509266914847</v>
      </c>
      <c r="H1321" s="73">
        <v>8.4272459996397977</v>
      </c>
      <c r="I1321" s="73">
        <v>8.3387980379289033</v>
      </c>
      <c r="J1321" s="73">
        <v>8.4823014665197469</v>
      </c>
    </row>
    <row r="1322" spans="1:10" x14ac:dyDescent="0.3">
      <c r="A1322" s="31" t="s">
        <v>9</v>
      </c>
      <c r="B1322" s="31" t="s">
        <v>6</v>
      </c>
      <c r="C1322" s="31">
        <v>42551</v>
      </c>
      <c r="D1322" s="48" t="s">
        <v>68</v>
      </c>
      <c r="E1322" s="32" t="s">
        <v>40</v>
      </c>
      <c r="F1322" s="73">
        <v>8.1445815934327488</v>
      </c>
      <c r="G1322" s="73">
        <v>8.1480002595128003</v>
      </c>
      <c r="H1322" s="73">
        <v>8.3022459996397977</v>
      </c>
      <c r="I1322" s="73">
        <v>8.2137980379289033</v>
      </c>
      <c r="J1322" s="73">
        <v>8.3573014665197469</v>
      </c>
    </row>
    <row r="1323" spans="1:10" x14ac:dyDescent="0.3">
      <c r="A1323" s="27" t="s">
        <v>9</v>
      </c>
      <c r="B1323" s="27" t="s">
        <v>6</v>
      </c>
      <c r="C1323" s="27">
        <v>42582</v>
      </c>
      <c r="D1323" s="40" t="s">
        <v>66</v>
      </c>
      <c r="E1323" s="28" t="s">
        <v>31</v>
      </c>
      <c r="F1323" s="67">
        <v>7.8486886015981741</v>
      </c>
      <c r="G1323" s="67">
        <v>8.2026018724315062</v>
      </c>
      <c r="H1323" s="67">
        <v>8.1064238654870628</v>
      </c>
      <c r="I1323" s="67">
        <v>8.2430387300703956</v>
      </c>
      <c r="J1323" s="67">
        <v>8.4871887150240983</v>
      </c>
    </row>
    <row r="1324" spans="1:10" x14ac:dyDescent="0.3">
      <c r="A1324" s="27" t="s">
        <v>9</v>
      </c>
      <c r="B1324" s="27" t="s">
        <v>6</v>
      </c>
      <c r="C1324" s="27">
        <v>42582</v>
      </c>
      <c r="D1324" s="40" t="s">
        <v>66</v>
      </c>
      <c r="E1324" s="28" t="s">
        <v>34</v>
      </c>
      <c r="F1324" s="67">
        <v>7.6486886015981739</v>
      </c>
      <c r="G1324" s="67">
        <v>8.0026018724315069</v>
      </c>
      <c r="H1324" s="67">
        <v>7.9064238654870618</v>
      </c>
      <c r="I1324" s="67">
        <v>8.0430387300703963</v>
      </c>
      <c r="J1324" s="67">
        <v>8.2871887150240973</v>
      </c>
    </row>
    <row r="1325" spans="1:10" x14ac:dyDescent="0.3">
      <c r="A1325" s="27" t="s">
        <v>9</v>
      </c>
      <c r="B1325" s="27" t="s">
        <v>6</v>
      </c>
      <c r="C1325" s="27">
        <v>42582</v>
      </c>
      <c r="D1325" s="40" t="s">
        <v>66</v>
      </c>
      <c r="E1325" s="28" t="s">
        <v>36</v>
      </c>
      <c r="F1325" s="67">
        <v>7.2986886015981742</v>
      </c>
      <c r="G1325" s="67">
        <v>7.6526018724315064</v>
      </c>
      <c r="H1325" s="67">
        <v>7.5564238654870621</v>
      </c>
      <c r="I1325" s="67">
        <v>7.6930387300703957</v>
      </c>
      <c r="J1325" s="67">
        <v>7.9371887150240976</v>
      </c>
    </row>
    <row r="1326" spans="1:10" x14ac:dyDescent="0.3">
      <c r="A1326" s="27" t="s">
        <v>9</v>
      </c>
      <c r="B1326" s="27" t="s">
        <v>6</v>
      </c>
      <c r="C1326" s="27">
        <v>42582</v>
      </c>
      <c r="D1326" s="40" t="s">
        <v>66</v>
      </c>
      <c r="E1326" s="28" t="s">
        <v>38</v>
      </c>
      <c r="F1326" s="67">
        <v>7.1736886015981742</v>
      </c>
      <c r="G1326" s="67">
        <v>7.5276018724315064</v>
      </c>
      <c r="H1326" s="67">
        <v>7.4314238654870621</v>
      </c>
      <c r="I1326" s="67">
        <v>7.5680387300703957</v>
      </c>
      <c r="J1326" s="67">
        <v>7.8121887150240976</v>
      </c>
    </row>
    <row r="1327" spans="1:10" x14ac:dyDescent="0.3">
      <c r="A1327" s="27" t="s">
        <v>9</v>
      </c>
      <c r="B1327" s="27" t="s">
        <v>6</v>
      </c>
      <c r="C1327" s="27">
        <v>42582</v>
      </c>
      <c r="D1327" s="40" t="s">
        <v>66</v>
      </c>
      <c r="E1327" s="28" t="s">
        <v>40</v>
      </c>
      <c r="F1327" s="67">
        <v>7.0486886015981742</v>
      </c>
      <c r="G1327" s="67">
        <v>7.4026018724315064</v>
      </c>
      <c r="H1327" s="67">
        <v>7.3064238654870621</v>
      </c>
      <c r="I1327" s="67">
        <v>7.4430387300703957</v>
      </c>
      <c r="J1327" s="67">
        <v>7.6871887150240976</v>
      </c>
    </row>
    <row r="1328" spans="1:10" x14ac:dyDescent="0.3">
      <c r="A1328" s="27" t="s">
        <v>9</v>
      </c>
      <c r="B1328" s="27" t="s">
        <v>6</v>
      </c>
      <c r="C1328" s="27">
        <v>42582</v>
      </c>
      <c r="D1328" s="40" t="s">
        <v>67</v>
      </c>
      <c r="E1328" s="28" t="s">
        <v>31</v>
      </c>
      <c r="F1328" s="67">
        <v>10.863945779680366</v>
      </c>
      <c r="G1328" s="67">
        <v>11.187152342180367</v>
      </c>
      <c r="H1328" s="67">
        <v>11.065047071347035</v>
      </c>
      <c r="I1328" s="67">
        <v>11.211212908152589</v>
      </c>
      <c r="J1328" s="67">
        <v>11.35072890236555</v>
      </c>
    </row>
    <row r="1329" spans="1:10" x14ac:dyDescent="0.3">
      <c r="A1329" s="27" t="s">
        <v>9</v>
      </c>
      <c r="B1329" s="27" t="s">
        <v>6</v>
      </c>
      <c r="C1329" s="27">
        <v>42582</v>
      </c>
      <c r="D1329" s="40" t="s">
        <v>67</v>
      </c>
      <c r="E1329" s="28" t="s">
        <v>34</v>
      </c>
      <c r="F1329" s="67">
        <v>10.663945779680365</v>
      </c>
      <c r="G1329" s="67">
        <v>10.987152342180368</v>
      </c>
      <c r="H1329" s="67">
        <v>10.865047071347034</v>
      </c>
      <c r="I1329" s="67">
        <v>11.01121290815259</v>
      </c>
      <c r="J1329" s="67">
        <v>11.15072890236555</v>
      </c>
    </row>
    <row r="1330" spans="1:10" x14ac:dyDescent="0.3">
      <c r="A1330" s="27" t="s">
        <v>9</v>
      </c>
      <c r="B1330" s="27" t="s">
        <v>6</v>
      </c>
      <c r="C1330" s="27">
        <v>42582</v>
      </c>
      <c r="D1330" s="40" t="s">
        <v>67</v>
      </c>
      <c r="E1330" s="28" t="s">
        <v>36</v>
      </c>
      <c r="F1330" s="67">
        <v>10.313945779680365</v>
      </c>
      <c r="G1330" s="67">
        <v>10.637152342180368</v>
      </c>
      <c r="H1330" s="67">
        <v>10.515047071347034</v>
      </c>
      <c r="I1330" s="67">
        <v>10.661212908152589</v>
      </c>
      <c r="J1330" s="67">
        <v>10.800728902365551</v>
      </c>
    </row>
    <row r="1331" spans="1:10" x14ac:dyDescent="0.3">
      <c r="A1331" s="27" t="s">
        <v>9</v>
      </c>
      <c r="B1331" s="27" t="s">
        <v>6</v>
      </c>
      <c r="C1331" s="27">
        <v>42582</v>
      </c>
      <c r="D1331" s="40" t="s">
        <v>67</v>
      </c>
      <c r="E1331" s="28" t="s">
        <v>38</v>
      </c>
      <c r="F1331" s="67">
        <v>10.188945779680365</v>
      </c>
      <c r="G1331" s="67">
        <v>10.512152342180368</v>
      </c>
      <c r="H1331" s="67">
        <v>10.390047071347034</v>
      </c>
      <c r="I1331" s="67">
        <v>10.536212908152589</v>
      </c>
      <c r="J1331" s="67">
        <v>10.675728902365551</v>
      </c>
    </row>
    <row r="1332" spans="1:10" x14ac:dyDescent="0.3">
      <c r="A1332" s="27" t="s">
        <v>9</v>
      </c>
      <c r="B1332" s="27" t="s">
        <v>6</v>
      </c>
      <c r="C1332" s="27">
        <v>42582</v>
      </c>
      <c r="D1332" s="40" t="s">
        <v>67</v>
      </c>
      <c r="E1332" s="28" t="s">
        <v>40</v>
      </c>
      <c r="F1332" s="67">
        <v>10.063945779680365</v>
      </c>
      <c r="G1332" s="67">
        <v>10.387152342180368</v>
      </c>
      <c r="H1332" s="67">
        <v>10.265047071347034</v>
      </c>
      <c r="I1332" s="67">
        <v>10.411212908152589</v>
      </c>
      <c r="J1332" s="67">
        <v>10.550728902365551</v>
      </c>
    </row>
    <row r="1333" spans="1:10" x14ac:dyDescent="0.3">
      <c r="A1333" s="27" t="s">
        <v>9</v>
      </c>
      <c r="B1333" s="27" t="s">
        <v>6</v>
      </c>
      <c r="C1333" s="27">
        <v>42582</v>
      </c>
      <c r="D1333" s="47" t="s">
        <v>68</v>
      </c>
      <c r="E1333" s="28" t="s">
        <v>31</v>
      </c>
      <c r="F1333" s="67">
        <v>8.9514189255928507</v>
      </c>
      <c r="G1333" s="67">
        <v>9.181078202743322</v>
      </c>
      <c r="H1333" s="67">
        <v>9.036870186094287</v>
      </c>
      <c r="I1333" s="67">
        <v>9.1200580537904141</v>
      </c>
      <c r="J1333" s="67">
        <v>9.3220950778868676</v>
      </c>
    </row>
    <row r="1334" spans="1:10" x14ac:dyDescent="0.3">
      <c r="A1334" s="27" t="s">
        <v>9</v>
      </c>
      <c r="B1334" s="27" t="s">
        <v>6</v>
      </c>
      <c r="C1334" s="27">
        <v>42582</v>
      </c>
      <c r="D1334" s="47" t="s">
        <v>68</v>
      </c>
      <c r="E1334" s="28" t="s">
        <v>34</v>
      </c>
      <c r="F1334" s="67">
        <v>8.7514189255928496</v>
      </c>
      <c r="G1334" s="67">
        <v>8.9810782027433227</v>
      </c>
      <c r="H1334" s="67">
        <v>8.836870186094286</v>
      </c>
      <c r="I1334" s="67">
        <v>8.9200580537904148</v>
      </c>
      <c r="J1334" s="67">
        <v>9.1220950778868684</v>
      </c>
    </row>
    <row r="1335" spans="1:10" x14ac:dyDescent="0.3">
      <c r="A1335" s="27" t="s">
        <v>9</v>
      </c>
      <c r="B1335" s="27" t="s">
        <v>6</v>
      </c>
      <c r="C1335" s="27">
        <v>42582</v>
      </c>
      <c r="D1335" s="47" t="s">
        <v>68</v>
      </c>
      <c r="E1335" s="28" t="s">
        <v>36</v>
      </c>
      <c r="F1335" s="67">
        <v>8.40141892559285</v>
      </c>
      <c r="G1335" s="67">
        <v>8.6310782027433213</v>
      </c>
      <c r="H1335" s="67">
        <v>8.4868701860942863</v>
      </c>
      <c r="I1335" s="67">
        <v>8.5700580537904152</v>
      </c>
      <c r="J1335" s="67">
        <v>8.7720950778868687</v>
      </c>
    </row>
    <row r="1336" spans="1:10" x14ac:dyDescent="0.3">
      <c r="A1336" s="27" t="s">
        <v>9</v>
      </c>
      <c r="B1336" s="27" t="s">
        <v>6</v>
      </c>
      <c r="C1336" s="27">
        <v>42582</v>
      </c>
      <c r="D1336" s="47" t="s">
        <v>68</v>
      </c>
      <c r="E1336" s="28" t="s">
        <v>38</v>
      </c>
      <c r="F1336" s="67">
        <v>8.27641892559285</v>
      </c>
      <c r="G1336" s="67">
        <v>8.5060782027433213</v>
      </c>
      <c r="H1336" s="67">
        <v>8.4272459996397977</v>
      </c>
      <c r="I1336" s="67">
        <v>8.3387980379289033</v>
      </c>
      <c r="J1336" s="67">
        <v>8.4823014665197469</v>
      </c>
    </row>
    <row r="1337" spans="1:10" x14ac:dyDescent="0.3">
      <c r="A1337" s="27" t="s">
        <v>9</v>
      </c>
      <c r="B1337" s="27" t="s">
        <v>6</v>
      </c>
      <c r="C1337" s="27">
        <v>42582</v>
      </c>
      <c r="D1337" s="47" t="s">
        <v>68</v>
      </c>
      <c r="E1337" s="28" t="s">
        <v>40</v>
      </c>
      <c r="F1337" s="67">
        <v>8.1445815934327488</v>
      </c>
      <c r="G1337" s="67">
        <v>8.1480002595128003</v>
      </c>
      <c r="H1337" s="67">
        <v>8.3022459996397977</v>
      </c>
      <c r="I1337" s="67">
        <v>8.2137980379289033</v>
      </c>
      <c r="J1337" s="67">
        <v>8.3573014665197469</v>
      </c>
    </row>
    <row r="1338" spans="1:10" x14ac:dyDescent="0.3">
      <c r="A1338" s="31" t="s">
        <v>9</v>
      </c>
      <c r="B1338" s="31" t="s">
        <v>6</v>
      </c>
      <c r="C1338" s="31">
        <v>42613</v>
      </c>
      <c r="D1338" s="42" t="s">
        <v>66</v>
      </c>
      <c r="E1338" s="32" t="s">
        <v>31</v>
      </c>
      <c r="F1338" s="73">
        <v>8.0848486015981731</v>
      </c>
      <c r="G1338" s="73">
        <v>8.2090971432648399</v>
      </c>
      <c r="H1338" s="73">
        <v>8.2055180460426183</v>
      </c>
      <c r="I1338" s="73">
        <v>8.2681082335426179</v>
      </c>
      <c r="J1338" s="73">
        <v>8.5133217173389149</v>
      </c>
    </row>
    <row r="1339" spans="1:10" x14ac:dyDescent="0.3">
      <c r="A1339" s="31" t="s">
        <v>9</v>
      </c>
      <c r="B1339" s="31" t="s">
        <v>6</v>
      </c>
      <c r="C1339" s="31">
        <v>42613</v>
      </c>
      <c r="D1339" s="42" t="s">
        <v>66</v>
      </c>
      <c r="E1339" s="32" t="s">
        <v>34</v>
      </c>
      <c r="F1339" s="73">
        <v>7.8848486015981738</v>
      </c>
      <c r="G1339" s="73">
        <v>8.0090971432648406</v>
      </c>
      <c r="H1339" s="73">
        <v>8.005518046042619</v>
      </c>
      <c r="I1339" s="73">
        <v>8.0681082335426186</v>
      </c>
      <c r="J1339" s="73">
        <v>8.3133217173389138</v>
      </c>
    </row>
    <row r="1340" spans="1:10" x14ac:dyDescent="0.3">
      <c r="A1340" s="31" t="s">
        <v>9</v>
      </c>
      <c r="B1340" s="31" t="s">
        <v>6</v>
      </c>
      <c r="C1340" s="31">
        <v>42613</v>
      </c>
      <c r="D1340" s="42" t="s">
        <v>66</v>
      </c>
      <c r="E1340" s="32" t="s">
        <v>36</v>
      </c>
      <c r="F1340" s="73">
        <v>7.5348486015981733</v>
      </c>
      <c r="G1340" s="73">
        <v>7.65909714326484</v>
      </c>
      <c r="H1340" s="73">
        <v>7.6555180460426184</v>
      </c>
      <c r="I1340" s="73">
        <v>7.7181082335426181</v>
      </c>
      <c r="J1340" s="73">
        <v>7.9633217173389141</v>
      </c>
    </row>
    <row r="1341" spans="1:10" x14ac:dyDescent="0.3">
      <c r="A1341" s="31" t="s">
        <v>9</v>
      </c>
      <c r="B1341" s="31" t="s">
        <v>6</v>
      </c>
      <c r="C1341" s="31">
        <v>42613</v>
      </c>
      <c r="D1341" s="42" t="s">
        <v>66</v>
      </c>
      <c r="E1341" s="32" t="s">
        <v>38</v>
      </c>
      <c r="F1341" s="73">
        <v>7.4098486015981733</v>
      </c>
      <c r="G1341" s="73">
        <v>7.53409714326484</v>
      </c>
      <c r="H1341" s="73">
        <v>7.5305180460426184</v>
      </c>
      <c r="I1341" s="73">
        <v>7.5931082335426181</v>
      </c>
      <c r="J1341" s="73">
        <v>7.8383217173389141</v>
      </c>
    </row>
    <row r="1342" spans="1:10" x14ac:dyDescent="0.3">
      <c r="A1342" s="31" t="s">
        <v>9</v>
      </c>
      <c r="B1342" s="31" t="s">
        <v>6</v>
      </c>
      <c r="C1342" s="31">
        <v>42613</v>
      </c>
      <c r="D1342" s="42" t="s">
        <v>66</v>
      </c>
      <c r="E1342" s="32" t="s">
        <v>40</v>
      </c>
      <c r="F1342" s="73">
        <v>7.2848486015981733</v>
      </c>
      <c r="G1342" s="73">
        <v>7.40909714326484</v>
      </c>
      <c r="H1342" s="73">
        <v>7.4055180460426184</v>
      </c>
      <c r="I1342" s="73">
        <v>7.4681082335426181</v>
      </c>
      <c r="J1342" s="73">
        <v>7.7133217173389141</v>
      </c>
    </row>
    <row r="1343" spans="1:10" x14ac:dyDescent="0.3">
      <c r="A1343" s="31" t="s">
        <v>9</v>
      </c>
      <c r="B1343" s="31" t="s">
        <v>6</v>
      </c>
      <c r="C1343" s="31">
        <v>42613</v>
      </c>
      <c r="D1343" s="42" t="s">
        <v>67</v>
      </c>
      <c r="E1343" s="32" t="s">
        <v>31</v>
      </c>
      <c r="F1343" s="73">
        <v>11.118933779680367</v>
      </c>
      <c r="G1343" s="73">
        <v>11.190552904680366</v>
      </c>
      <c r="H1343" s="73">
        <v>11.1609141130137</v>
      </c>
      <c r="I1343" s="73">
        <v>11.234137661624811</v>
      </c>
      <c r="J1343" s="73">
        <v>11.373685747272958</v>
      </c>
    </row>
    <row r="1344" spans="1:10" x14ac:dyDescent="0.3">
      <c r="A1344" s="31" t="s">
        <v>9</v>
      </c>
      <c r="B1344" s="31" t="s">
        <v>6</v>
      </c>
      <c r="C1344" s="31">
        <v>42613</v>
      </c>
      <c r="D1344" s="42" t="s">
        <v>67</v>
      </c>
      <c r="E1344" s="32" t="s">
        <v>34</v>
      </c>
      <c r="F1344" s="73">
        <v>10.918933779680367</v>
      </c>
      <c r="G1344" s="73">
        <v>10.990552904680367</v>
      </c>
      <c r="H1344" s="73">
        <v>10.9609141130137</v>
      </c>
      <c r="I1344" s="73">
        <v>11.034137661624811</v>
      </c>
      <c r="J1344" s="73">
        <v>11.173685747272959</v>
      </c>
    </row>
    <row r="1345" spans="1:10" x14ac:dyDescent="0.3">
      <c r="A1345" s="31" t="s">
        <v>9</v>
      </c>
      <c r="B1345" s="31" t="s">
        <v>6</v>
      </c>
      <c r="C1345" s="31">
        <v>42613</v>
      </c>
      <c r="D1345" s="42" t="s">
        <v>67</v>
      </c>
      <c r="E1345" s="32" t="s">
        <v>36</v>
      </c>
      <c r="F1345" s="73">
        <v>10.568933779680368</v>
      </c>
      <c r="G1345" s="73">
        <v>10.640552904680366</v>
      </c>
      <c r="H1345" s="73">
        <v>10.610914113013701</v>
      </c>
      <c r="I1345" s="73">
        <v>10.684137661624812</v>
      </c>
      <c r="J1345" s="73">
        <v>10.823685747272958</v>
      </c>
    </row>
    <row r="1346" spans="1:10" x14ac:dyDescent="0.3">
      <c r="A1346" s="31" t="s">
        <v>9</v>
      </c>
      <c r="B1346" s="31" t="s">
        <v>6</v>
      </c>
      <c r="C1346" s="31">
        <v>42613</v>
      </c>
      <c r="D1346" s="42" t="s">
        <v>67</v>
      </c>
      <c r="E1346" s="32" t="s">
        <v>38</v>
      </c>
      <c r="F1346" s="73">
        <v>10.443933779680368</v>
      </c>
      <c r="G1346" s="73">
        <v>10.515552904680366</v>
      </c>
      <c r="H1346" s="73">
        <v>10.485914113013701</v>
      </c>
      <c r="I1346" s="73">
        <v>10.559137661624812</v>
      </c>
      <c r="J1346" s="73">
        <v>10.698685747272958</v>
      </c>
    </row>
    <row r="1347" spans="1:10" x14ac:dyDescent="0.3">
      <c r="A1347" s="31" t="s">
        <v>9</v>
      </c>
      <c r="B1347" s="31" t="s">
        <v>6</v>
      </c>
      <c r="C1347" s="31">
        <v>42613</v>
      </c>
      <c r="D1347" s="42" t="s">
        <v>67</v>
      </c>
      <c r="E1347" s="32" t="s">
        <v>40</v>
      </c>
      <c r="F1347" s="73">
        <v>10.318933779680368</v>
      </c>
      <c r="G1347" s="73">
        <v>10.390552904680366</v>
      </c>
      <c r="H1347" s="73">
        <v>10.360914113013701</v>
      </c>
      <c r="I1347" s="73">
        <v>10.434137661624812</v>
      </c>
      <c r="J1347" s="73">
        <v>10.573685747272958</v>
      </c>
    </row>
    <row r="1348" spans="1:10" x14ac:dyDescent="0.3">
      <c r="A1348" s="31" t="s">
        <v>9</v>
      </c>
      <c r="B1348" s="31" t="s">
        <v>6</v>
      </c>
      <c r="C1348" s="31">
        <v>42613</v>
      </c>
      <c r="D1348" s="48" t="s">
        <v>68</v>
      </c>
      <c r="E1348" s="32" t="s">
        <v>31</v>
      </c>
      <c r="F1348" s="73">
        <v>9.1498869464668715</v>
      </c>
      <c r="G1348" s="73">
        <v>9.1599614700060989</v>
      </c>
      <c r="H1348" s="73">
        <v>9.0929443780023824</v>
      </c>
      <c r="I1348" s="73">
        <v>9.142301560833193</v>
      </c>
      <c r="J1348" s="73">
        <v>9.3440501160485319</v>
      </c>
    </row>
    <row r="1349" spans="1:10" x14ac:dyDescent="0.3">
      <c r="A1349" s="31" t="s">
        <v>9</v>
      </c>
      <c r="B1349" s="31" t="s">
        <v>6</v>
      </c>
      <c r="C1349" s="31">
        <v>42613</v>
      </c>
      <c r="D1349" s="48" t="s">
        <v>68</v>
      </c>
      <c r="E1349" s="32" t="s">
        <v>34</v>
      </c>
      <c r="F1349" s="73">
        <v>8.9498869464668722</v>
      </c>
      <c r="G1349" s="73">
        <v>8.9599614700060997</v>
      </c>
      <c r="H1349" s="73">
        <v>8.8929443780023814</v>
      </c>
      <c r="I1349" s="73">
        <v>8.9423015608331919</v>
      </c>
      <c r="J1349" s="73">
        <v>9.1440501160485326</v>
      </c>
    </row>
    <row r="1350" spans="1:10" x14ac:dyDescent="0.3">
      <c r="A1350" s="31" t="s">
        <v>9</v>
      </c>
      <c r="B1350" s="31" t="s">
        <v>6</v>
      </c>
      <c r="C1350" s="31">
        <v>42613</v>
      </c>
      <c r="D1350" s="48" t="s">
        <v>68</v>
      </c>
      <c r="E1350" s="32" t="s">
        <v>36</v>
      </c>
      <c r="F1350" s="73">
        <v>8.5998869464668708</v>
      </c>
      <c r="G1350" s="73">
        <v>8.6099614700061</v>
      </c>
      <c r="H1350" s="73">
        <v>8.5429443780023817</v>
      </c>
      <c r="I1350" s="73">
        <v>8.5923015608331923</v>
      </c>
      <c r="J1350" s="73">
        <v>8.7940501160485329</v>
      </c>
    </row>
    <row r="1351" spans="1:10" x14ac:dyDescent="0.3">
      <c r="A1351" s="31" t="s">
        <v>9</v>
      </c>
      <c r="B1351" s="31" t="s">
        <v>6</v>
      </c>
      <c r="C1351" s="31">
        <v>42613</v>
      </c>
      <c r="D1351" s="48" t="s">
        <v>68</v>
      </c>
      <c r="E1351" s="32" t="s">
        <v>38</v>
      </c>
      <c r="F1351" s="73">
        <v>8.4748869464668708</v>
      </c>
      <c r="G1351" s="73">
        <v>8.4849614700061</v>
      </c>
      <c r="H1351" s="73">
        <v>8.4272459996397977</v>
      </c>
      <c r="I1351" s="73">
        <v>8.3387980379289033</v>
      </c>
      <c r="J1351" s="73">
        <v>8.4823014665197469</v>
      </c>
    </row>
    <row r="1352" spans="1:10" x14ac:dyDescent="0.3">
      <c r="A1352" s="37" t="s">
        <v>9</v>
      </c>
      <c r="B1352" s="37" t="s">
        <v>6</v>
      </c>
      <c r="C1352" s="37">
        <v>42613</v>
      </c>
      <c r="D1352" s="54" t="s">
        <v>68</v>
      </c>
      <c r="E1352" s="38" t="s">
        <v>40</v>
      </c>
      <c r="F1352" s="102">
        <v>8.1445815934327488</v>
      </c>
      <c r="G1352" s="102">
        <v>8.1480002595128003</v>
      </c>
      <c r="H1352" s="102">
        <v>8.3022459996397977</v>
      </c>
      <c r="I1352" s="102">
        <v>8.2137980379289033</v>
      </c>
      <c r="J1352" s="102">
        <v>8.3573014665197469</v>
      </c>
    </row>
    <row r="1353" spans="1:10" x14ac:dyDescent="0.3">
      <c r="A1353" s="27" t="s">
        <v>9</v>
      </c>
      <c r="B1353" s="27" t="s">
        <v>6</v>
      </c>
      <c r="C1353" s="27">
        <v>42643</v>
      </c>
      <c r="D1353" s="40" t="s">
        <v>66</v>
      </c>
      <c r="E1353" s="28" t="s">
        <v>31</v>
      </c>
      <c r="F1353" s="67">
        <v>8.3110366015981736</v>
      </c>
      <c r="G1353" s="67">
        <v>8.2234584140981735</v>
      </c>
      <c r="H1353" s="67">
        <v>8.305428226598174</v>
      </c>
      <c r="I1353" s="67">
        <v>8.3161997370148413</v>
      </c>
      <c r="J1353" s="29" t="s">
        <v>90</v>
      </c>
    </row>
    <row r="1354" spans="1:10" x14ac:dyDescent="0.3">
      <c r="A1354" s="27" t="s">
        <v>9</v>
      </c>
      <c r="B1354" s="27" t="s">
        <v>6</v>
      </c>
      <c r="C1354" s="27">
        <v>42643</v>
      </c>
      <c r="D1354" s="40" t="s">
        <v>66</v>
      </c>
      <c r="E1354" s="28" t="s">
        <v>34</v>
      </c>
      <c r="F1354" s="67">
        <v>8.1110366015981743</v>
      </c>
      <c r="G1354" s="67">
        <v>8.0234584140981742</v>
      </c>
      <c r="H1354" s="67">
        <v>8.1054282265981747</v>
      </c>
      <c r="I1354" s="67">
        <v>8.116199737014842</v>
      </c>
      <c r="J1354" s="29" t="s">
        <v>90</v>
      </c>
    </row>
    <row r="1355" spans="1:10" x14ac:dyDescent="0.3">
      <c r="A1355" s="27" t="s">
        <v>9</v>
      </c>
      <c r="B1355" s="27" t="s">
        <v>6</v>
      </c>
      <c r="C1355" s="27">
        <v>42643</v>
      </c>
      <c r="D1355" s="40" t="s">
        <v>66</v>
      </c>
      <c r="E1355" s="28" t="s">
        <v>36</v>
      </c>
      <c r="F1355" s="67">
        <v>7.7610366015981738</v>
      </c>
      <c r="G1355" s="67">
        <v>7.6734584140981736</v>
      </c>
      <c r="H1355" s="67">
        <v>7.7554282265981742</v>
      </c>
      <c r="I1355" s="67">
        <v>7.7661997370148415</v>
      </c>
      <c r="J1355" s="29" t="s">
        <v>90</v>
      </c>
    </row>
    <row r="1356" spans="1:10" x14ac:dyDescent="0.3">
      <c r="A1356" s="27" t="s">
        <v>9</v>
      </c>
      <c r="B1356" s="27" t="s">
        <v>6</v>
      </c>
      <c r="C1356" s="27">
        <v>42643</v>
      </c>
      <c r="D1356" s="40" t="s">
        <v>66</v>
      </c>
      <c r="E1356" s="28" t="s">
        <v>38</v>
      </c>
      <c r="F1356" s="67">
        <v>7.6360366015981738</v>
      </c>
      <c r="G1356" s="67">
        <v>7.5484584140981736</v>
      </c>
      <c r="H1356" s="67">
        <v>7.6304282265981742</v>
      </c>
      <c r="I1356" s="67">
        <v>7.6411997370148415</v>
      </c>
      <c r="J1356" s="29" t="s">
        <v>90</v>
      </c>
    </row>
    <row r="1357" spans="1:10" x14ac:dyDescent="0.3">
      <c r="A1357" s="27" t="s">
        <v>9</v>
      </c>
      <c r="B1357" s="27" t="s">
        <v>6</v>
      </c>
      <c r="C1357" s="27">
        <v>42643</v>
      </c>
      <c r="D1357" s="40" t="s">
        <v>66</v>
      </c>
      <c r="E1357" s="28" t="s">
        <v>40</v>
      </c>
      <c r="F1357" s="67">
        <v>7.5110366015981738</v>
      </c>
      <c r="G1357" s="67">
        <v>7.4234584140981736</v>
      </c>
      <c r="H1357" s="67">
        <v>7.5054282265981742</v>
      </c>
      <c r="I1357" s="67">
        <v>7.5161997370148415</v>
      </c>
      <c r="J1357" s="29" t="s">
        <v>90</v>
      </c>
    </row>
    <row r="1358" spans="1:10" x14ac:dyDescent="0.3">
      <c r="A1358" s="27" t="s">
        <v>9</v>
      </c>
      <c r="B1358" s="27" t="s">
        <v>6</v>
      </c>
      <c r="C1358" s="27">
        <v>42643</v>
      </c>
      <c r="D1358" s="40" t="s">
        <v>67</v>
      </c>
      <c r="E1358" s="28" t="s">
        <v>31</v>
      </c>
      <c r="F1358" s="67">
        <v>11.365029779680366</v>
      </c>
      <c r="G1358" s="67">
        <v>11.200073467180369</v>
      </c>
      <c r="H1358" s="67">
        <v>11.255029154680368</v>
      </c>
      <c r="I1358" s="67">
        <v>11.257737415097035</v>
      </c>
      <c r="J1358" s="29" t="s">
        <v>90</v>
      </c>
    </row>
    <row r="1359" spans="1:10" x14ac:dyDescent="0.3">
      <c r="A1359" s="27" t="s">
        <v>9</v>
      </c>
      <c r="B1359" s="27" t="s">
        <v>6</v>
      </c>
      <c r="C1359" s="27">
        <v>42643</v>
      </c>
      <c r="D1359" s="40" t="s">
        <v>67</v>
      </c>
      <c r="E1359" s="28" t="s">
        <v>34</v>
      </c>
      <c r="F1359" s="67">
        <v>11.165029779680367</v>
      </c>
      <c r="G1359" s="67">
        <v>11.000073467180368</v>
      </c>
      <c r="H1359" s="67">
        <v>11.055029154680369</v>
      </c>
      <c r="I1359" s="67">
        <v>11.057737415097034</v>
      </c>
      <c r="J1359" s="29" t="s">
        <v>90</v>
      </c>
    </row>
    <row r="1360" spans="1:10" x14ac:dyDescent="0.3">
      <c r="A1360" s="27" t="s">
        <v>9</v>
      </c>
      <c r="B1360" s="27" t="s">
        <v>6</v>
      </c>
      <c r="C1360" s="27">
        <v>42643</v>
      </c>
      <c r="D1360" s="40" t="s">
        <v>67</v>
      </c>
      <c r="E1360" s="28" t="s">
        <v>36</v>
      </c>
      <c r="F1360" s="67">
        <v>10.815029779680367</v>
      </c>
      <c r="G1360" s="67">
        <v>10.650073467180368</v>
      </c>
      <c r="H1360" s="67">
        <v>10.70502915468037</v>
      </c>
      <c r="I1360" s="67">
        <v>10.707737415097034</v>
      </c>
      <c r="J1360" s="29" t="s">
        <v>90</v>
      </c>
    </row>
    <row r="1361" spans="1:10" x14ac:dyDescent="0.3">
      <c r="A1361" s="27" t="s">
        <v>9</v>
      </c>
      <c r="B1361" s="27" t="s">
        <v>6</v>
      </c>
      <c r="C1361" s="27">
        <v>42643</v>
      </c>
      <c r="D1361" s="40" t="s">
        <v>67</v>
      </c>
      <c r="E1361" s="28" t="s">
        <v>38</v>
      </c>
      <c r="F1361" s="67">
        <v>10.690029779680367</v>
      </c>
      <c r="G1361" s="67">
        <v>10.525073467180368</v>
      </c>
      <c r="H1361" s="67">
        <v>10.58002915468037</v>
      </c>
      <c r="I1361" s="67">
        <v>10.582737415097034</v>
      </c>
      <c r="J1361" s="29" t="s">
        <v>90</v>
      </c>
    </row>
    <row r="1362" spans="1:10" x14ac:dyDescent="0.3">
      <c r="A1362" s="27" t="s">
        <v>9</v>
      </c>
      <c r="B1362" s="27" t="s">
        <v>6</v>
      </c>
      <c r="C1362" s="27">
        <v>42643</v>
      </c>
      <c r="D1362" s="40" t="s">
        <v>67</v>
      </c>
      <c r="E1362" s="28" t="s">
        <v>40</v>
      </c>
      <c r="F1362" s="67">
        <v>10.565029779680367</v>
      </c>
      <c r="G1362" s="67">
        <v>10.400073467180368</v>
      </c>
      <c r="H1362" s="67">
        <v>10.45502915468037</v>
      </c>
      <c r="I1362" s="67">
        <v>10.457737415097034</v>
      </c>
      <c r="J1362" s="29" t="s">
        <v>90</v>
      </c>
    </row>
    <row r="1363" spans="1:10" x14ac:dyDescent="0.3">
      <c r="A1363" s="27" t="s">
        <v>9</v>
      </c>
      <c r="B1363" s="27" t="s">
        <v>6</v>
      </c>
      <c r="C1363" s="27">
        <v>42643</v>
      </c>
      <c r="D1363" s="47" t="s">
        <v>68</v>
      </c>
      <c r="E1363" s="28" t="s">
        <v>31</v>
      </c>
      <c r="F1363" s="67">
        <v>9.3527829486641387</v>
      </c>
      <c r="G1363" s="67">
        <v>9.1523267402901176</v>
      </c>
      <c r="H1363" s="67">
        <v>9.1579465644173119</v>
      </c>
      <c r="I1363" s="67">
        <v>9.1698010676013109</v>
      </c>
      <c r="J1363" s="29" t="s">
        <v>90</v>
      </c>
    </row>
    <row r="1364" spans="1:10" x14ac:dyDescent="0.3">
      <c r="A1364" s="27" t="s">
        <v>9</v>
      </c>
      <c r="B1364" s="27" t="s">
        <v>6</v>
      </c>
      <c r="C1364" s="27">
        <v>42643</v>
      </c>
      <c r="D1364" s="47" t="s">
        <v>68</v>
      </c>
      <c r="E1364" s="28" t="s">
        <v>34</v>
      </c>
      <c r="F1364" s="67">
        <v>9.1527829486641394</v>
      </c>
      <c r="G1364" s="67">
        <v>8.9523267402901165</v>
      </c>
      <c r="H1364" s="67">
        <v>8.9579465644173126</v>
      </c>
      <c r="I1364" s="67">
        <v>8.9698010676013116</v>
      </c>
      <c r="J1364" s="29" t="s">
        <v>90</v>
      </c>
    </row>
    <row r="1365" spans="1:10" x14ac:dyDescent="0.3">
      <c r="A1365" s="27" t="s">
        <v>9</v>
      </c>
      <c r="B1365" s="27" t="s">
        <v>6</v>
      </c>
      <c r="C1365" s="27">
        <v>42643</v>
      </c>
      <c r="D1365" s="47" t="s">
        <v>68</v>
      </c>
      <c r="E1365" s="28" t="s">
        <v>36</v>
      </c>
      <c r="F1365" s="67">
        <v>8.8027829486641398</v>
      </c>
      <c r="G1365" s="67">
        <v>8.6023267402901169</v>
      </c>
      <c r="H1365" s="67">
        <v>8.607946564417313</v>
      </c>
      <c r="I1365" s="67">
        <v>8.6198010676013119</v>
      </c>
      <c r="J1365" s="29" t="s">
        <v>90</v>
      </c>
    </row>
    <row r="1366" spans="1:10" x14ac:dyDescent="0.3">
      <c r="A1366" s="27" t="s">
        <v>9</v>
      </c>
      <c r="B1366" s="27" t="s">
        <v>6</v>
      </c>
      <c r="C1366" s="27">
        <v>42643</v>
      </c>
      <c r="D1366" s="47" t="s">
        <v>68</v>
      </c>
      <c r="E1366" s="28" t="s">
        <v>38</v>
      </c>
      <c r="F1366" s="67">
        <v>8.6777829486641398</v>
      </c>
      <c r="G1366" s="67">
        <v>8.4773267402901169</v>
      </c>
      <c r="H1366" s="67">
        <v>8.4272459996397977</v>
      </c>
      <c r="I1366" s="67">
        <v>8.3387980379289033</v>
      </c>
      <c r="J1366" s="29" t="s">
        <v>90</v>
      </c>
    </row>
    <row r="1367" spans="1:10" x14ac:dyDescent="0.3">
      <c r="A1367" s="27" t="s">
        <v>9</v>
      </c>
      <c r="B1367" s="27" t="s">
        <v>6</v>
      </c>
      <c r="C1367" s="27">
        <v>42643</v>
      </c>
      <c r="D1367" s="47" t="s">
        <v>68</v>
      </c>
      <c r="E1367" s="28" t="s">
        <v>40</v>
      </c>
      <c r="F1367" s="67">
        <v>8.1445815934327488</v>
      </c>
      <c r="G1367" s="67">
        <v>8.1480002595128003</v>
      </c>
      <c r="H1367" s="67">
        <v>8.3022459996397977</v>
      </c>
      <c r="I1367" s="67">
        <v>8.2137980379289033</v>
      </c>
      <c r="J1367" s="29" t="s">
        <v>90</v>
      </c>
    </row>
    <row r="1368" spans="1:10" x14ac:dyDescent="0.3">
      <c r="A1368" s="31" t="s">
        <v>9</v>
      </c>
      <c r="B1368" s="31" t="s">
        <v>6</v>
      </c>
      <c r="C1368" s="31">
        <v>42674</v>
      </c>
      <c r="D1368" s="42" t="s">
        <v>66</v>
      </c>
      <c r="E1368" s="32" t="s">
        <v>31</v>
      </c>
      <c r="F1368" s="73">
        <v>8.4852766015981747</v>
      </c>
      <c r="G1368" s="73">
        <v>8.2152296849315078</v>
      </c>
      <c r="H1368" s="73">
        <v>8.3502704071537295</v>
      </c>
      <c r="I1368" s="73">
        <v>8.3405582404870646</v>
      </c>
      <c r="J1368" s="36" t="s">
        <v>90</v>
      </c>
    </row>
    <row r="1369" spans="1:10" x14ac:dyDescent="0.3">
      <c r="A1369" s="31" t="s">
        <v>9</v>
      </c>
      <c r="B1369" s="31" t="s">
        <v>6</v>
      </c>
      <c r="C1369" s="31">
        <v>42674</v>
      </c>
      <c r="D1369" s="42" t="s">
        <v>66</v>
      </c>
      <c r="E1369" s="32" t="s">
        <v>34</v>
      </c>
      <c r="F1369" s="73">
        <v>8.2852766015981736</v>
      </c>
      <c r="G1369" s="73">
        <v>8.0152296849315086</v>
      </c>
      <c r="H1369" s="73">
        <v>8.1502704071537302</v>
      </c>
      <c r="I1369" s="73">
        <v>8.1405582404870636</v>
      </c>
      <c r="J1369" s="36" t="s">
        <v>90</v>
      </c>
    </row>
    <row r="1370" spans="1:10" x14ac:dyDescent="0.3">
      <c r="A1370" s="31" t="s">
        <v>9</v>
      </c>
      <c r="B1370" s="31" t="s">
        <v>6</v>
      </c>
      <c r="C1370" s="31">
        <v>42674</v>
      </c>
      <c r="D1370" s="42" t="s">
        <v>66</v>
      </c>
      <c r="E1370" s="32" t="s">
        <v>36</v>
      </c>
      <c r="F1370" s="73">
        <v>7.9352766015981739</v>
      </c>
      <c r="G1370" s="73">
        <v>7.665229684931508</v>
      </c>
      <c r="H1370" s="73">
        <v>7.8002704071537297</v>
      </c>
      <c r="I1370" s="73">
        <v>7.7905582404870639</v>
      </c>
      <c r="J1370" s="36" t="s">
        <v>90</v>
      </c>
    </row>
    <row r="1371" spans="1:10" x14ac:dyDescent="0.3">
      <c r="A1371" s="31" t="s">
        <v>9</v>
      </c>
      <c r="B1371" s="31" t="s">
        <v>6</v>
      </c>
      <c r="C1371" s="31">
        <v>42674</v>
      </c>
      <c r="D1371" s="42" t="s">
        <v>66</v>
      </c>
      <c r="E1371" s="32" t="s">
        <v>38</v>
      </c>
      <c r="F1371" s="73">
        <v>7.8102766015981739</v>
      </c>
      <c r="G1371" s="73">
        <v>7.540229684931508</v>
      </c>
      <c r="H1371" s="73">
        <v>7.6752704071537297</v>
      </c>
      <c r="I1371" s="73">
        <v>7.6655582404870639</v>
      </c>
      <c r="J1371" s="36" t="s">
        <v>90</v>
      </c>
    </row>
    <row r="1372" spans="1:10" x14ac:dyDescent="0.3">
      <c r="A1372" s="31" t="s">
        <v>9</v>
      </c>
      <c r="B1372" s="31" t="s">
        <v>6</v>
      </c>
      <c r="C1372" s="31">
        <v>42674</v>
      </c>
      <c r="D1372" s="42" t="s">
        <v>66</v>
      </c>
      <c r="E1372" s="32" t="s">
        <v>40</v>
      </c>
      <c r="F1372" s="73">
        <v>7.6852766015981739</v>
      </c>
      <c r="G1372" s="73">
        <v>7.415229684931508</v>
      </c>
      <c r="H1372" s="73">
        <v>7.5502704071537297</v>
      </c>
      <c r="I1372" s="73">
        <v>7.5405582404870639</v>
      </c>
      <c r="J1372" s="36" t="s">
        <v>90</v>
      </c>
    </row>
    <row r="1373" spans="1:10" x14ac:dyDescent="0.3">
      <c r="A1373" s="31" t="s">
        <v>9</v>
      </c>
      <c r="B1373" s="31" t="s">
        <v>6</v>
      </c>
      <c r="C1373" s="31">
        <v>42674</v>
      </c>
      <c r="D1373" s="42" t="s">
        <v>67</v>
      </c>
      <c r="E1373" s="32" t="s">
        <v>31</v>
      </c>
      <c r="F1373" s="73">
        <v>11.528757779680365</v>
      </c>
      <c r="G1373" s="73">
        <v>11.185510029680366</v>
      </c>
      <c r="H1373" s="73">
        <v>11.318340196347034</v>
      </c>
      <c r="I1373" s="73">
        <v>11.267108168569255</v>
      </c>
      <c r="J1373" s="36" t="s">
        <v>90</v>
      </c>
    </row>
    <row r="1374" spans="1:10" x14ac:dyDescent="0.3">
      <c r="A1374" s="31" t="s">
        <v>9</v>
      </c>
      <c r="B1374" s="31" t="s">
        <v>6</v>
      </c>
      <c r="C1374" s="31">
        <v>42674</v>
      </c>
      <c r="D1374" s="42" t="s">
        <v>67</v>
      </c>
      <c r="E1374" s="32" t="s">
        <v>34</v>
      </c>
      <c r="F1374" s="73">
        <v>11.328757779680364</v>
      </c>
      <c r="G1374" s="73">
        <v>10.985510029680366</v>
      </c>
      <c r="H1374" s="73">
        <v>11.118340196347033</v>
      </c>
      <c r="I1374" s="73">
        <v>11.067108168569256</v>
      </c>
      <c r="J1374" s="36" t="s">
        <v>90</v>
      </c>
    </row>
    <row r="1375" spans="1:10" x14ac:dyDescent="0.3">
      <c r="A1375" s="31" t="s">
        <v>9</v>
      </c>
      <c r="B1375" s="31" t="s">
        <v>6</v>
      </c>
      <c r="C1375" s="31">
        <v>42674</v>
      </c>
      <c r="D1375" s="42" t="s">
        <v>67</v>
      </c>
      <c r="E1375" s="32" t="s">
        <v>36</v>
      </c>
      <c r="F1375" s="73">
        <v>10.978757779680365</v>
      </c>
      <c r="G1375" s="73">
        <v>10.635510029680365</v>
      </c>
      <c r="H1375" s="73">
        <v>10.768340196347033</v>
      </c>
      <c r="I1375" s="73">
        <v>10.717108168569256</v>
      </c>
      <c r="J1375" s="36" t="s">
        <v>90</v>
      </c>
    </row>
    <row r="1376" spans="1:10" x14ac:dyDescent="0.3">
      <c r="A1376" s="31" t="s">
        <v>9</v>
      </c>
      <c r="B1376" s="31" t="s">
        <v>6</v>
      </c>
      <c r="C1376" s="31">
        <v>42674</v>
      </c>
      <c r="D1376" s="42" t="s">
        <v>67</v>
      </c>
      <c r="E1376" s="32" t="s">
        <v>38</v>
      </c>
      <c r="F1376" s="73">
        <v>10.853757779680365</v>
      </c>
      <c r="G1376" s="73">
        <v>10.510510029680365</v>
      </c>
      <c r="H1376" s="73">
        <v>10.643340196347033</v>
      </c>
      <c r="I1376" s="73">
        <v>10.592108168569256</v>
      </c>
      <c r="J1376" s="36" t="s">
        <v>90</v>
      </c>
    </row>
    <row r="1377" spans="1:10" x14ac:dyDescent="0.3">
      <c r="A1377" s="31" t="s">
        <v>9</v>
      </c>
      <c r="B1377" s="31" t="s">
        <v>6</v>
      </c>
      <c r="C1377" s="31">
        <v>42674</v>
      </c>
      <c r="D1377" s="42" t="s">
        <v>67</v>
      </c>
      <c r="E1377" s="32" t="s">
        <v>40</v>
      </c>
      <c r="F1377" s="73">
        <v>10.728757779680365</v>
      </c>
      <c r="G1377" s="73">
        <v>10.385510029680365</v>
      </c>
      <c r="H1377" s="73">
        <v>10.518340196347033</v>
      </c>
      <c r="I1377" s="73">
        <v>10.467108168569256</v>
      </c>
      <c r="J1377" s="36" t="s">
        <v>90</v>
      </c>
    </row>
    <row r="1378" spans="1:10" x14ac:dyDescent="0.3">
      <c r="A1378" s="31" t="s">
        <v>9</v>
      </c>
      <c r="B1378" s="31" t="s">
        <v>6</v>
      </c>
      <c r="C1378" s="31">
        <v>42674</v>
      </c>
      <c r="D1378" s="48" t="s">
        <v>68</v>
      </c>
      <c r="E1378" s="32" t="s">
        <v>31</v>
      </c>
      <c r="F1378" s="73">
        <v>9.4746789733833783</v>
      </c>
      <c r="G1378" s="73">
        <v>9.141362021560461</v>
      </c>
      <c r="H1378" s="73">
        <v>9.1883647460714997</v>
      </c>
      <c r="I1378" s="73">
        <v>9.1969045735454582</v>
      </c>
      <c r="J1378" s="36" t="s">
        <v>90</v>
      </c>
    </row>
    <row r="1379" spans="1:10" x14ac:dyDescent="0.3">
      <c r="A1379" s="31" t="s">
        <v>9</v>
      </c>
      <c r="B1379" s="31" t="s">
        <v>6</v>
      </c>
      <c r="C1379" s="31">
        <v>42674</v>
      </c>
      <c r="D1379" s="48" t="s">
        <v>68</v>
      </c>
      <c r="E1379" s="32" t="s">
        <v>34</v>
      </c>
      <c r="F1379" s="73">
        <v>9.2746789733833772</v>
      </c>
      <c r="G1379" s="73">
        <v>8.9413620215604617</v>
      </c>
      <c r="H1379" s="73">
        <v>8.9883647460715004</v>
      </c>
      <c r="I1379" s="73">
        <v>8.9969045735454589</v>
      </c>
      <c r="J1379" s="36" t="s">
        <v>90</v>
      </c>
    </row>
    <row r="1380" spans="1:10" x14ac:dyDescent="0.3">
      <c r="A1380" s="31" t="s">
        <v>9</v>
      </c>
      <c r="B1380" s="31" t="s">
        <v>6</v>
      </c>
      <c r="C1380" s="31">
        <v>42674</v>
      </c>
      <c r="D1380" s="48" t="s">
        <v>68</v>
      </c>
      <c r="E1380" s="32" t="s">
        <v>36</v>
      </c>
      <c r="F1380" s="73">
        <v>8.9246789733833776</v>
      </c>
      <c r="G1380" s="73">
        <v>8.5913620215604602</v>
      </c>
      <c r="H1380" s="73">
        <v>8.638364746071499</v>
      </c>
      <c r="I1380" s="73">
        <v>8.6469045735454593</v>
      </c>
      <c r="J1380" s="36" t="s">
        <v>90</v>
      </c>
    </row>
    <row r="1381" spans="1:10" x14ac:dyDescent="0.3">
      <c r="A1381" s="31" t="s">
        <v>9</v>
      </c>
      <c r="B1381" s="31" t="s">
        <v>6</v>
      </c>
      <c r="C1381" s="31">
        <v>42674</v>
      </c>
      <c r="D1381" s="48" t="s">
        <v>68</v>
      </c>
      <c r="E1381" s="32" t="s">
        <v>38</v>
      </c>
      <c r="F1381" s="73">
        <v>8.7996789733833776</v>
      </c>
      <c r="G1381" s="73">
        <v>8.4663620215604602</v>
      </c>
      <c r="H1381" s="73">
        <v>8.4272459996397977</v>
      </c>
      <c r="I1381" s="73">
        <v>8.3387980379289033</v>
      </c>
      <c r="J1381" s="36" t="s">
        <v>90</v>
      </c>
    </row>
    <row r="1382" spans="1:10" x14ac:dyDescent="0.3">
      <c r="A1382" s="31" t="s">
        <v>9</v>
      </c>
      <c r="B1382" s="31" t="s">
        <v>6</v>
      </c>
      <c r="C1382" s="31">
        <v>42674</v>
      </c>
      <c r="D1382" s="48" t="s">
        <v>68</v>
      </c>
      <c r="E1382" s="32" t="s">
        <v>40</v>
      </c>
      <c r="F1382" s="73">
        <v>8.1445815934327488</v>
      </c>
      <c r="G1382" s="73">
        <v>8.1480002595128003</v>
      </c>
      <c r="H1382" s="73">
        <v>8.3022459996397977</v>
      </c>
      <c r="I1382" s="73">
        <v>8.2137980379289033</v>
      </c>
      <c r="J1382" s="36" t="s">
        <v>90</v>
      </c>
    </row>
    <row r="1383" spans="1:10" x14ac:dyDescent="0.3">
      <c r="A1383" s="27" t="s">
        <v>9</v>
      </c>
      <c r="B1383" s="27" t="s">
        <v>6</v>
      </c>
      <c r="C1383" s="27">
        <v>42704</v>
      </c>
      <c r="D1383" s="40" t="s">
        <v>66</v>
      </c>
      <c r="E1383" s="28" t="s">
        <v>31</v>
      </c>
      <c r="F1383" s="67">
        <v>8.5493566015981735</v>
      </c>
      <c r="G1383" s="67">
        <v>8.2113569557648418</v>
      </c>
      <c r="H1383" s="67">
        <v>8.3502925877092853</v>
      </c>
      <c r="I1383" s="67">
        <v>8.3671667439592845</v>
      </c>
      <c r="J1383" s="29" t="s">
        <v>90</v>
      </c>
    </row>
    <row r="1384" spans="1:10" x14ac:dyDescent="0.3">
      <c r="A1384" s="27" t="s">
        <v>9</v>
      </c>
      <c r="B1384" s="27" t="s">
        <v>6</v>
      </c>
      <c r="C1384" s="27">
        <v>42704</v>
      </c>
      <c r="D1384" s="40" t="s">
        <v>66</v>
      </c>
      <c r="E1384" s="28" t="s">
        <v>34</v>
      </c>
      <c r="F1384" s="67">
        <v>8.3493566015981742</v>
      </c>
      <c r="G1384" s="67">
        <v>8.0113569557648425</v>
      </c>
      <c r="H1384" s="67">
        <v>8.1502925877092842</v>
      </c>
      <c r="I1384" s="67">
        <v>8.1671667439592852</v>
      </c>
      <c r="J1384" s="29" t="s">
        <v>90</v>
      </c>
    </row>
    <row r="1385" spans="1:10" x14ac:dyDescent="0.3">
      <c r="A1385" s="27" t="s">
        <v>9</v>
      </c>
      <c r="B1385" s="27" t="s">
        <v>6</v>
      </c>
      <c r="C1385" s="27">
        <v>42704</v>
      </c>
      <c r="D1385" s="40" t="s">
        <v>66</v>
      </c>
      <c r="E1385" s="28" t="s">
        <v>36</v>
      </c>
      <c r="F1385" s="67">
        <v>7.9993566015981745</v>
      </c>
      <c r="G1385" s="67">
        <v>7.661356955764842</v>
      </c>
      <c r="H1385" s="67">
        <v>7.8002925877092846</v>
      </c>
      <c r="I1385" s="67">
        <v>7.8171667439592856</v>
      </c>
      <c r="J1385" s="29" t="s">
        <v>90</v>
      </c>
    </row>
    <row r="1386" spans="1:10" x14ac:dyDescent="0.3">
      <c r="A1386" s="27" t="s">
        <v>9</v>
      </c>
      <c r="B1386" s="27" t="s">
        <v>6</v>
      </c>
      <c r="C1386" s="27">
        <v>42704</v>
      </c>
      <c r="D1386" s="40" t="s">
        <v>66</v>
      </c>
      <c r="E1386" s="28" t="s">
        <v>38</v>
      </c>
      <c r="F1386" s="67">
        <v>7.8743566015981745</v>
      </c>
      <c r="G1386" s="67">
        <v>7.536356955764842</v>
      </c>
      <c r="H1386" s="67">
        <v>7.6752925877092846</v>
      </c>
      <c r="I1386" s="67">
        <v>7.6921667439592856</v>
      </c>
      <c r="J1386" s="29" t="s">
        <v>90</v>
      </c>
    </row>
    <row r="1387" spans="1:10" x14ac:dyDescent="0.3">
      <c r="A1387" s="27" t="s">
        <v>9</v>
      </c>
      <c r="B1387" s="27" t="s">
        <v>6</v>
      </c>
      <c r="C1387" s="27">
        <v>42704</v>
      </c>
      <c r="D1387" s="40" t="s">
        <v>66</v>
      </c>
      <c r="E1387" s="28" t="s">
        <v>40</v>
      </c>
      <c r="F1387" s="67">
        <v>7.7493566015981745</v>
      </c>
      <c r="G1387" s="67">
        <v>7.411356955764842</v>
      </c>
      <c r="H1387" s="67">
        <v>7.5502925877092846</v>
      </c>
      <c r="I1387" s="67">
        <v>7.5671667439592856</v>
      </c>
      <c r="J1387" s="29" t="s">
        <v>90</v>
      </c>
    </row>
    <row r="1388" spans="1:10" x14ac:dyDescent="0.3">
      <c r="A1388" s="27" t="s">
        <v>9</v>
      </c>
      <c r="B1388" s="27" t="s">
        <v>6</v>
      </c>
      <c r="C1388" s="27">
        <v>42704</v>
      </c>
      <c r="D1388" s="40" t="s">
        <v>67</v>
      </c>
      <c r="E1388" s="28" t="s">
        <v>31</v>
      </c>
      <c r="F1388" s="67">
        <v>11.565261779680366</v>
      </c>
      <c r="G1388" s="67">
        <v>11.162288592180367</v>
      </c>
      <c r="H1388" s="67">
        <v>11.3225512380137</v>
      </c>
      <c r="I1388" s="67">
        <v>11.270709922041478</v>
      </c>
      <c r="J1388" s="29" t="s">
        <v>90</v>
      </c>
    </row>
    <row r="1389" spans="1:10" x14ac:dyDescent="0.3">
      <c r="A1389" s="27" t="s">
        <v>9</v>
      </c>
      <c r="B1389" s="27" t="s">
        <v>6</v>
      </c>
      <c r="C1389" s="27">
        <v>42704</v>
      </c>
      <c r="D1389" s="40" t="s">
        <v>67</v>
      </c>
      <c r="E1389" s="28" t="s">
        <v>34</v>
      </c>
      <c r="F1389" s="67">
        <v>11.365261779680367</v>
      </c>
      <c r="G1389" s="67">
        <v>10.962288592180368</v>
      </c>
      <c r="H1389" s="67">
        <v>11.122551238013701</v>
      </c>
      <c r="I1389" s="67">
        <v>11.070709922041477</v>
      </c>
      <c r="J1389" s="29" t="s">
        <v>90</v>
      </c>
    </row>
    <row r="1390" spans="1:10" x14ac:dyDescent="0.3">
      <c r="A1390" s="27" t="s">
        <v>9</v>
      </c>
      <c r="B1390" s="27" t="s">
        <v>6</v>
      </c>
      <c r="C1390" s="27">
        <v>42704</v>
      </c>
      <c r="D1390" s="40" t="s">
        <v>67</v>
      </c>
      <c r="E1390" s="28" t="s">
        <v>36</v>
      </c>
      <c r="F1390" s="67">
        <v>11.015261779680367</v>
      </c>
      <c r="G1390" s="67">
        <v>10.612288592180366</v>
      </c>
      <c r="H1390" s="67">
        <v>10.772551238013701</v>
      </c>
      <c r="I1390" s="67">
        <v>10.720709922041477</v>
      </c>
      <c r="J1390" s="29" t="s">
        <v>90</v>
      </c>
    </row>
    <row r="1391" spans="1:10" x14ac:dyDescent="0.3">
      <c r="A1391" s="27" t="s">
        <v>9</v>
      </c>
      <c r="B1391" s="27" t="s">
        <v>6</v>
      </c>
      <c r="C1391" s="27">
        <v>42704</v>
      </c>
      <c r="D1391" s="40" t="s">
        <v>67</v>
      </c>
      <c r="E1391" s="28" t="s">
        <v>38</v>
      </c>
      <c r="F1391" s="67">
        <v>10.890261779680367</v>
      </c>
      <c r="G1391" s="67">
        <v>10.487288592180366</v>
      </c>
      <c r="H1391" s="67">
        <v>10.647551238013701</v>
      </c>
      <c r="I1391" s="67">
        <v>10.595709922041477</v>
      </c>
      <c r="J1391" s="29" t="s">
        <v>90</v>
      </c>
    </row>
    <row r="1392" spans="1:10" x14ac:dyDescent="0.3">
      <c r="A1392" s="27" t="s">
        <v>9</v>
      </c>
      <c r="B1392" s="27" t="s">
        <v>6</v>
      </c>
      <c r="C1392" s="27">
        <v>42704</v>
      </c>
      <c r="D1392" s="40" t="s">
        <v>67</v>
      </c>
      <c r="E1392" s="28" t="s">
        <v>40</v>
      </c>
      <c r="F1392" s="67">
        <v>10.765261779680367</v>
      </c>
      <c r="G1392" s="67">
        <v>10.362288592180366</v>
      </c>
      <c r="H1392" s="67">
        <v>10.522551238013701</v>
      </c>
      <c r="I1392" s="67">
        <v>10.470709922041477</v>
      </c>
      <c r="J1392" s="29" t="s">
        <v>90</v>
      </c>
    </row>
    <row r="1393" spans="1:10" x14ac:dyDescent="0.3">
      <c r="A1393" s="27" t="s">
        <v>9</v>
      </c>
      <c r="B1393" s="27" t="s">
        <v>6</v>
      </c>
      <c r="C1393" s="27">
        <v>42704</v>
      </c>
      <c r="D1393" s="47" t="s">
        <v>68</v>
      </c>
      <c r="E1393" s="28" t="s">
        <v>31</v>
      </c>
      <c r="F1393" s="67">
        <v>9.5086629492134556</v>
      </c>
      <c r="G1393" s="67">
        <v>9.1261492818194547</v>
      </c>
      <c r="H1393" s="67">
        <v>9.1795189217747613</v>
      </c>
      <c r="I1393" s="67">
        <v>9.2207230691899209</v>
      </c>
      <c r="J1393" s="29" t="s">
        <v>90</v>
      </c>
    </row>
    <row r="1394" spans="1:10" x14ac:dyDescent="0.3">
      <c r="A1394" s="27" t="s">
        <v>9</v>
      </c>
      <c r="B1394" s="27" t="s">
        <v>6</v>
      </c>
      <c r="C1394" s="27">
        <v>42704</v>
      </c>
      <c r="D1394" s="47" t="s">
        <v>68</v>
      </c>
      <c r="E1394" s="28" t="s">
        <v>34</v>
      </c>
      <c r="F1394" s="67">
        <v>9.3086629492134545</v>
      </c>
      <c r="G1394" s="67">
        <v>8.9261492818194537</v>
      </c>
      <c r="H1394" s="67">
        <v>8.9795189217747602</v>
      </c>
      <c r="I1394" s="67">
        <v>9.0207230691899216</v>
      </c>
      <c r="J1394" s="29" t="s">
        <v>90</v>
      </c>
    </row>
    <row r="1395" spans="1:10" x14ac:dyDescent="0.3">
      <c r="A1395" s="27" t="s">
        <v>9</v>
      </c>
      <c r="B1395" s="27" t="s">
        <v>6</v>
      </c>
      <c r="C1395" s="27">
        <v>42704</v>
      </c>
      <c r="D1395" s="47" t="s">
        <v>68</v>
      </c>
      <c r="E1395" s="28" t="s">
        <v>36</v>
      </c>
      <c r="F1395" s="67">
        <v>8.9586629492134549</v>
      </c>
      <c r="G1395" s="67">
        <v>8.576149281819454</v>
      </c>
      <c r="H1395" s="67">
        <v>8.6295189217747605</v>
      </c>
      <c r="I1395" s="67">
        <v>8.670723069189922</v>
      </c>
      <c r="J1395" s="29" t="s">
        <v>90</v>
      </c>
    </row>
    <row r="1396" spans="1:10" x14ac:dyDescent="0.3">
      <c r="A1396" s="27" t="s">
        <v>9</v>
      </c>
      <c r="B1396" s="27" t="s">
        <v>6</v>
      </c>
      <c r="C1396" s="27">
        <v>42704</v>
      </c>
      <c r="D1396" s="47" t="s">
        <v>68</v>
      </c>
      <c r="E1396" s="28" t="s">
        <v>38</v>
      </c>
      <c r="F1396" s="67">
        <v>8.8336629492134549</v>
      </c>
      <c r="G1396" s="67">
        <v>8.451149281819454</v>
      </c>
      <c r="H1396" s="67">
        <v>8.4272459996397977</v>
      </c>
      <c r="I1396" s="67">
        <v>8.3387980379289033</v>
      </c>
      <c r="J1396" s="29" t="s">
        <v>90</v>
      </c>
    </row>
    <row r="1397" spans="1:10" x14ac:dyDescent="0.3">
      <c r="A1397" s="27" t="s">
        <v>9</v>
      </c>
      <c r="B1397" s="27" t="s">
        <v>6</v>
      </c>
      <c r="C1397" s="27">
        <v>42704</v>
      </c>
      <c r="D1397" s="47" t="s">
        <v>68</v>
      </c>
      <c r="E1397" s="28" t="s">
        <v>40</v>
      </c>
      <c r="F1397" s="67">
        <v>8.1445815934327488</v>
      </c>
      <c r="G1397" s="67">
        <v>8.1480002595128003</v>
      </c>
      <c r="H1397" s="67">
        <v>8.3022459996397977</v>
      </c>
      <c r="I1397" s="67">
        <v>8.2137980379289033</v>
      </c>
      <c r="J1397" s="29" t="s">
        <v>90</v>
      </c>
    </row>
    <row r="1398" spans="1:10" x14ac:dyDescent="0.3">
      <c r="A1398" s="31" t="s">
        <v>9</v>
      </c>
      <c r="B1398" s="31" t="s">
        <v>6</v>
      </c>
      <c r="C1398" s="31">
        <v>42735</v>
      </c>
      <c r="D1398" s="42" t="s">
        <v>66</v>
      </c>
      <c r="E1398" s="32" t="s">
        <v>31</v>
      </c>
      <c r="F1398" s="73">
        <v>8.5849246015981731</v>
      </c>
      <c r="G1398" s="73">
        <v>8.2120742265981743</v>
      </c>
      <c r="H1398" s="73">
        <v>8.3475187682648393</v>
      </c>
      <c r="I1398" s="73">
        <v>8.3946032474315082</v>
      </c>
      <c r="J1398" s="36" t="s">
        <v>90</v>
      </c>
    </row>
    <row r="1399" spans="1:10" x14ac:dyDescent="0.3">
      <c r="A1399" s="31" t="s">
        <v>9</v>
      </c>
      <c r="B1399" s="31" t="s">
        <v>6</v>
      </c>
      <c r="C1399" s="31">
        <v>42735</v>
      </c>
      <c r="D1399" s="42" t="s">
        <v>66</v>
      </c>
      <c r="E1399" s="32" t="s">
        <v>34</v>
      </c>
      <c r="F1399" s="73">
        <v>8.3849246015981738</v>
      </c>
      <c r="G1399" s="73">
        <v>8.012074226598175</v>
      </c>
      <c r="H1399" s="73">
        <v>8.14751876826484</v>
      </c>
      <c r="I1399" s="73">
        <v>8.1946032474315071</v>
      </c>
      <c r="J1399" s="36" t="s">
        <v>90</v>
      </c>
    </row>
    <row r="1400" spans="1:10" x14ac:dyDescent="0.3">
      <c r="A1400" s="31" t="s">
        <v>9</v>
      </c>
      <c r="B1400" s="31" t="s">
        <v>6</v>
      </c>
      <c r="C1400" s="31">
        <v>42735</v>
      </c>
      <c r="D1400" s="42" t="s">
        <v>66</v>
      </c>
      <c r="E1400" s="32" t="s">
        <v>36</v>
      </c>
      <c r="F1400" s="73">
        <v>8.0349246015981741</v>
      </c>
      <c r="G1400" s="73">
        <v>7.6620742265981745</v>
      </c>
      <c r="H1400" s="73">
        <v>7.7975187682648395</v>
      </c>
      <c r="I1400" s="73">
        <v>7.8446032474315075</v>
      </c>
      <c r="J1400" s="36" t="s">
        <v>90</v>
      </c>
    </row>
    <row r="1401" spans="1:10" x14ac:dyDescent="0.3">
      <c r="A1401" s="31" t="s">
        <v>9</v>
      </c>
      <c r="B1401" s="31" t="s">
        <v>6</v>
      </c>
      <c r="C1401" s="31">
        <v>42735</v>
      </c>
      <c r="D1401" s="42" t="s">
        <v>66</v>
      </c>
      <c r="E1401" s="32" t="s">
        <v>38</v>
      </c>
      <c r="F1401" s="73">
        <v>7.9099246015981732</v>
      </c>
      <c r="G1401" s="73">
        <v>7.5370742265981745</v>
      </c>
      <c r="H1401" s="73">
        <v>7.6725187682648395</v>
      </c>
      <c r="I1401" s="73">
        <v>7.7196032474315075</v>
      </c>
      <c r="J1401" s="36" t="s">
        <v>90</v>
      </c>
    </row>
    <row r="1402" spans="1:10" x14ac:dyDescent="0.3">
      <c r="A1402" s="31" t="s">
        <v>9</v>
      </c>
      <c r="B1402" s="31" t="s">
        <v>6</v>
      </c>
      <c r="C1402" s="31">
        <v>42735</v>
      </c>
      <c r="D1402" s="42" t="s">
        <v>66</v>
      </c>
      <c r="E1402" s="32" t="s">
        <v>40</v>
      </c>
      <c r="F1402" s="73">
        <v>7.7849246015981732</v>
      </c>
      <c r="G1402" s="73">
        <v>7.4120742265981745</v>
      </c>
      <c r="H1402" s="73">
        <v>7.5475187682648395</v>
      </c>
      <c r="I1402" s="73">
        <v>7.5946032474315075</v>
      </c>
      <c r="J1402" s="36" t="s">
        <v>90</v>
      </c>
    </row>
    <row r="1403" spans="1:10" x14ac:dyDescent="0.3">
      <c r="A1403" s="31" t="s">
        <v>9</v>
      </c>
      <c r="B1403" s="31" t="s">
        <v>6</v>
      </c>
      <c r="C1403" s="31">
        <v>42735</v>
      </c>
      <c r="D1403" s="42" t="s">
        <v>67</v>
      </c>
      <c r="E1403" s="32" t="s">
        <v>31</v>
      </c>
      <c r="F1403" s="73">
        <v>11.562417779680365</v>
      </c>
      <c r="G1403" s="73">
        <v>11.142343154680367</v>
      </c>
      <c r="H1403" s="73">
        <v>11.322862279680368</v>
      </c>
      <c r="I1403" s="73">
        <v>11.274032675513698</v>
      </c>
      <c r="J1403" s="36" t="s">
        <v>90</v>
      </c>
    </row>
    <row r="1404" spans="1:10" x14ac:dyDescent="0.3">
      <c r="A1404" s="31" t="s">
        <v>9</v>
      </c>
      <c r="B1404" s="31" t="s">
        <v>6</v>
      </c>
      <c r="C1404" s="31">
        <v>42735</v>
      </c>
      <c r="D1404" s="42" t="s">
        <v>67</v>
      </c>
      <c r="E1404" s="32" t="s">
        <v>34</v>
      </c>
      <c r="F1404" s="73">
        <v>11.362417779680365</v>
      </c>
      <c r="G1404" s="73">
        <v>10.942343154680367</v>
      </c>
      <c r="H1404" s="73">
        <v>11.122862279680367</v>
      </c>
      <c r="I1404" s="73">
        <v>11.074032675513699</v>
      </c>
      <c r="J1404" s="36" t="s">
        <v>90</v>
      </c>
    </row>
    <row r="1405" spans="1:10" x14ac:dyDescent="0.3">
      <c r="A1405" s="31" t="s">
        <v>9</v>
      </c>
      <c r="B1405" s="31" t="s">
        <v>6</v>
      </c>
      <c r="C1405" s="31">
        <v>42735</v>
      </c>
      <c r="D1405" s="42" t="s">
        <v>67</v>
      </c>
      <c r="E1405" s="32" t="s">
        <v>36</v>
      </c>
      <c r="F1405" s="73">
        <v>11.012417779680366</v>
      </c>
      <c r="G1405" s="73">
        <v>10.592343154680368</v>
      </c>
      <c r="H1405" s="73">
        <v>10.772862279680368</v>
      </c>
      <c r="I1405" s="73">
        <v>10.724032675513699</v>
      </c>
      <c r="J1405" s="36" t="s">
        <v>90</v>
      </c>
    </row>
    <row r="1406" spans="1:10" x14ac:dyDescent="0.3">
      <c r="A1406" s="31" t="s">
        <v>9</v>
      </c>
      <c r="B1406" s="31" t="s">
        <v>6</v>
      </c>
      <c r="C1406" s="31">
        <v>42735</v>
      </c>
      <c r="D1406" s="42" t="s">
        <v>67</v>
      </c>
      <c r="E1406" s="32" t="s">
        <v>38</v>
      </c>
      <c r="F1406" s="73">
        <v>10.887417779680366</v>
      </c>
      <c r="G1406" s="73">
        <v>10.467343154680368</v>
      </c>
      <c r="H1406" s="73">
        <v>10.647862279680368</v>
      </c>
      <c r="I1406" s="73">
        <v>10.599032675513699</v>
      </c>
      <c r="J1406" s="36" t="s">
        <v>90</v>
      </c>
    </row>
    <row r="1407" spans="1:10" x14ac:dyDescent="0.3">
      <c r="A1407" s="31" t="s">
        <v>9</v>
      </c>
      <c r="B1407" s="31" t="s">
        <v>6</v>
      </c>
      <c r="C1407" s="31">
        <v>42735</v>
      </c>
      <c r="D1407" s="42" t="s">
        <v>67</v>
      </c>
      <c r="E1407" s="32" t="s">
        <v>40</v>
      </c>
      <c r="F1407" s="73">
        <v>10.762417779680366</v>
      </c>
      <c r="G1407" s="73">
        <v>10.342343154680368</v>
      </c>
      <c r="H1407" s="73">
        <v>10.522862279680368</v>
      </c>
      <c r="I1407" s="73">
        <v>10.474032675513699</v>
      </c>
      <c r="J1407" s="36" t="s">
        <v>90</v>
      </c>
    </row>
    <row r="1408" spans="1:10" x14ac:dyDescent="0.3">
      <c r="A1408" s="31" t="s">
        <v>9</v>
      </c>
      <c r="B1408" s="31" t="s">
        <v>6</v>
      </c>
      <c r="C1408" s="31">
        <v>42735</v>
      </c>
      <c r="D1408" s="48" t="s">
        <v>68</v>
      </c>
      <c r="E1408" s="32" t="s">
        <v>31</v>
      </c>
      <c r="F1408" s="73">
        <v>9.491526942072344</v>
      </c>
      <c r="G1408" s="73">
        <v>9.1063825490822303</v>
      </c>
      <c r="H1408" s="73">
        <v>9.1650690999499442</v>
      </c>
      <c r="I1408" s="73">
        <v>9.2417785709455309</v>
      </c>
      <c r="J1408" s="36" t="s">
        <v>90</v>
      </c>
    </row>
    <row r="1409" spans="1:10" x14ac:dyDescent="0.3">
      <c r="A1409" s="31" t="s">
        <v>9</v>
      </c>
      <c r="B1409" s="31" t="s">
        <v>6</v>
      </c>
      <c r="C1409" s="31">
        <v>42735</v>
      </c>
      <c r="D1409" s="48" t="s">
        <v>68</v>
      </c>
      <c r="E1409" s="32" t="s">
        <v>34</v>
      </c>
      <c r="F1409" s="73">
        <v>9.2915269420723448</v>
      </c>
      <c r="G1409" s="73">
        <v>8.9063825490822293</v>
      </c>
      <c r="H1409" s="73">
        <v>8.9650690999499449</v>
      </c>
      <c r="I1409" s="73">
        <v>9.0417785709455298</v>
      </c>
      <c r="J1409" s="36" t="s">
        <v>90</v>
      </c>
    </row>
    <row r="1410" spans="1:10" x14ac:dyDescent="0.3">
      <c r="A1410" s="31" t="s">
        <v>9</v>
      </c>
      <c r="B1410" s="31" t="s">
        <v>6</v>
      </c>
      <c r="C1410" s="31">
        <v>42735</v>
      </c>
      <c r="D1410" s="48" t="s">
        <v>68</v>
      </c>
      <c r="E1410" s="32" t="s">
        <v>36</v>
      </c>
      <c r="F1410" s="73">
        <v>8.9415269420723451</v>
      </c>
      <c r="G1410" s="73">
        <v>8.5563825490822296</v>
      </c>
      <c r="H1410" s="73">
        <v>8.6150690999499453</v>
      </c>
      <c r="I1410" s="73">
        <v>8.6917785709455302</v>
      </c>
      <c r="J1410" s="36" t="s">
        <v>90</v>
      </c>
    </row>
    <row r="1411" spans="1:10" x14ac:dyDescent="0.3">
      <c r="A1411" s="31" t="s">
        <v>9</v>
      </c>
      <c r="B1411" s="31" t="s">
        <v>6</v>
      </c>
      <c r="C1411" s="31">
        <v>42735</v>
      </c>
      <c r="D1411" s="48" t="s">
        <v>68</v>
      </c>
      <c r="E1411" s="32" t="s">
        <v>38</v>
      </c>
      <c r="F1411" s="73">
        <v>8.8165269420723451</v>
      </c>
      <c r="G1411" s="73">
        <v>8.4313825490822296</v>
      </c>
      <c r="H1411" s="73">
        <v>8.4272459996397977</v>
      </c>
      <c r="I1411" s="73">
        <v>8.3387980379289033</v>
      </c>
      <c r="J1411" s="36" t="s">
        <v>90</v>
      </c>
    </row>
    <row r="1412" spans="1:10" x14ac:dyDescent="0.3">
      <c r="A1412" s="31" t="s">
        <v>9</v>
      </c>
      <c r="B1412" s="31" t="s">
        <v>6</v>
      </c>
      <c r="C1412" s="31">
        <v>42735</v>
      </c>
      <c r="D1412" s="48" t="s">
        <v>68</v>
      </c>
      <c r="E1412" s="32" t="s">
        <v>40</v>
      </c>
      <c r="F1412" s="73">
        <v>8.1445815934327488</v>
      </c>
      <c r="G1412" s="73">
        <v>8.1480002595128003</v>
      </c>
      <c r="H1412" s="73">
        <v>8.3022459996397977</v>
      </c>
      <c r="I1412" s="73">
        <v>8.2137980379289033</v>
      </c>
      <c r="J1412" s="36" t="s">
        <v>90</v>
      </c>
    </row>
    <row r="1413" spans="1:10" x14ac:dyDescent="0.3">
      <c r="A1413" s="27" t="s">
        <v>9</v>
      </c>
      <c r="B1413" s="27" t="s">
        <v>6</v>
      </c>
      <c r="C1413" s="27">
        <v>42766</v>
      </c>
      <c r="D1413" s="40" t="s">
        <v>66</v>
      </c>
      <c r="E1413" s="28" t="s">
        <v>31</v>
      </c>
      <c r="F1413" s="67">
        <v>8.556515143264841</v>
      </c>
      <c r="G1413" s="67">
        <v>8.2352914974315077</v>
      </c>
      <c r="H1413" s="67">
        <v>8.3744887728944697</v>
      </c>
      <c r="I1413" s="67">
        <v>8.4324257509037288</v>
      </c>
      <c r="J1413" s="29" t="s">
        <v>90</v>
      </c>
    </row>
    <row r="1414" spans="1:10" x14ac:dyDescent="0.3">
      <c r="A1414" s="27" t="s">
        <v>9</v>
      </c>
      <c r="B1414" s="27" t="s">
        <v>6</v>
      </c>
      <c r="C1414" s="27">
        <v>42766</v>
      </c>
      <c r="D1414" s="40" t="s">
        <v>66</v>
      </c>
      <c r="E1414" s="28" t="s">
        <v>34</v>
      </c>
      <c r="F1414" s="67">
        <v>8.3565151432648399</v>
      </c>
      <c r="G1414" s="67">
        <v>8.0352914974315066</v>
      </c>
      <c r="H1414" s="67">
        <v>8.1744887728944686</v>
      </c>
      <c r="I1414" s="67">
        <v>8.2324257509037277</v>
      </c>
      <c r="J1414" s="29" t="s">
        <v>90</v>
      </c>
    </row>
    <row r="1415" spans="1:10" x14ac:dyDescent="0.3">
      <c r="A1415" s="27" t="s">
        <v>9</v>
      </c>
      <c r="B1415" s="27" t="s">
        <v>6</v>
      </c>
      <c r="C1415" s="27">
        <v>42766</v>
      </c>
      <c r="D1415" s="40" t="s">
        <v>66</v>
      </c>
      <c r="E1415" s="28" t="s">
        <v>36</v>
      </c>
      <c r="F1415" s="67">
        <v>8.0065151432648403</v>
      </c>
      <c r="G1415" s="67">
        <v>7.685291497431507</v>
      </c>
      <c r="H1415" s="67">
        <v>7.824488772894469</v>
      </c>
      <c r="I1415" s="67">
        <v>7.8824257509037281</v>
      </c>
      <c r="J1415" s="29" t="s">
        <v>90</v>
      </c>
    </row>
    <row r="1416" spans="1:10" x14ac:dyDescent="0.3">
      <c r="A1416" s="27" t="s">
        <v>9</v>
      </c>
      <c r="B1416" s="27" t="s">
        <v>6</v>
      </c>
      <c r="C1416" s="27">
        <v>42766</v>
      </c>
      <c r="D1416" s="40" t="s">
        <v>66</v>
      </c>
      <c r="E1416" s="28" t="s">
        <v>38</v>
      </c>
      <c r="F1416" s="67">
        <v>7.8815151432648403</v>
      </c>
      <c r="G1416" s="67">
        <v>7.560291497431507</v>
      </c>
      <c r="H1416" s="67">
        <v>7.699488772894469</v>
      </c>
      <c r="I1416" s="67">
        <v>7.7574257509037281</v>
      </c>
      <c r="J1416" s="29" t="s">
        <v>90</v>
      </c>
    </row>
    <row r="1417" spans="1:10" x14ac:dyDescent="0.3">
      <c r="A1417" s="27" t="s">
        <v>9</v>
      </c>
      <c r="B1417" s="27" t="s">
        <v>6</v>
      </c>
      <c r="C1417" s="27">
        <v>42766</v>
      </c>
      <c r="D1417" s="40" t="s">
        <v>66</v>
      </c>
      <c r="E1417" s="28" t="s">
        <v>40</v>
      </c>
      <c r="F1417" s="67">
        <v>7.7565151432648403</v>
      </c>
      <c r="G1417" s="67">
        <v>7.435291497431507</v>
      </c>
      <c r="H1417" s="67">
        <v>7.574488772894469</v>
      </c>
      <c r="I1417" s="67">
        <v>7.6324257509037281</v>
      </c>
      <c r="J1417" s="29" t="s">
        <v>90</v>
      </c>
    </row>
    <row r="1418" spans="1:10" x14ac:dyDescent="0.3">
      <c r="A1418" s="27" t="s">
        <v>9</v>
      </c>
      <c r="B1418" s="27" t="s">
        <v>6</v>
      </c>
      <c r="C1418" s="27">
        <v>42766</v>
      </c>
      <c r="D1418" s="40" t="s">
        <v>67</v>
      </c>
      <c r="E1418" s="28" t="s">
        <v>31</v>
      </c>
      <c r="F1418" s="67">
        <v>11.510358904680366</v>
      </c>
      <c r="G1418" s="67">
        <v>11.165597717180367</v>
      </c>
      <c r="H1418" s="67">
        <v>11.326968617643329</v>
      </c>
      <c r="I1418" s="67">
        <v>11.304112428985921</v>
      </c>
      <c r="J1418" s="29" t="s">
        <v>90</v>
      </c>
    </row>
    <row r="1419" spans="1:10" x14ac:dyDescent="0.3">
      <c r="A1419" s="27" t="s">
        <v>9</v>
      </c>
      <c r="B1419" s="27" t="s">
        <v>6</v>
      </c>
      <c r="C1419" s="27">
        <v>42766</v>
      </c>
      <c r="D1419" s="40" t="s">
        <v>67</v>
      </c>
      <c r="E1419" s="28" t="s">
        <v>34</v>
      </c>
      <c r="F1419" s="67">
        <v>11.310358904680367</v>
      </c>
      <c r="G1419" s="67">
        <v>10.965597717180367</v>
      </c>
      <c r="H1419" s="67">
        <v>11.12696861764333</v>
      </c>
      <c r="I1419" s="67">
        <v>11.104112428985921</v>
      </c>
      <c r="J1419" s="29" t="s">
        <v>90</v>
      </c>
    </row>
    <row r="1420" spans="1:10" x14ac:dyDescent="0.3">
      <c r="A1420" s="27" t="s">
        <v>9</v>
      </c>
      <c r="B1420" s="27" t="s">
        <v>6</v>
      </c>
      <c r="C1420" s="27">
        <v>42766</v>
      </c>
      <c r="D1420" s="40" t="s">
        <v>67</v>
      </c>
      <c r="E1420" s="28" t="s">
        <v>36</v>
      </c>
      <c r="F1420" s="67">
        <v>10.960358904680366</v>
      </c>
      <c r="G1420" s="67">
        <v>10.615597717180368</v>
      </c>
      <c r="H1420" s="67">
        <v>10.77696861764333</v>
      </c>
      <c r="I1420" s="67">
        <v>10.754112428985922</v>
      </c>
      <c r="J1420" s="29" t="s">
        <v>90</v>
      </c>
    </row>
    <row r="1421" spans="1:10" x14ac:dyDescent="0.3">
      <c r="A1421" s="27" t="s">
        <v>9</v>
      </c>
      <c r="B1421" s="27" t="s">
        <v>6</v>
      </c>
      <c r="C1421" s="27">
        <v>42766</v>
      </c>
      <c r="D1421" s="40" t="s">
        <v>67</v>
      </c>
      <c r="E1421" s="28" t="s">
        <v>38</v>
      </c>
      <c r="F1421" s="67">
        <v>10.835358904680366</v>
      </c>
      <c r="G1421" s="67">
        <v>10.490597717180368</v>
      </c>
      <c r="H1421" s="67">
        <v>10.65196861764333</v>
      </c>
      <c r="I1421" s="67">
        <v>10.629112428985922</v>
      </c>
      <c r="J1421" s="29" t="s">
        <v>90</v>
      </c>
    </row>
    <row r="1422" spans="1:10" x14ac:dyDescent="0.3">
      <c r="A1422" s="27" t="s">
        <v>9</v>
      </c>
      <c r="B1422" s="27" t="s">
        <v>6</v>
      </c>
      <c r="C1422" s="27">
        <v>42766</v>
      </c>
      <c r="D1422" s="40" t="s">
        <v>67</v>
      </c>
      <c r="E1422" s="28" t="s">
        <v>40</v>
      </c>
      <c r="F1422" s="67">
        <v>10.710358904680366</v>
      </c>
      <c r="G1422" s="67">
        <v>10.365597717180368</v>
      </c>
      <c r="H1422" s="67">
        <v>10.52696861764333</v>
      </c>
      <c r="I1422" s="67">
        <v>10.504112428985922</v>
      </c>
      <c r="J1422" s="29" t="s">
        <v>90</v>
      </c>
    </row>
    <row r="1423" spans="1:10" x14ac:dyDescent="0.3">
      <c r="A1423" s="27" t="s">
        <v>9</v>
      </c>
      <c r="B1423" s="27" t="s">
        <v>6</v>
      </c>
      <c r="C1423" s="27">
        <v>42766</v>
      </c>
      <c r="D1423" s="47" t="s">
        <v>68</v>
      </c>
      <c r="E1423" s="28" t="s">
        <v>31</v>
      </c>
      <c r="F1423" s="67">
        <v>9.4107374798937933</v>
      </c>
      <c r="G1423" s="67">
        <v>9.0795958163450052</v>
      </c>
      <c r="H1423" s="67">
        <v>9.1762710965229353</v>
      </c>
      <c r="I1423" s="67">
        <v>9.2619520700232219</v>
      </c>
      <c r="J1423" s="29" t="s">
        <v>90</v>
      </c>
    </row>
    <row r="1424" spans="1:10" x14ac:dyDescent="0.3">
      <c r="A1424" s="27" t="s">
        <v>9</v>
      </c>
      <c r="B1424" s="27" t="s">
        <v>6</v>
      </c>
      <c r="C1424" s="27">
        <v>42766</v>
      </c>
      <c r="D1424" s="47" t="s">
        <v>68</v>
      </c>
      <c r="E1424" s="28" t="s">
        <v>34</v>
      </c>
      <c r="F1424" s="67">
        <v>9.210737479893794</v>
      </c>
      <c r="G1424" s="67">
        <v>8.8795958163450059</v>
      </c>
      <c r="H1424" s="67">
        <v>8.9762710965229342</v>
      </c>
      <c r="I1424" s="67">
        <v>9.0619520700232208</v>
      </c>
      <c r="J1424" s="29" t="s">
        <v>90</v>
      </c>
    </row>
    <row r="1425" spans="1:10" x14ac:dyDescent="0.3">
      <c r="A1425" s="27" t="s">
        <v>9</v>
      </c>
      <c r="B1425" s="27" t="s">
        <v>6</v>
      </c>
      <c r="C1425" s="27">
        <v>42766</v>
      </c>
      <c r="D1425" s="47" t="s">
        <v>68</v>
      </c>
      <c r="E1425" s="28" t="s">
        <v>36</v>
      </c>
      <c r="F1425" s="67">
        <v>8.8607374798937943</v>
      </c>
      <c r="G1425" s="67">
        <v>8.5295958163450045</v>
      </c>
      <c r="H1425" s="67">
        <v>8.6262710965229346</v>
      </c>
      <c r="I1425" s="67">
        <v>8.7119520700232211</v>
      </c>
      <c r="J1425" s="29" t="s">
        <v>90</v>
      </c>
    </row>
    <row r="1426" spans="1:10" x14ac:dyDescent="0.3">
      <c r="A1426" s="27" t="s">
        <v>9</v>
      </c>
      <c r="B1426" s="27" t="s">
        <v>6</v>
      </c>
      <c r="C1426" s="27">
        <v>42766</v>
      </c>
      <c r="D1426" s="47" t="s">
        <v>68</v>
      </c>
      <c r="E1426" s="28" t="s">
        <v>38</v>
      </c>
      <c r="F1426" s="67">
        <v>8.7357374798937943</v>
      </c>
      <c r="G1426" s="67">
        <v>8.4045958163450045</v>
      </c>
      <c r="H1426" s="67">
        <v>8.4272459996397977</v>
      </c>
      <c r="I1426" s="67">
        <v>8.3387980379289033</v>
      </c>
      <c r="J1426" s="29" t="s">
        <v>90</v>
      </c>
    </row>
    <row r="1427" spans="1:10" x14ac:dyDescent="0.3">
      <c r="A1427" s="27" t="s">
        <v>9</v>
      </c>
      <c r="B1427" s="27" t="s">
        <v>6</v>
      </c>
      <c r="C1427" s="27">
        <v>42766</v>
      </c>
      <c r="D1427" s="47" t="s">
        <v>68</v>
      </c>
      <c r="E1427" s="28" t="s">
        <v>40</v>
      </c>
      <c r="F1427" s="67">
        <v>8.1445815934327488</v>
      </c>
      <c r="G1427" s="67">
        <v>8.1480002595128003</v>
      </c>
      <c r="H1427" s="67">
        <v>8.3022459996397977</v>
      </c>
      <c r="I1427" s="67">
        <v>8.2137980379289033</v>
      </c>
      <c r="J1427" s="29" t="s">
        <v>90</v>
      </c>
    </row>
    <row r="1428" spans="1:10" x14ac:dyDescent="0.3">
      <c r="A1428" s="31" t="s">
        <v>9</v>
      </c>
      <c r="B1428" s="31" t="s">
        <v>6</v>
      </c>
      <c r="C1428" s="31">
        <v>42794</v>
      </c>
      <c r="D1428" s="42" t="s">
        <v>66</v>
      </c>
      <c r="E1428" s="32" t="s">
        <v>31</v>
      </c>
      <c r="F1428" s="73">
        <v>8.3333456849315084</v>
      </c>
      <c r="G1428" s="73">
        <v>8.2658527682648391</v>
      </c>
      <c r="H1428" s="73">
        <v>8.3291947775240978</v>
      </c>
      <c r="I1428" s="73">
        <v>8.4871592543759498</v>
      </c>
      <c r="J1428" s="36" t="s">
        <v>90</v>
      </c>
    </row>
    <row r="1429" spans="1:10" x14ac:dyDescent="0.3">
      <c r="A1429" s="31" t="s">
        <v>9</v>
      </c>
      <c r="B1429" s="31" t="s">
        <v>6</v>
      </c>
      <c r="C1429" s="31">
        <v>42794</v>
      </c>
      <c r="D1429" s="42" t="s">
        <v>66</v>
      </c>
      <c r="E1429" s="32" t="s">
        <v>34</v>
      </c>
      <c r="F1429" s="73">
        <v>8.1333456849315091</v>
      </c>
      <c r="G1429" s="73">
        <v>8.0658527682648398</v>
      </c>
      <c r="H1429" s="73">
        <v>8.1291947775240985</v>
      </c>
      <c r="I1429" s="73">
        <v>8.2871592543759487</v>
      </c>
      <c r="J1429" s="36" t="s">
        <v>90</v>
      </c>
    </row>
    <row r="1430" spans="1:10" x14ac:dyDescent="0.3">
      <c r="A1430" s="31" t="s">
        <v>9</v>
      </c>
      <c r="B1430" s="31" t="s">
        <v>6</v>
      </c>
      <c r="C1430" s="31">
        <v>42794</v>
      </c>
      <c r="D1430" s="42" t="s">
        <v>66</v>
      </c>
      <c r="E1430" s="32" t="s">
        <v>36</v>
      </c>
      <c r="F1430" s="73">
        <v>7.7833456849315086</v>
      </c>
      <c r="G1430" s="73">
        <v>7.7158527682648401</v>
      </c>
      <c r="H1430" s="73">
        <v>7.7791947775240988</v>
      </c>
      <c r="I1430" s="73">
        <v>7.937159254375949</v>
      </c>
      <c r="J1430" s="36" t="s">
        <v>90</v>
      </c>
    </row>
    <row r="1431" spans="1:10" x14ac:dyDescent="0.3">
      <c r="A1431" s="31" t="s">
        <v>9</v>
      </c>
      <c r="B1431" s="31" t="s">
        <v>6</v>
      </c>
      <c r="C1431" s="31">
        <v>42794</v>
      </c>
      <c r="D1431" s="42" t="s">
        <v>66</v>
      </c>
      <c r="E1431" s="32" t="s">
        <v>38</v>
      </c>
      <c r="F1431" s="73">
        <v>7.6583456849315086</v>
      </c>
      <c r="G1431" s="73">
        <v>7.5908527682648401</v>
      </c>
      <c r="H1431" s="73">
        <v>7.6541947775240988</v>
      </c>
      <c r="I1431" s="73">
        <v>7.812159254375949</v>
      </c>
      <c r="J1431" s="36" t="s">
        <v>90</v>
      </c>
    </row>
    <row r="1432" spans="1:10" x14ac:dyDescent="0.3">
      <c r="A1432" s="31" t="s">
        <v>9</v>
      </c>
      <c r="B1432" s="31" t="s">
        <v>6</v>
      </c>
      <c r="C1432" s="31">
        <v>42794</v>
      </c>
      <c r="D1432" s="42" t="s">
        <v>66</v>
      </c>
      <c r="E1432" s="32" t="s">
        <v>40</v>
      </c>
      <c r="F1432" s="73">
        <v>7.5333456849315086</v>
      </c>
      <c r="G1432" s="73">
        <v>7.4658527682648401</v>
      </c>
      <c r="H1432" s="73">
        <v>7.5291947775240988</v>
      </c>
      <c r="I1432" s="73">
        <v>7.687159254375949</v>
      </c>
      <c r="J1432" s="36" t="s">
        <v>90</v>
      </c>
    </row>
    <row r="1433" spans="1:10" x14ac:dyDescent="0.3">
      <c r="A1433" s="31" t="s">
        <v>9</v>
      </c>
      <c r="B1433" s="31" t="s">
        <v>6</v>
      </c>
      <c r="C1433" s="31">
        <v>42794</v>
      </c>
      <c r="D1433" s="42" t="s">
        <v>67</v>
      </c>
      <c r="E1433" s="32" t="s">
        <v>31</v>
      </c>
      <c r="F1433" s="73">
        <v>11.262172029680364</v>
      </c>
      <c r="G1433" s="73">
        <v>11.181904279680367</v>
      </c>
      <c r="H1433" s="73">
        <v>11.27253895560629</v>
      </c>
      <c r="I1433" s="73">
        <v>11.350302182458142</v>
      </c>
      <c r="J1433" s="36" t="s">
        <v>90</v>
      </c>
    </row>
    <row r="1434" spans="1:10" x14ac:dyDescent="0.3">
      <c r="A1434" s="31" t="s">
        <v>9</v>
      </c>
      <c r="B1434" s="31" t="s">
        <v>6</v>
      </c>
      <c r="C1434" s="31">
        <v>42794</v>
      </c>
      <c r="D1434" s="42" t="s">
        <v>67</v>
      </c>
      <c r="E1434" s="32" t="s">
        <v>34</v>
      </c>
      <c r="F1434" s="73">
        <v>11.062172029680365</v>
      </c>
      <c r="G1434" s="73">
        <v>10.981904279680368</v>
      </c>
      <c r="H1434" s="73">
        <v>11.072538955606291</v>
      </c>
      <c r="I1434" s="73">
        <v>11.150302182458143</v>
      </c>
      <c r="J1434" s="36" t="s">
        <v>90</v>
      </c>
    </row>
    <row r="1435" spans="1:10" x14ac:dyDescent="0.3">
      <c r="A1435" s="31" t="s">
        <v>9</v>
      </c>
      <c r="B1435" s="31" t="s">
        <v>6</v>
      </c>
      <c r="C1435" s="31">
        <v>42794</v>
      </c>
      <c r="D1435" s="42" t="s">
        <v>67</v>
      </c>
      <c r="E1435" s="32" t="s">
        <v>36</v>
      </c>
      <c r="F1435" s="73">
        <v>10.712172029680364</v>
      </c>
      <c r="G1435" s="73">
        <v>10.631904279680366</v>
      </c>
      <c r="H1435" s="73">
        <v>10.722538955606291</v>
      </c>
      <c r="I1435" s="73">
        <v>10.800302182458143</v>
      </c>
      <c r="J1435" s="36" t="s">
        <v>90</v>
      </c>
    </row>
    <row r="1436" spans="1:10" x14ac:dyDescent="0.3">
      <c r="A1436" s="31" t="s">
        <v>9</v>
      </c>
      <c r="B1436" s="31" t="s">
        <v>6</v>
      </c>
      <c r="C1436" s="31">
        <v>42794</v>
      </c>
      <c r="D1436" s="42" t="s">
        <v>67</v>
      </c>
      <c r="E1436" s="32" t="s">
        <v>38</v>
      </c>
      <c r="F1436" s="73">
        <v>10.587172029680364</v>
      </c>
      <c r="G1436" s="73">
        <v>10.506904279680366</v>
      </c>
      <c r="H1436" s="73">
        <v>10.597538955606291</v>
      </c>
      <c r="I1436" s="73">
        <v>10.675302182458143</v>
      </c>
      <c r="J1436" s="36" t="s">
        <v>90</v>
      </c>
    </row>
    <row r="1437" spans="1:10" x14ac:dyDescent="0.3">
      <c r="A1437" s="31" t="s">
        <v>9</v>
      </c>
      <c r="B1437" s="31" t="s">
        <v>6</v>
      </c>
      <c r="C1437" s="31">
        <v>42794</v>
      </c>
      <c r="D1437" s="42" t="s">
        <v>67</v>
      </c>
      <c r="E1437" s="32" t="s">
        <v>40</v>
      </c>
      <c r="F1437" s="73">
        <v>10.462172029680364</v>
      </c>
      <c r="G1437" s="73">
        <v>10.381904279680366</v>
      </c>
      <c r="H1437" s="73">
        <v>10.472538955606291</v>
      </c>
      <c r="I1437" s="73">
        <v>10.550302182458143</v>
      </c>
      <c r="J1437" s="36" t="s">
        <v>90</v>
      </c>
    </row>
    <row r="1438" spans="1:10" x14ac:dyDescent="0.3">
      <c r="A1438" s="31" t="s">
        <v>9</v>
      </c>
      <c r="B1438" s="31" t="s">
        <v>6</v>
      </c>
      <c r="C1438" s="31">
        <v>42794</v>
      </c>
      <c r="D1438" s="48" t="s">
        <v>68</v>
      </c>
      <c r="E1438" s="32" t="s">
        <v>31</v>
      </c>
      <c r="F1438" s="73">
        <v>9.1700359935453228</v>
      </c>
      <c r="G1438" s="73">
        <v>9.0644730937701361</v>
      </c>
      <c r="H1438" s="73">
        <v>9.139773098955299</v>
      </c>
      <c r="I1438" s="73">
        <v>9.2800465767913458</v>
      </c>
      <c r="J1438" s="36" t="s">
        <v>90</v>
      </c>
    </row>
    <row r="1439" spans="1:10" x14ac:dyDescent="0.3">
      <c r="A1439" s="31" t="s">
        <v>9</v>
      </c>
      <c r="B1439" s="31" t="s">
        <v>6</v>
      </c>
      <c r="C1439" s="31">
        <v>42794</v>
      </c>
      <c r="D1439" s="48" t="s">
        <v>68</v>
      </c>
      <c r="E1439" s="32" t="s">
        <v>34</v>
      </c>
      <c r="F1439" s="73">
        <v>8.9700359935453218</v>
      </c>
      <c r="G1439" s="73">
        <v>8.8644730937701368</v>
      </c>
      <c r="H1439" s="73">
        <v>8.9397730989552997</v>
      </c>
      <c r="I1439" s="73">
        <v>9.0800465767913447</v>
      </c>
      <c r="J1439" s="36" t="s">
        <v>90</v>
      </c>
    </row>
    <row r="1440" spans="1:10" x14ac:dyDescent="0.3">
      <c r="A1440" s="31" t="s">
        <v>9</v>
      </c>
      <c r="B1440" s="31" t="s">
        <v>6</v>
      </c>
      <c r="C1440" s="31">
        <v>42794</v>
      </c>
      <c r="D1440" s="48" t="s">
        <v>68</v>
      </c>
      <c r="E1440" s="32" t="s">
        <v>36</v>
      </c>
      <c r="F1440" s="73">
        <v>8.6200359935453221</v>
      </c>
      <c r="G1440" s="73">
        <v>8.5144730937701372</v>
      </c>
      <c r="H1440" s="73">
        <v>8.5897730989553001</v>
      </c>
      <c r="I1440" s="73">
        <v>8.7300465767913451</v>
      </c>
      <c r="J1440" s="36" t="s">
        <v>90</v>
      </c>
    </row>
    <row r="1441" spans="1:10" x14ac:dyDescent="0.3">
      <c r="A1441" s="31" t="s">
        <v>9</v>
      </c>
      <c r="B1441" s="31" t="s">
        <v>6</v>
      </c>
      <c r="C1441" s="31">
        <v>42794</v>
      </c>
      <c r="D1441" s="48" t="s">
        <v>68</v>
      </c>
      <c r="E1441" s="32" t="s">
        <v>38</v>
      </c>
      <c r="F1441" s="73">
        <v>8.4950359935453221</v>
      </c>
      <c r="G1441" s="73">
        <v>8.3894730937701372</v>
      </c>
      <c r="H1441" s="73">
        <v>8.4272459996397977</v>
      </c>
      <c r="I1441" s="73">
        <v>8.3387980379289033</v>
      </c>
      <c r="J1441" s="36" t="s">
        <v>90</v>
      </c>
    </row>
    <row r="1442" spans="1:10" ht="15" thickBot="1" x14ac:dyDescent="0.35">
      <c r="A1442" s="37" t="s">
        <v>9</v>
      </c>
      <c r="B1442" s="37" t="s">
        <v>6</v>
      </c>
      <c r="C1442" s="37">
        <v>42794</v>
      </c>
      <c r="D1442" s="54" t="s">
        <v>68</v>
      </c>
      <c r="E1442" s="38" t="s">
        <v>40</v>
      </c>
      <c r="F1442" s="102">
        <v>8.1445815934327488</v>
      </c>
      <c r="G1442" s="102">
        <v>8.1480002595128003</v>
      </c>
      <c r="H1442" s="102">
        <v>8.3022459996397977</v>
      </c>
      <c r="I1442" s="102">
        <v>8.2137980379289033</v>
      </c>
      <c r="J1442" s="55" t="s">
        <v>90</v>
      </c>
    </row>
    <row r="1443" spans="1:10" x14ac:dyDescent="0.3">
      <c r="A1443" s="27" t="s">
        <v>10</v>
      </c>
      <c r="B1443" s="27" t="s">
        <v>6</v>
      </c>
      <c r="C1443" s="27">
        <v>42430</v>
      </c>
      <c r="D1443" s="27" t="s">
        <v>79</v>
      </c>
      <c r="E1443" s="52" t="s">
        <v>31</v>
      </c>
      <c r="F1443" s="28">
        <v>8.945558275947489</v>
      </c>
      <c r="G1443" s="28">
        <v>10.11025729982306</v>
      </c>
      <c r="H1443" s="28">
        <v>10.321458685354795</v>
      </c>
      <c r="I1443" s="28">
        <v>10.762232315467237</v>
      </c>
      <c r="J1443" s="28">
        <v>10.665922814371859</v>
      </c>
    </row>
    <row r="1444" spans="1:10" x14ac:dyDescent="0.3">
      <c r="A1444" s="27" t="s">
        <v>10</v>
      </c>
      <c r="B1444" s="27" t="s">
        <v>6</v>
      </c>
      <c r="C1444" s="27">
        <v>42430</v>
      </c>
      <c r="D1444" s="27" t="s">
        <v>79</v>
      </c>
      <c r="E1444" s="40" t="s">
        <v>34</v>
      </c>
      <c r="F1444" s="28">
        <v>8.7455582759474897</v>
      </c>
      <c r="G1444" s="28">
        <v>9.9102572998230603</v>
      </c>
      <c r="H1444" s="28">
        <v>10.121458685354794</v>
      </c>
      <c r="I1444" s="28">
        <v>10.562232315467238</v>
      </c>
      <c r="J1444" s="28">
        <v>10.46592281437186</v>
      </c>
    </row>
    <row r="1445" spans="1:10" x14ac:dyDescent="0.3">
      <c r="A1445" s="27" t="s">
        <v>10</v>
      </c>
      <c r="B1445" s="27" t="s">
        <v>6</v>
      </c>
      <c r="C1445" s="27">
        <v>42430</v>
      </c>
      <c r="D1445" s="27" t="s">
        <v>79</v>
      </c>
      <c r="E1445" s="40" t="s">
        <v>36</v>
      </c>
      <c r="F1445" s="28">
        <v>8.39555827594749</v>
      </c>
      <c r="G1445" s="28">
        <v>9.5602572998230606</v>
      </c>
      <c r="H1445" s="28">
        <v>9.7714586853547942</v>
      </c>
      <c r="I1445" s="28">
        <v>10.212232315467237</v>
      </c>
      <c r="J1445" s="28">
        <v>10.11592281437186</v>
      </c>
    </row>
    <row r="1446" spans="1:10" x14ac:dyDescent="0.3">
      <c r="A1446" s="27" t="s">
        <v>10</v>
      </c>
      <c r="B1446" s="27" t="s">
        <v>6</v>
      </c>
      <c r="C1446" s="27">
        <v>42430</v>
      </c>
      <c r="D1446" s="27" t="s">
        <v>79</v>
      </c>
      <c r="E1446" s="40" t="s">
        <v>38</v>
      </c>
      <c r="F1446" s="28">
        <v>8.27055827594749</v>
      </c>
      <c r="G1446" s="28">
        <v>9.4352572998230606</v>
      </c>
      <c r="H1446" s="28">
        <v>9.6464586853547942</v>
      </c>
      <c r="I1446" s="28">
        <v>10.087232315467237</v>
      </c>
      <c r="J1446" s="28">
        <v>9.99092281437186</v>
      </c>
    </row>
    <row r="1447" spans="1:10" x14ac:dyDescent="0.3">
      <c r="A1447" s="27" t="s">
        <v>10</v>
      </c>
      <c r="B1447" s="27" t="s">
        <v>6</v>
      </c>
      <c r="C1447" s="27">
        <v>42430</v>
      </c>
      <c r="D1447" s="27" t="s">
        <v>79</v>
      </c>
      <c r="E1447" s="40" t="s">
        <v>40</v>
      </c>
      <c r="F1447" s="28">
        <v>8.14555827594749</v>
      </c>
      <c r="G1447" s="28">
        <v>9.3102572998230606</v>
      </c>
      <c r="H1447" s="28">
        <v>9.5214586853547942</v>
      </c>
      <c r="I1447" s="28">
        <v>9.9622323154672365</v>
      </c>
      <c r="J1447" s="28">
        <v>9.86592281437186</v>
      </c>
    </row>
    <row r="1448" spans="1:10" x14ac:dyDescent="0.3">
      <c r="A1448" s="27" t="s">
        <v>10</v>
      </c>
      <c r="B1448" s="27" t="s">
        <v>6</v>
      </c>
      <c r="C1448" s="27">
        <v>42430</v>
      </c>
      <c r="D1448" s="27" t="s">
        <v>80</v>
      </c>
      <c r="E1448" s="40" t="s">
        <v>31</v>
      </c>
      <c r="F1448" s="28">
        <v>7.9327552165913557</v>
      </c>
      <c r="G1448" s="28">
        <v>8.6537298424646441</v>
      </c>
      <c r="H1448" s="28">
        <v>9.0007477762254382</v>
      </c>
      <c r="I1448" s="28">
        <v>9.7232715402884047</v>
      </c>
      <c r="J1448" s="28">
        <v>9.8890613378637475</v>
      </c>
    </row>
    <row r="1449" spans="1:10" x14ac:dyDescent="0.3">
      <c r="A1449" s="27" t="s">
        <v>10</v>
      </c>
      <c r="B1449" s="27" t="s">
        <v>6</v>
      </c>
      <c r="C1449" s="27">
        <v>42430</v>
      </c>
      <c r="D1449" s="27" t="s">
        <v>80</v>
      </c>
      <c r="E1449" s="40" t="s">
        <v>34</v>
      </c>
      <c r="F1449" s="28">
        <v>7.7327552165913556</v>
      </c>
      <c r="G1449" s="28">
        <v>8.453729842464643</v>
      </c>
      <c r="H1449" s="28">
        <v>8.8007477762254389</v>
      </c>
      <c r="I1449" s="28">
        <v>9.5232715402884036</v>
      </c>
      <c r="J1449" s="28">
        <v>9.6890613378637482</v>
      </c>
    </row>
    <row r="1450" spans="1:10" x14ac:dyDescent="0.3">
      <c r="A1450" s="27" t="s">
        <v>10</v>
      </c>
      <c r="B1450" s="27" t="s">
        <v>6</v>
      </c>
      <c r="C1450" s="27">
        <v>42430</v>
      </c>
      <c r="D1450" s="27" t="s">
        <v>80</v>
      </c>
      <c r="E1450" s="40" t="s">
        <v>36</v>
      </c>
      <c r="F1450" s="28">
        <v>7.3827552165913559</v>
      </c>
      <c r="G1450" s="28">
        <v>8.1037298424646433</v>
      </c>
      <c r="H1450" s="28">
        <v>8.4507477762254375</v>
      </c>
      <c r="I1450" s="28">
        <v>9.173271540288404</v>
      </c>
      <c r="J1450" s="28">
        <v>9.3390613378637486</v>
      </c>
    </row>
    <row r="1451" spans="1:10" x14ac:dyDescent="0.3">
      <c r="A1451" s="27" t="s">
        <v>10</v>
      </c>
      <c r="B1451" s="27" t="s">
        <v>6</v>
      </c>
      <c r="C1451" s="27">
        <v>42430</v>
      </c>
      <c r="D1451" s="27" t="s">
        <v>80</v>
      </c>
      <c r="E1451" s="40" t="s">
        <v>38</v>
      </c>
      <c r="F1451" s="28">
        <v>7.2577552165913559</v>
      </c>
      <c r="G1451" s="28">
        <v>7.9787298424646433</v>
      </c>
      <c r="H1451" s="28">
        <v>8.3257477762254375</v>
      </c>
      <c r="I1451" s="28">
        <v>9.048271540288404</v>
      </c>
      <c r="J1451" s="28">
        <v>9.2140613378637486</v>
      </c>
    </row>
    <row r="1452" spans="1:10" x14ac:dyDescent="0.3">
      <c r="A1452" s="27" t="s">
        <v>10</v>
      </c>
      <c r="B1452" s="27" t="s">
        <v>6</v>
      </c>
      <c r="C1452" s="27">
        <v>42430</v>
      </c>
      <c r="D1452" s="27" t="s">
        <v>80</v>
      </c>
      <c r="E1452" s="40" t="s">
        <v>40</v>
      </c>
      <c r="F1452" s="28">
        <v>7.1327552165913559</v>
      </c>
      <c r="G1452" s="28">
        <v>7.8537298424646433</v>
      </c>
      <c r="H1452" s="28">
        <v>8.2007477762254375</v>
      </c>
      <c r="I1452" s="28">
        <v>8.923271540288404</v>
      </c>
      <c r="J1452" s="28">
        <v>9.0890613378637486</v>
      </c>
    </row>
    <row r="1453" spans="1:10" x14ac:dyDescent="0.3">
      <c r="A1453" s="27" t="s">
        <v>10</v>
      </c>
      <c r="B1453" s="27" t="s">
        <v>6</v>
      </c>
      <c r="C1453" s="27">
        <v>42430</v>
      </c>
      <c r="D1453" s="27" t="s">
        <v>81</v>
      </c>
      <c r="E1453" s="40" t="s">
        <v>31</v>
      </c>
      <c r="F1453" s="28">
        <v>8.0395234632762538</v>
      </c>
      <c r="G1453" s="28">
        <v>8.7294642933162088</v>
      </c>
      <c r="H1453" s="28">
        <v>9.099381643459818</v>
      </c>
      <c r="I1453" s="28">
        <v>9.8560772402960044</v>
      </c>
      <c r="J1453" s="28">
        <v>10.07595695592437</v>
      </c>
    </row>
    <row r="1454" spans="1:10" x14ac:dyDescent="0.3">
      <c r="A1454" s="27" t="s">
        <v>10</v>
      </c>
      <c r="B1454" s="27" t="s">
        <v>6</v>
      </c>
      <c r="C1454" s="27">
        <v>42430</v>
      </c>
      <c r="D1454" s="27" t="s">
        <v>81</v>
      </c>
      <c r="E1454" s="40" t="s">
        <v>34</v>
      </c>
      <c r="F1454" s="28">
        <v>7.8395234632762536</v>
      </c>
      <c r="G1454" s="28">
        <v>8.5294642933162095</v>
      </c>
      <c r="H1454" s="28">
        <v>8.899381643459817</v>
      </c>
      <c r="I1454" s="28">
        <v>9.6560772402960033</v>
      </c>
      <c r="J1454" s="28">
        <v>9.8759569559243694</v>
      </c>
    </row>
    <row r="1455" spans="1:10" x14ac:dyDescent="0.3">
      <c r="A1455" s="27" t="s">
        <v>10</v>
      </c>
      <c r="B1455" s="27" t="s">
        <v>6</v>
      </c>
      <c r="C1455" s="27">
        <v>42430</v>
      </c>
      <c r="D1455" s="27" t="s">
        <v>81</v>
      </c>
      <c r="E1455" s="40" t="s">
        <v>36</v>
      </c>
      <c r="F1455" s="28">
        <v>7.489523463276254</v>
      </c>
      <c r="G1455" s="28">
        <v>8.1794642933162098</v>
      </c>
      <c r="H1455" s="28">
        <v>8.5493816434598173</v>
      </c>
      <c r="I1455" s="28">
        <v>9.3060772402960037</v>
      </c>
      <c r="J1455" s="28">
        <v>9.5259569559243698</v>
      </c>
    </row>
    <row r="1456" spans="1:10" x14ac:dyDescent="0.3">
      <c r="A1456" s="27" t="s">
        <v>10</v>
      </c>
      <c r="B1456" s="27" t="s">
        <v>6</v>
      </c>
      <c r="C1456" s="27">
        <v>42430</v>
      </c>
      <c r="D1456" s="27" t="s">
        <v>81</v>
      </c>
      <c r="E1456" s="40" t="s">
        <v>38</v>
      </c>
      <c r="F1456" s="28">
        <v>7.364523463276254</v>
      </c>
      <c r="G1456" s="28">
        <v>8.0544642933162098</v>
      </c>
      <c r="H1456" s="28">
        <v>8.4243816434598173</v>
      </c>
      <c r="I1456" s="28">
        <v>9.1810772402960037</v>
      </c>
      <c r="J1456" s="28">
        <v>9.4009569559243698</v>
      </c>
    </row>
    <row r="1457" spans="1:10" x14ac:dyDescent="0.3">
      <c r="A1457" s="27" t="s">
        <v>10</v>
      </c>
      <c r="B1457" s="27" t="s">
        <v>6</v>
      </c>
      <c r="C1457" s="27">
        <v>42430</v>
      </c>
      <c r="D1457" s="27" t="s">
        <v>81</v>
      </c>
      <c r="E1457" s="40" t="s">
        <v>40</v>
      </c>
      <c r="F1457" s="28">
        <v>7.239523463276254</v>
      </c>
      <c r="G1457" s="28">
        <v>7.9294642933162098</v>
      </c>
      <c r="H1457" s="28">
        <v>8.2993816434598173</v>
      </c>
      <c r="I1457" s="28">
        <v>9.0560772402960037</v>
      </c>
      <c r="J1457" s="28">
        <v>9.2759569559243698</v>
      </c>
    </row>
    <row r="1458" spans="1:10" x14ac:dyDescent="0.3">
      <c r="A1458" s="27" t="s">
        <v>10</v>
      </c>
      <c r="B1458" s="27" t="s">
        <v>6</v>
      </c>
      <c r="C1458" s="27">
        <v>42430</v>
      </c>
      <c r="D1458" s="27" t="s">
        <v>82</v>
      </c>
      <c r="E1458" s="40" t="s">
        <v>31</v>
      </c>
      <c r="F1458" s="28">
        <v>7.9756755653679807</v>
      </c>
      <c r="G1458" s="28">
        <v>8.6964497537412679</v>
      </c>
      <c r="H1458" s="28">
        <v>9.0433563337431888</v>
      </c>
      <c r="I1458" s="28">
        <v>9.7657910147786673</v>
      </c>
      <c r="J1458" s="28">
        <v>9.9307033416905881</v>
      </c>
    </row>
    <row r="1459" spans="1:10" x14ac:dyDescent="0.3">
      <c r="A1459" s="27" t="s">
        <v>10</v>
      </c>
      <c r="B1459" s="27" t="s">
        <v>6</v>
      </c>
      <c r="C1459" s="27">
        <v>42430</v>
      </c>
      <c r="D1459" s="27" t="s">
        <v>82</v>
      </c>
      <c r="E1459" s="40" t="s">
        <v>34</v>
      </c>
      <c r="F1459" s="28">
        <v>7.7756755653679805</v>
      </c>
      <c r="G1459" s="28">
        <v>8.4964497537412687</v>
      </c>
      <c r="H1459" s="28">
        <v>8.8433563337431895</v>
      </c>
      <c r="I1459" s="28">
        <v>9.5657910147786662</v>
      </c>
      <c r="J1459" s="28">
        <v>9.7307033416905888</v>
      </c>
    </row>
    <row r="1460" spans="1:10" x14ac:dyDescent="0.3">
      <c r="A1460" s="27" t="s">
        <v>10</v>
      </c>
      <c r="B1460" s="27" t="s">
        <v>6</v>
      </c>
      <c r="C1460" s="27">
        <v>42430</v>
      </c>
      <c r="D1460" s="27" t="s">
        <v>82</v>
      </c>
      <c r="E1460" s="40" t="s">
        <v>36</v>
      </c>
      <c r="F1460" s="28">
        <v>7.42567556536798</v>
      </c>
      <c r="G1460" s="28">
        <v>8.146449753741269</v>
      </c>
      <c r="H1460" s="28">
        <v>8.4933563337431899</v>
      </c>
      <c r="I1460" s="28">
        <v>9.2157910147786666</v>
      </c>
      <c r="J1460" s="28">
        <v>9.3807033416905874</v>
      </c>
    </row>
    <row r="1461" spans="1:10" x14ac:dyDescent="0.3">
      <c r="A1461" s="27" t="s">
        <v>10</v>
      </c>
      <c r="B1461" s="27" t="s">
        <v>6</v>
      </c>
      <c r="C1461" s="27">
        <v>42430</v>
      </c>
      <c r="D1461" s="27" t="s">
        <v>82</v>
      </c>
      <c r="E1461" s="40" t="s">
        <v>38</v>
      </c>
      <c r="F1461" s="28">
        <v>7.30067556536798</v>
      </c>
      <c r="G1461" s="28">
        <v>8.021449753741269</v>
      </c>
      <c r="H1461" s="28">
        <v>8.3683563337431899</v>
      </c>
      <c r="I1461" s="28">
        <v>9.0907910147786666</v>
      </c>
      <c r="J1461" s="28">
        <v>9.2557033416905874</v>
      </c>
    </row>
    <row r="1462" spans="1:10" x14ac:dyDescent="0.3">
      <c r="A1462" s="27" t="s">
        <v>10</v>
      </c>
      <c r="B1462" s="27" t="s">
        <v>6</v>
      </c>
      <c r="C1462" s="27">
        <v>42430</v>
      </c>
      <c r="D1462" s="27" t="s">
        <v>82</v>
      </c>
      <c r="E1462" s="40" t="s">
        <v>40</v>
      </c>
      <c r="F1462" s="28">
        <v>7.17567556536798</v>
      </c>
      <c r="G1462" s="28">
        <v>7.8964497537412681</v>
      </c>
      <c r="H1462" s="28">
        <v>8.2433563337431899</v>
      </c>
      <c r="I1462" s="28">
        <v>8.9657910147786666</v>
      </c>
      <c r="J1462" s="28">
        <v>9.1307033416905874</v>
      </c>
    </row>
    <row r="1463" spans="1:10" x14ac:dyDescent="0.3">
      <c r="A1463" s="27" t="s">
        <v>10</v>
      </c>
      <c r="B1463" s="27" t="s">
        <v>6</v>
      </c>
      <c r="C1463" s="27">
        <v>42430</v>
      </c>
      <c r="D1463" s="27" t="s">
        <v>83</v>
      </c>
      <c r="E1463" s="40" t="s">
        <v>31</v>
      </c>
      <c r="F1463" s="28">
        <v>7.905336479942922</v>
      </c>
      <c r="G1463" s="28">
        <v>8.6217042849828758</v>
      </c>
      <c r="H1463" s="28">
        <v>8.9784356823487066</v>
      </c>
      <c r="I1463" s="28">
        <v>9.7081985527960057</v>
      </c>
      <c r="J1463" s="28">
        <v>9.8687205587021509</v>
      </c>
    </row>
    <row r="1464" spans="1:10" x14ac:dyDescent="0.3">
      <c r="A1464" s="27" t="s">
        <v>10</v>
      </c>
      <c r="B1464" s="27" t="s">
        <v>6</v>
      </c>
      <c r="C1464" s="27">
        <v>42430</v>
      </c>
      <c r="D1464" s="27" t="s">
        <v>83</v>
      </c>
      <c r="E1464" s="40" t="s">
        <v>34</v>
      </c>
      <c r="F1464" s="28">
        <v>7.7053364799429218</v>
      </c>
      <c r="G1464" s="28">
        <v>8.4217042849828765</v>
      </c>
      <c r="H1464" s="28">
        <v>8.7784356823487073</v>
      </c>
      <c r="I1464" s="28">
        <v>9.5081985527960065</v>
      </c>
      <c r="J1464" s="28">
        <v>9.6687205587021516</v>
      </c>
    </row>
    <row r="1465" spans="1:10" x14ac:dyDescent="0.3">
      <c r="A1465" s="27" t="s">
        <v>10</v>
      </c>
      <c r="B1465" s="27" t="s">
        <v>6</v>
      </c>
      <c r="C1465" s="27">
        <v>42430</v>
      </c>
      <c r="D1465" s="27" t="s">
        <v>83</v>
      </c>
      <c r="E1465" s="40" t="s">
        <v>36</v>
      </c>
      <c r="F1465" s="28">
        <v>7.3553364799429222</v>
      </c>
      <c r="G1465" s="28">
        <v>8.0717042849828751</v>
      </c>
      <c r="H1465" s="28">
        <v>8.4284356823487077</v>
      </c>
      <c r="I1465" s="28">
        <v>9.158198552796005</v>
      </c>
      <c r="J1465" s="28">
        <v>9.3187205587021502</v>
      </c>
    </row>
    <row r="1466" spans="1:10" x14ac:dyDescent="0.3">
      <c r="A1466" s="27" t="s">
        <v>10</v>
      </c>
      <c r="B1466" s="27" t="s">
        <v>6</v>
      </c>
      <c r="C1466" s="27">
        <v>42430</v>
      </c>
      <c r="D1466" s="27" t="s">
        <v>83</v>
      </c>
      <c r="E1466" s="40" t="s">
        <v>38</v>
      </c>
      <c r="F1466" s="28">
        <v>7.2303364799429222</v>
      </c>
      <c r="G1466" s="28">
        <v>7.946704284982876</v>
      </c>
      <c r="H1466" s="28">
        <v>8.3034356823487077</v>
      </c>
      <c r="I1466" s="28">
        <v>9.033198552796005</v>
      </c>
      <c r="J1466" s="28">
        <v>9.1937205587021502</v>
      </c>
    </row>
    <row r="1467" spans="1:10" x14ac:dyDescent="0.3">
      <c r="A1467" s="27" t="s">
        <v>10</v>
      </c>
      <c r="B1467" s="27" t="s">
        <v>6</v>
      </c>
      <c r="C1467" s="27">
        <v>42430</v>
      </c>
      <c r="D1467" s="27" t="s">
        <v>83</v>
      </c>
      <c r="E1467" s="40" t="s">
        <v>40</v>
      </c>
      <c r="F1467" s="28">
        <v>7.1053364799429222</v>
      </c>
      <c r="G1467" s="28">
        <v>7.821704284982876</v>
      </c>
      <c r="H1467" s="28">
        <v>8.1784356823487077</v>
      </c>
      <c r="I1467" s="28">
        <v>8.908198552796005</v>
      </c>
      <c r="J1467" s="28">
        <v>9.0687205587021502</v>
      </c>
    </row>
    <row r="1468" spans="1:10" x14ac:dyDescent="0.3">
      <c r="A1468" s="31" t="s">
        <v>10</v>
      </c>
      <c r="B1468" s="31" t="s">
        <v>6</v>
      </c>
      <c r="C1468" s="31">
        <v>42490</v>
      </c>
      <c r="D1468" s="42" t="s">
        <v>79</v>
      </c>
      <c r="E1468" s="42" t="s">
        <v>31</v>
      </c>
      <c r="F1468" s="73">
        <v>9.3405923140867575</v>
      </c>
      <c r="G1468" s="73">
        <v>10.359910518892693</v>
      </c>
      <c r="H1468" s="73">
        <v>10.496841400777473</v>
      </c>
      <c r="I1468" s="73">
        <v>10.96892682286758</v>
      </c>
      <c r="J1468" s="73">
        <v>10.776958581115663</v>
      </c>
    </row>
    <row r="1469" spans="1:10" x14ac:dyDescent="0.3">
      <c r="A1469" s="31" t="s">
        <v>10</v>
      </c>
      <c r="B1469" s="31" t="s">
        <v>6</v>
      </c>
      <c r="C1469" s="31">
        <v>42490</v>
      </c>
      <c r="D1469" s="42" t="s">
        <v>79</v>
      </c>
      <c r="E1469" s="32" t="s">
        <v>34</v>
      </c>
      <c r="F1469" s="73">
        <v>9.1405923140867564</v>
      </c>
      <c r="G1469" s="73">
        <v>10.159910518892694</v>
      </c>
      <c r="H1469" s="73">
        <v>10.296841400777472</v>
      </c>
      <c r="I1469" s="73">
        <v>10.768926822867581</v>
      </c>
      <c r="J1469" s="73">
        <v>10.576958581115663</v>
      </c>
    </row>
    <row r="1470" spans="1:10" x14ac:dyDescent="0.3">
      <c r="A1470" s="31" t="s">
        <v>10</v>
      </c>
      <c r="B1470" s="31" t="s">
        <v>6</v>
      </c>
      <c r="C1470" s="31">
        <v>42490</v>
      </c>
      <c r="D1470" s="42" t="s">
        <v>79</v>
      </c>
      <c r="E1470" s="32" t="s">
        <v>36</v>
      </c>
      <c r="F1470" s="73">
        <v>8.7905923140867568</v>
      </c>
      <c r="G1470" s="73">
        <v>9.8099105188926945</v>
      </c>
      <c r="H1470" s="73">
        <v>9.9468414007774726</v>
      </c>
      <c r="I1470" s="73">
        <v>10.418926822867579</v>
      </c>
      <c r="J1470" s="73">
        <v>10.226958581115664</v>
      </c>
    </row>
    <row r="1471" spans="1:10" x14ac:dyDescent="0.3">
      <c r="A1471" s="31" t="s">
        <v>10</v>
      </c>
      <c r="B1471" s="31" t="s">
        <v>6</v>
      </c>
      <c r="C1471" s="31">
        <v>42490</v>
      </c>
      <c r="D1471" s="42" t="s">
        <v>79</v>
      </c>
      <c r="E1471" s="32" t="s">
        <v>38</v>
      </c>
      <c r="F1471" s="73">
        <v>8.6655923140867568</v>
      </c>
      <c r="G1471" s="73">
        <v>9.6849105188926945</v>
      </c>
      <c r="H1471" s="73">
        <v>9.8218414007774726</v>
      </c>
      <c r="I1471" s="73">
        <v>10.293926822867579</v>
      </c>
      <c r="J1471" s="73">
        <v>10.101958581115664</v>
      </c>
    </row>
    <row r="1472" spans="1:10" x14ac:dyDescent="0.3">
      <c r="A1472" s="31" t="s">
        <v>10</v>
      </c>
      <c r="B1472" s="31" t="s">
        <v>6</v>
      </c>
      <c r="C1472" s="31">
        <v>42490</v>
      </c>
      <c r="D1472" s="42" t="s">
        <v>79</v>
      </c>
      <c r="E1472" s="32" t="s">
        <v>40</v>
      </c>
      <c r="F1472" s="73">
        <v>8.5405923140867568</v>
      </c>
      <c r="G1472" s="73">
        <v>9.5599105188926945</v>
      </c>
      <c r="H1472" s="73">
        <v>9.6968414007774726</v>
      </c>
      <c r="I1472" s="73">
        <v>10.168926822867579</v>
      </c>
      <c r="J1472" s="73">
        <v>9.9769585811156638</v>
      </c>
    </row>
    <row r="1473" spans="1:10" x14ac:dyDescent="0.3">
      <c r="A1473" s="31" t="s">
        <v>10</v>
      </c>
      <c r="B1473" s="31" t="s">
        <v>6</v>
      </c>
      <c r="C1473" s="31">
        <v>42490</v>
      </c>
      <c r="D1473" s="42" t="s">
        <v>80</v>
      </c>
      <c r="E1473" s="32" t="s">
        <v>31</v>
      </c>
      <c r="F1473" s="73">
        <v>8.0010162171735466</v>
      </c>
      <c r="G1473" s="73">
        <v>8.7640204460936282</v>
      </c>
      <c r="H1473" s="73">
        <v>9.1661930022067111</v>
      </c>
      <c r="I1473" s="73">
        <v>9.9296163931076951</v>
      </c>
      <c r="J1473" s="73">
        <v>9.99663176127574</v>
      </c>
    </row>
    <row r="1474" spans="1:10" x14ac:dyDescent="0.3">
      <c r="A1474" s="31" t="s">
        <v>10</v>
      </c>
      <c r="B1474" s="31" t="s">
        <v>6</v>
      </c>
      <c r="C1474" s="31">
        <v>42490</v>
      </c>
      <c r="D1474" s="42" t="s">
        <v>80</v>
      </c>
      <c r="E1474" s="32" t="s">
        <v>34</v>
      </c>
      <c r="F1474" s="73">
        <v>7.8010162171735473</v>
      </c>
      <c r="G1474" s="73">
        <v>8.5640204460936289</v>
      </c>
      <c r="H1474" s="73">
        <v>8.9661930022067118</v>
      </c>
      <c r="I1474" s="73">
        <v>9.729616393107694</v>
      </c>
      <c r="J1474" s="73">
        <v>9.796631761275739</v>
      </c>
    </row>
    <row r="1475" spans="1:10" x14ac:dyDescent="0.3">
      <c r="A1475" s="31" t="s">
        <v>10</v>
      </c>
      <c r="B1475" s="31" t="s">
        <v>6</v>
      </c>
      <c r="C1475" s="31">
        <v>42490</v>
      </c>
      <c r="D1475" s="42" t="s">
        <v>80</v>
      </c>
      <c r="E1475" s="32" t="s">
        <v>36</v>
      </c>
      <c r="F1475" s="73">
        <v>7.4510162171735477</v>
      </c>
      <c r="G1475" s="73">
        <v>8.2140204460936292</v>
      </c>
      <c r="H1475" s="73">
        <v>8.6161930022067104</v>
      </c>
      <c r="I1475" s="73">
        <v>9.3796163931076943</v>
      </c>
      <c r="J1475" s="73">
        <v>9.4466317612757393</v>
      </c>
    </row>
    <row r="1476" spans="1:10" x14ac:dyDescent="0.3">
      <c r="A1476" s="31" t="s">
        <v>10</v>
      </c>
      <c r="B1476" s="31" t="s">
        <v>6</v>
      </c>
      <c r="C1476" s="31">
        <v>42490</v>
      </c>
      <c r="D1476" s="42" t="s">
        <v>80</v>
      </c>
      <c r="E1476" s="32" t="s">
        <v>38</v>
      </c>
      <c r="F1476" s="73">
        <v>7.3260162171735477</v>
      </c>
      <c r="G1476" s="73">
        <v>8.0890204460936292</v>
      </c>
      <c r="H1476" s="73">
        <v>8.4911930022067104</v>
      </c>
      <c r="I1476" s="73">
        <v>9.2546163931076943</v>
      </c>
      <c r="J1476" s="73">
        <v>9.3216317612757393</v>
      </c>
    </row>
    <row r="1477" spans="1:10" x14ac:dyDescent="0.3">
      <c r="A1477" s="31" t="s">
        <v>10</v>
      </c>
      <c r="B1477" s="31" t="s">
        <v>6</v>
      </c>
      <c r="C1477" s="31">
        <v>42490</v>
      </c>
      <c r="D1477" s="42" t="s">
        <v>80</v>
      </c>
      <c r="E1477" s="32" t="s">
        <v>40</v>
      </c>
      <c r="F1477" s="73">
        <v>7.2010162171735477</v>
      </c>
      <c r="G1477" s="73">
        <v>7.9640204460936292</v>
      </c>
      <c r="H1477" s="73">
        <v>8.3661930022067104</v>
      </c>
      <c r="I1477" s="73">
        <v>9.1296163931076943</v>
      </c>
      <c r="J1477" s="73">
        <v>9.1966317612757393</v>
      </c>
    </row>
    <row r="1478" spans="1:10" x14ac:dyDescent="0.3">
      <c r="A1478" s="31" t="s">
        <v>10</v>
      </c>
      <c r="B1478" s="31" t="s">
        <v>6</v>
      </c>
      <c r="C1478" s="31">
        <v>42490</v>
      </c>
      <c r="D1478" s="42" t="s">
        <v>81</v>
      </c>
      <c r="E1478" s="32" t="s">
        <v>31</v>
      </c>
      <c r="F1478" s="73">
        <v>8.1220786055251146</v>
      </c>
      <c r="G1478" s="73">
        <v>8.82090041444064</v>
      </c>
      <c r="H1478" s="73">
        <v>9.275004883882497</v>
      </c>
      <c r="I1478" s="73">
        <v>10.063580178946347</v>
      </c>
      <c r="J1478" s="73">
        <v>10.188516047668173</v>
      </c>
    </row>
    <row r="1479" spans="1:10" x14ac:dyDescent="0.3">
      <c r="A1479" s="31" t="s">
        <v>10</v>
      </c>
      <c r="B1479" s="31" t="s">
        <v>6</v>
      </c>
      <c r="C1479" s="31">
        <v>42490</v>
      </c>
      <c r="D1479" s="42" t="s">
        <v>81</v>
      </c>
      <c r="E1479" s="32" t="s">
        <v>34</v>
      </c>
      <c r="F1479" s="73">
        <v>7.9220786055251136</v>
      </c>
      <c r="G1479" s="73">
        <v>8.6209004144406389</v>
      </c>
      <c r="H1479" s="73">
        <v>9.0750048838824959</v>
      </c>
      <c r="I1479" s="73">
        <v>9.8635801789463464</v>
      </c>
      <c r="J1479" s="73">
        <v>9.988516047668174</v>
      </c>
    </row>
    <row r="1480" spans="1:10" x14ac:dyDescent="0.3">
      <c r="A1480" s="31" t="s">
        <v>10</v>
      </c>
      <c r="B1480" s="31" t="s">
        <v>6</v>
      </c>
      <c r="C1480" s="31">
        <v>42490</v>
      </c>
      <c r="D1480" s="42" t="s">
        <v>81</v>
      </c>
      <c r="E1480" s="32" t="s">
        <v>36</v>
      </c>
      <c r="F1480" s="73">
        <v>7.5720786055251139</v>
      </c>
      <c r="G1480" s="73">
        <v>8.2709004144406393</v>
      </c>
      <c r="H1480" s="73">
        <v>8.7250048838824963</v>
      </c>
      <c r="I1480" s="73">
        <v>9.5135801789463468</v>
      </c>
      <c r="J1480" s="73">
        <v>9.6385160476681726</v>
      </c>
    </row>
    <row r="1481" spans="1:10" x14ac:dyDescent="0.3">
      <c r="A1481" s="31" t="s">
        <v>10</v>
      </c>
      <c r="B1481" s="31" t="s">
        <v>6</v>
      </c>
      <c r="C1481" s="31">
        <v>42490</v>
      </c>
      <c r="D1481" s="42" t="s">
        <v>81</v>
      </c>
      <c r="E1481" s="32" t="s">
        <v>38</v>
      </c>
      <c r="F1481" s="73">
        <v>7.4470786055251139</v>
      </c>
      <c r="G1481" s="73">
        <v>8.1459004144406393</v>
      </c>
      <c r="H1481" s="73">
        <v>8.6000048838824963</v>
      </c>
      <c r="I1481" s="73">
        <v>9.3885801789463468</v>
      </c>
      <c r="J1481" s="73">
        <v>9.5135160476681726</v>
      </c>
    </row>
    <row r="1482" spans="1:10" x14ac:dyDescent="0.3">
      <c r="A1482" s="31" t="s">
        <v>10</v>
      </c>
      <c r="B1482" s="31" t="s">
        <v>6</v>
      </c>
      <c r="C1482" s="31">
        <v>42490</v>
      </c>
      <c r="D1482" s="42" t="s">
        <v>81</v>
      </c>
      <c r="E1482" s="32" t="s">
        <v>40</v>
      </c>
      <c r="F1482" s="73">
        <v>7.3220786055251139</v>
      </c>
      <c r="G1482" s="73">
        <v>8.0209004144406393</v>
      </c>
      <c r="H1482" s="73">
        <v>8.4750048838824963</v>
      </c>
      <c r="I1482" s="73">
        <v>9.2635801789463468</v>
      </c>
      <c r="J1482" s="73">
        <v>9.3885160476681726</v>
      </c>
    </row>
    <row r="1483" spans="1:10" x14ac:dyDescent="0.3">
      <c r="A1483" s="31" t="s">
        <v>10</v>
      </c>
      <c r="B1483" s="31" t="s">
        <v>6</v>
      </c>
      <c r="C1483" s="31">
        <v>42490</v>
      </c>
      <c r="D1483" s="42" t="s">
        <v>82</v>
      </c>
      <c r="E1483" s="32" t="s">
        <v>31</v>
      </c>
      <c r="F1483" s="73">
        <v>8.0478116909501729</v>
      </c>
      <c r="G1483" s="73">
        <v>8.8067269951760991</v>
      </c>
      <c r="H1483" s="73">
        <v>9.2089975432616917</v>
      </c>
      <c r="I1483" s="73">
        <v>9.9728975302508776</v>
      </c>
      <c r="J1483" s="73">
        <v>10.039645648537858</v>
      </c>
    </row>
    <row r="1484" spans="1:10" x14ac:dyDescent="0.3">
      <c r="A1484" s="31" t="s">
        <v>10</v>
      </c>
      <c r="B1484" s="31" t="s">
        <v>6</v>
      </c>
      <c r="C1484" s="31">
        <v>42490</v>
      </c>
      <c r="D1484" s="42" t="s">
        <v>82</v>
      </c>
      <c r="E1484" s="32" t="s">
        <v>34</v>
      </c>
      <c r="F1484" s="73">
        <v>7.8478116909501736</v>
      </c>
      <c r="G1484" s="73">
        <v>8.6067269951760998</v>
      </c>
      <c r="H1484" s="73">
        <v>9.0089975432616907</v>
      </c>
      <c r="I1484" s="73">
        <v>9.7728975302508765</v>
      </c>
      <c r="J1484" s="73">
        <v>9.8396456485378572</v>
      </c>
    </row>
    <row r="1485" spans="1:10" x14ac:dyDescent="0.3">
      <c r="A1485" s="31" t="s">
        <v>10</v>
      </c>
      <c r="B1485" s="31" t="s">
        <v>6</v>
      </c>
      <c r="C1485" s="31">
        <v>42490</v>
      </c>
      <c r="D1485" s="42" t="s">
        <v>82</v>
      </c>
      <c r="E1485" s="32" t="s">
        <v>36</v>
      </c>
      <c r="F1485" s="73">
        <v>7.497811690950174</v>
      </c>
      <c r="G1485" s="73">
        <v>8.2567269951760984</v>
      </c>
      <c r="H1485" s="73">
        <v>8.658997543261691</v>
      </c>
      <c r="I1485" s="73">
        <v>9.4228975302508768</v>
      </c>
      <c r="J1485" s="73">
        <v>9.4896456485378575</v>
      </c>
    </row>
    <row r="1486" spans="1:10" x14ac:dyDescent="0.3">
      <c r="A1486" s="31" t="s">
        <v>10</v>
      </c>
      <c r="B1486" s="31" t="s">
        <v>6</v>
      </c>
      <c r="C1486" s="31">
        <v>42490</v>
      </c>
      <c r="D1486" s="42" t="s">
        <v>82</v>
      </c>
      <c r="E1486" s="32" t="s">
        <v>38</v>
      </c>
      <c r="F1486" s="73">
        <v>7.372811690950174</v>
      </c>
      <c r="G1486" s="73">
        <v>8.1317269951760984</v>
      </c>
      <c r="H1486" s="73">
        <v>8.533997543261691</v>
      </c>
      <c r="I1486" s="73">
        <v>9.2978975302508768</v>
      </c>
      <c r="J1486" s="73">
        <v>9.3646456485378575</v>
      </c>
    </row>
    <row r="1487" spans="1:10" x14ac:dyDescent="0.3">
      <c r="A1487" s="31" t="s">
        <v>10</v>
      </c>
      <c r="B1487" s="31" t="s">
        <v>6</v>
      </c>
      <c r="C1487" s="31">
        <v>42490</v>
      </c>
      <c r="D1487" s="42" t="s">
        <v>82</v>
      </c>
      <c r="E1487" s="32" t="s">
        <v>40</v>
      </c>
      <c r="F1487" s="73">
        <v>7.247811690950174</v>
      </c>
      <c r="G1487" s="73">
        <v>8.0067269951760984</v>
      </c>
      <c r="H1487" s="73">
        <v>8.408997543261691</v>
      </c>
      <c r="I1487" s="73">
        <v>9.1728975302508768</v>
      </c>
      <c r="J1487" s="73">
        <v>9.2396456485378575</v>
      </c>
    </row>
    <row r="1488" spans="1:10" x14ac:dyDescent="0.3">
      <c r="A1488" s="31" t="s">
        <v>10</v>
      </c>
      <c r="B1488" s="31" t="s">
        <v>6</v>
      </c>
      <c r="C1488" s="31">
        <v>42490</v>
      </c>
      <c r="D1488" s="42" t="s">
        <v>83</v>
      </c>
      <c r="E1488" s="32" t="s">
        <v>31</v>
      </c>
      <c r="F1488" s="73">
        <v>7.9765916555251142</v>
      </c>
      <c r="G1488" s="73">
        <v>8.7166681061073064</v>
      </c>
      <c r="H1488" s="73">
        <v>9.146426050549163</v>
      </c>
      <c r="I1488" s="73">
        <v>9.9075859997796805</v>
      </c>
      <c r="J1488" s="73">
        <v>9.9653426421126206</v>
      </c>
    </row>
    <row r="1489" spans="1:10" x14ac:dyDescent="0.3">
      <c r="A1489" s="31" t="s">
        <v>10</v>
      </c>
      <c r="B1489" s="31" t="s">
        <v>6</v>
      </c>
      <c r="C1489" s="31">
        <v>42490</v>
      </c>
      <c r="D1489" s="42" t="s">
        <v>83</v>
      </c>
      <c r="E1489" s="32" t="s">
        <v>34</v>
      </c>
      <c r="F1489" s="73">
        <v>7.776591655525114</v>
      </c>
      <c r="G1489" s="73">
        <v>8.5166681061073071</v>
      </c>
      <c r="H1489" s="73">
        <v>8.9464260505491637</v>
      </c>
      <c r="I1489" s="73">
        <v>9.7075859997796794</v>
      </c>
      <c r="J1489" s="73">
        <v>9.7653426421126195</v>
      </c>
    </row>
    <row r="1490" spans="1:10" x14ac:dyDescent="0.3">
      <c r="A1490" s="31" t="s">
        <v>10</v>
      </c>
      <c r="B1490" s="31" t="s">
        <v>6</v>
      </c>
      <c r="C1490" s="31">
        <v>42490</v>
      </c>
      <c r="D1490" s="42" t="s">
        <v>83</v>
      </c>
      <c r="E1490" s="32" t="s">
        <v>36</v>
      </c>
      <c r="F1490" s="73">
        <v>7.4265916555251135</v>
      </c>
      <c r="G1490" s="73">
        <v>8.1666681061073056</v>
      </c>
      <c r="H1490" s="73">
        <v>8.5964260505491641</v>
      </c>
      <c r="I1490" s="73">
        <v>9.3575859997796798</v>
      </c>
      <c r="J1490" s="73">
        <v>9.4153426421126198</v>
      </c>
    </row>
    <row r="1491" spans="1:10" x14ac:dyDescent="0.3">
      <c r="A1491" s="31" t="s">
        <v>10</v>
      </c>
      <c r="B1491" s="31" t="s">
        <v>6</v>
      </c>
      <c r="C1491" s="31">
        <v>42490</v>
      </c>
      <c r="D1491" s="42" t="s">
        <v>83</v>
      </c>
      <c r="E1491" s="32" t="s">
        <v>38</v>
      </c>
      <c r="F1491" s="73">
        <v>7.3015916555251135</v>
      </c>
      <c r="G1491" s="73">
        <v>8.0416681061073056</v>
      </c>
      <c r="H1491" s="73">
        <v>8.4714260505491641</v>
      </c>
      <c r="I1491" s="73">
        <v>9.2325859997796798</v>
      </c>
      <c r="J1491" s="73">
        <v>9.2903426421126198</v>
      </c>
    </row>
    <row r="1492" spans="1:10" x14ac:dyDescent="0.3">
      <c r="A1492" s="31" t="s">
        <v>10</v>
      </c>
      <c r="B1492" s="31" t="s">
        <v>6</v>
      </c>
      <c r="C1492" s="31">
        <v>42490</v>
      </c>
      <c r="D1492" s="42" t="s">
        <v>83</v>
      </c>
      <c r="E1492" s="32" t="s">
        <v>40</v>
      </c>
      <c r="F1492" s="73">
        <v>7.1765916555251135</v>
      </c>
      <c r="G1492" s="73">
        <v>7.9166681061073065</v>
      </c>
      <c r="H1492" s="73">
        <v>8.3464260505491641</v>
      </c>
      <c r="I1492" s="73">
        <v>9.1075859997796798</v>
      </c>
      <c r="J1492" s="73">
        <v>9.1653426421126198</v>
      </c>
    </row>
    <row r="1493" spans="1:10" x14ac:dyDescent="0.3">
      <c r="A1493" s="27" t="s">
        <v>10</v>
      </c>
      <c r="B1493" s="27" t="s">
        <v>6</v>
      </c>
      <c r="C1493" s="27">
        <v>42521</v>
      </c>
      <c r="D1493" s="40" t="s">
        <v>79</v>
      </c>
      <c r="E1493" s="28" t="s">
        <v>31</v>
      </c>
      <c r="F1493" s="67">
        <v>9.8291571938926943</v>
      </c>
      <c r="G1493" s="67">
        <v>10.583395508795663</v>
      </c>
      <c r="H1493" s="67">
        <v>10.686781082866819</v>
      </c>
      <c r="I1493" s="67">
        <v>11.106788865684591</v>
      </c>
      <c r="J1493" s="67">
        <v>10.812760503415022</v>
      </c>
    </row>
    <row r="1494" spans="1:10" x14ac:dyDescent="0.3">
      <c r="A1494" s="27" t="s">
        <v>10</v>
      </c>
      <c r="B1494" s="27" t="s">
        <v>6</v>
      </c>
      <c r="C1494" s="27">
        <v>42521</v>
      </c>
      <c r="D1494" s="40" t="s">
        <v>79</v>
      </c>
      <c r="E1494" s="28" t="s">
        <v>34</v>
      </c>
      <c r="F1494" s="67">
        <v>9.629157193892695</v>
      </c>
      <c r="G1494" s="67">
        <v>10.383395508795662</v>
      </c>
      <c r="H1494" s="67">
        <v>10.48678108286682</v>
      </c>
      <c r="I1494" s="67">
        <v>10.906788865684591</v>
      </c>
      <c r="J1494" s="67">
        <v>10.612760503415021</v>
      </c>
    </row>
    <row r="1495" spans="1:10" x14ac:dyDescent="0.3">
      <c r="A1495" s="27" t="s">
        <v>10</v>
      </c>
      <c r="B1495" s="27" t="s">
        <v>6</v>
      </c>
      <c r="C1495" s="27">
        <v>42521</v>
      </c>
      <c r="D1495" s="40" t="s">
        <v>79</v>
      </c>
      <c r="E1495" s="28" t="s">
        <v>36</v>
      </c>
      <c r="F1495" s="67">
        <v>9.2791571938926953</v>
      </c>
      <c r="G1495" s="67">
        <v>10.033395508795662</v>
      </c>
      <c r="H1495" s="67">
        <v>10.13678108286682</v>
      </c>
      <c r="I1495" s="67">
        <v>10.556788865684592</v>
      </c>
      <c r="J1495" s="67">
        <v>10.262760503415022</v>
      </c>
    </row>
    <row r="1496" spans="1:10" x14ac:dyDescent="0.3">
      <c r="A1496" s="27" t="s">
        <v>10</v>
      </c>
      <c r="B1496" s="27" t="s">
        <v>6</v>
      </c>
      <c r="C1496" s="27">
        <v>42521</v>
      </c>
      <c r="D1496" s="40" t="s">
        <v>79</v>
      </c>
      <c r="E1496" s="28" t="s">
        <v>38</v>
      </c>
      <c r="F1496" s="67">
        <v>9.1541571938926953</v>
      </c>
      <c r="G1496" s="67">
        <v>9.9083955087956621</v>
      </c>
      <c r="H1496" s="67">
        <v>10.01178108286682</v>
      </c>
      <c r="I1496" s="67">
        <v>10.431788865684592</v>
      </c>
      <c r="J1496" s="67">
        <v>10.137760503415022</v>
      </c>
    </row>
    <row r="1497" spans="1:10" x14ac:dyDescent="0.3">
      <c r="A1497" s="27" t="s">
        <v>10</v>
      </c>
      <c r="B1497" s="27" t="s">
        <v>6</v>
      </c>
      <c r="C1497" s="27">
        <v>42521</v>
      </c>
      <c r="D1497" s="40" t="s">
        <v>79</v>
      </c>
      <c r="E1497" s="28" t="s">
        <v>40</v>
      </c>
      <c r="F1497" s="67">
        <v>9.0291571938926953</v>
      </c>
      <c r="G1497" s="67">
        <v>9.7833955087956621</v>
      </c>
      <c r="H1497" s="67">
        <v>9.8867810828668201</v>
      </c>
      <c r="I1497" s="67">
        <v>10.306788865684592</v>
      </c>
      <c r="J1497" s="67">
        <v>10.012760503415022</v>
      </c>
    </row>
    <row r="1498" spans="1:10" x14ac:dyDescent="0.3">
      <c r="A1498" s="27" t="s">
        <v>10</v>
      </c>
      <c r="B1498" s="27" t="s">
        <v>6</v>
      </c>
      <c r="C1498" s="27">
        <v>42521</v>
      </c>
      <c r="D1498" s="40" t="s">
        <v>80</v>
      </c>
      <c r="E1498" s="28" t="s">
        <v>31</v>
      </c>
      <c r="F1498" s="67">
        <v>8.1213613477587767</v>
      </c>
      <c r="G1498" s="67">
        <v>8.8083092097210987</v>
      </c>
      <c r="H1498" s="67">
        <v>9.3377840154091949</v>
      </c>
      <c r="I1498" s="67">
        <v>10.065099909259557</v>
      </c>
      <c r="J1498" s="67">
        <v>10.039422269965002</v>
      </c>
    </row>
    <row r="1499" spans="1:10" x14ac:dyDescent="0.3">
      <c r="A1499" s="27" t="s">
        <v>10</v>
      </c>
      <c r="B1499" s="27" t="s">
        <v>6</v>
      </c>
      <c r="C1499" s="27">
        <v>42521</v>
      </c>
      <c r="D1499" s="40" t="s">
        <v>80</v>
      </c>
      <c r="E1499" s="28" t="s">
        <v>34</v>
      </c>
      <c r="F1499" s="67">
        <v>7.9213613477587774</v>
      </c>
      <c r="G1499" s="67">
        <v>8.6083092097210976</v>
      </c>
      <c r="H1499" s="67">
        <v>9.1377840154091956</v>
      </c>
      <c r="I1499" s="67">
        <v>9.8650999092595573</v>
      </c>
      <c r="J1499" s="67">
        <v>9.8394222699650022</v>
      </c>
    </row>
    <row r="1500" spans="1:10" x14ac:dyDescent="0.3">
      <c r="A1500" s="27" t="s">
        <v>10</v>
      </c>
      <c r="B1500" s="27" t="s">
        <v>6</v>
      </c>
      <c r="C1500" s="27">
        <v>42521</v>
      </c>
      <c r="D1500" s="40" t="s">
        <v>80</v>
      </c>
      <c r="E1500" s="28" t="s">
        <v>36</v>
      </c>
      <c r="F1500" s="67">
        <v>7.5713613477587769</v>
      </c>
      <c r="G1500" s="67">
        <v>8.2583092097210979</v>
      </c>
      <c r="H1500" s="67">
        <v>8.787784015409196</v>
      </c>
      <c r="I1500" s="67">
        <v>9.5150999092595576</v>
      </c>
      <c r="J1500" s="67">
        <v>9.4894222699650008</v>
      </c>
    </row>
    <row r="1501" spans="1:10" x14ac:dyDescent="0.3">
      <c r="A1501" s="27" t="s">
        <v>10</v>
      </c>
      <c r="B1501" s="27" t="s">
        <v>6</v>
      </c>
      <c r="C1501" s="27">
        <v>42521</v>
      </c>
      <c r="D1501" s="40" t="s">
        <v>80</v>
      </c>
      <c r="E1501" s="28" t="s">
        <v>38</v>
      </c>
      <c r="F1501" s="67">
        <v>7.4463613477587769</v>
      </c>
      <c r="G1501" s="67">
        <v>8.1333092097210979</v>
      </c>
      <c r="H1501" s="67">
        <v>8.662784015409196</v>
      </c>
      <c r="I1501" s="67">
        <v>9.3900999092595576</v>
      </c>
      <c r="J1501" s="67">
        <v>9.3644222699650008</v>
      </c>
    </row>
    <row r="1502" spans="1:10" x14ac:dyDescent="0.3">
      <c r="A1502" s="27" t="s">
        <v>10</v>
      </c>
      <c r="B1502" s="27" t="s">
        <v>6</v>
      </c>
      <c r="C1502" s="27">
        <v>42521</v>
      </c>
      <c r="D1502" s="40" t="s">
        <v>80</v>
      </c>
      <c r="E1502" s="28" t="s">
        <v>40</v>
      </c>
      <c r="F1502" s="67">
        <v>7.3213613477587769</v>
      </c>
      <c r="G1502" s="67">
        <v>8.0083092097210979</v>
      </c>
      <c r="H1502" s="67">
        <v>8.537784015409196</v>
      </c>
      <c r="I1502" s="67">
        <v>9.2650999092595576</v>
      </c>
      <c r="J1502" s="67">
        <v>9.2394222699650008</v>
      </c>
    </row>
    <row r="1503" spans="1:10" x14ac:dyDescent="0.3">
      <c r="A1503" s="27" t="s">
        <v>10</v>
      </c>
      <c r="B1503" s="27" t="s">
        <v>6</v>
      </c>
      <c r="C1503" s="27">
        <v>42521</v>
      </c>
      <c r="D1503" s="40" t="s">
        <v>81</v>
      </c>
      <c r="E1503" s="28" t="s">
        <v>31</v>
      </c>
      <c r="F1503" s="67">
        <v>8.2922583644406398</v>
      </c>
      <c r="G1503" s="67">
        <v>8.8858342438984046</v>
      </c>
      <c r="H1503" s="67">
        <v>9.4645793243051752</v>
      </c>
      <c r="I1503" s="67">
        <v>10.201201696763356</v>
      </c>
      <c r="J1503" s="67">
        <v>10.224184344967531</v>
      </c>
    </row>
    <row r="1504" spans="1:10" x14ac:dyDescent="0.3">
      <c r="A1504" s="27" t="s">
        <v>10</v>
      </c>
      <c r="B1504" s="27" t="s">
        <v>6</v>
      </c>
      <c r="C1504" s="27">
        <v>42521</v>
      </c>
      <c r="D1504" s="40" t="s">
        <v>81</v>
      </c>
      <c r="E1504" s="28" t="s">
        <v>34</v>
      </c>
      <c r="F1504" s="67">
        <v>8.0922583644406405</v>
      </c>
      <c r="G1504" s="67">
        <v>8.6858342438984035</v>
      </c>
      <c r="H1504" s="67">
        <v>9.2645793243051759</v>
      </c>
      <c r="I1504" s="67">
        <v>10.001201696763356</v>
      </c>
      <c r="J1504" s="67">
        <v>10.024184344967532</v>
      </c>
    </row>
    <row r="1505" spans="1:10" x14ac:dyDescent="0.3">
      <c r="A1505" s="27" t="s">
        <v>10</v>
      </c>
      <c r="B1505" s="27" t="s">
        <v>6</v>
      </c>
      <c r="C1505" s="27">
        <v>42521</v>
      </c>
      <c r="D1505" s="40" t="s">
        <v>81</v>
      </c>
      <c r="E1505" s="28" t="s">
        <v>36</v>
      </c>
      <c r="F1505" s="67">
        <v>7.74225836444064</v>
      </c>
      <c r="G1505" s="67">
        <v>8.3358342438984039</v>
      </c>
      <c r="H1505" s="67">
        <v>8.9145793243051763</v>
      </c>
      <c r="I1505" s="67">
        <v>9.6512016967633549</v>
      </c>
      <c r="J1505" s="67">
        <v>9.6741843449675322</v>
      </c>
    </row>
    <row r="1506" spans="1:10" x14ac:dyDescent="0.3">
      <c r="A1506" s="27" t="s">
        <v>10</v>
      </c>
      <c r="B1506" s="27" t="s">
        <v>6</v>
      </c>
      <c r="C1506" s="27">
        <v>42521</v>
      </c>
      <c r="D1506" s="40" t="s">
        <v>81</v>
      </c>
      <c r="E1506" s="28" t="s">
        <v>38</v>
      </c>
      <c r="F1506" s="67">
        <v>7.61725836444064</v>
      </c>
      <c r="G1506" s="67">
        <v>8.2108342438984039</v>
      </c>
      <c r="H1506" s="67">
        <v>8.7895793243051763</v>
      </c>
      <c r="I1506" s="67">
        <v>9.5262016967633549</v>
      </c>
      <c r="J1506" s="67">
        <v>9.5491843449675322</v>
      </c>
    </row>
    <row r="1507" spans="1:10" x14ac:dyDescent="0.3">
      <c r="A1507" s="27" t="s">
        <v>10</v>
      </c>
      <c r="B1507" s="27" t="s">
        <v>6</v>
      </c>
      <c r="C1507" s="27">
        <v>42521</v>
      </c>
      <c r="D1507" s="40" t="s">
        <v>81</v>
      </c>
      <c r="E1507" s="28" t="s">
        <v>40</v>
      </c>
      <c r="F1507" s="67">
        <v>7.49225836444064</v>
      </c>
      <c r="G1507" s="67">
        <v>8.0858342438984039</v>
      </c>
      <c r="H1507" s="67">
        <v>8.6645793243051763</v>
      </c>
      <c r="I1507" s="67">
        <v>9.4012016967633549</v>
      </c>
      <c r="J1507" s="67">
        <v>9.4241843449675322</v>
      </c>
    </row>
    <row r="1508" spans="1:10" x14ac:dyDescent="0.3">
      <c r="A1508" s="27" t="s">
        <v>10</v>
      </c>
      <c r="B1508" s="27" t="s">
        <v>6</v>
      </c>
      <c r="C1508" s="27">
        <v>42521</v>
      </c>
      <c r="D1508" s="40" t="s">
        <v>82</v>
      </c>
      <c r="E1508" s="28" t="s">
        <v>31</v>
      </c>
      <c r="F1508" s="67">
        <v>8.1662593467392988</v>
      </c>
      <c r="G1508" s="67">
        <v>8.849425621507466</v>
      </c>
      <c r="H1508" s="67">
        <v>9.3804014816001065</v>
      </c>
      <c r="I1508" s="67">
        <v>10.108354321504688</v>
      </c>
      <c r="J1508" s="67">
        <v>10.083001836461751</v>
      </c>
    </row>
    <row r="1509" spans="1:10" x14ac:dyDescent="0.3">
      <c r="A1509" s="27" t="s">
        <v>10</v>
      </c>
      <c r="B1509" s="27" t="s">
        <v>6</v>
      </c>
      <c r="C1509" s="27">
        <v>42521</v>
      </c>
      <c r="D1509" s="40" t="s">
        <v>82</v>
      </c>
      <c r="E1509" s="28" t="s">
        <v>34</v>
      </c>
      <c r="F1509" s="67">
        <v>7.9662593467392995</v>
      </c>
      <c r="G1509" s="67">
        <v>8.649425621507465</v>
      </c>
      <c r="H1509" s="67">
        <v>9.1804014816001054</v>
      </c>
      <c r="I1509" s="67">
        <v>9.908354321504687</v>
      </c>
      <c r="J1509" s="67">
        <v>9.8830018364617516</v>
      </c>
    </row>
    <row r="1510" spans="1:10" x14ac:dyDescent="0.3">
      <c r="A1510" s="27" t="s">
        <v>10</v>
      </c>
      <c r="B1510" s="27" t="s">
        <v>6</v>
      </c>
      <c r="C1510" s="27">
        <v>42521</v>
      </c>
      <c r="D1510" s="40" t="s">
        <v>82</v>
      </c>
      <c r="E1510" s="28" t="s">
        <v>36</v>
      </c>
      <c r="F1510" s="67">
        <v>7.6162593467392998</v>
      </c>
      <c r="G1510" s="67">
        <v>8.2994256215074653</v>
      </c>
      <c r="H1510" s="67">
        <v>8.8304014816001057</v>
      </c>
      <c r="I1510" s="67">
        <v>9.5583543215046873</v>
      </c>
      <c r="J1510" s="67">
        <v>9.5330018364617519</v>
      </c>
    </row>
    <row r="1511" spans="1:10" x14ac:dyDescent="0.3">
      <c r="A1511" s="27" t="s">
        <v>10</v>
      </c>
      <c r="B1511" s="27" t="s">
        <v>6</v>
      </c>
      <c r="C1511" s="27">
        <v>42521</v>
      </c>
      <c r="D1511" s="40" t="s">
        <v>82</v>
      </c>
      <c r="E1511" s="28" t="s">
        <v>38</v>
      </c>
      <c r="F1511" s="67">
        <v>7.4912593467392998</v>
      </c>
      <c r="G1511" s="67">
        <v>8.1744256215074653</v>
      </c>
      <c r="H1511" s="67">
        <v>8.7054014816001057</v>
      </c>
      <c r="I1511" s="67">
        <v>9.4333543215046873</v>
      </c>
      <c r="J1511" s="67">
        <v>9.4080018364617519</v>
      </c>
    </row>
    <row r="1512" spans="1:10" x14ac:dyDescent="0.3">
      <c r="A1512" s="27" t="s">
        <v>10</v>
      </c>
      <c r="B1512" s="27" t="s">
        <v>6</v>
      </c>
      <c r="C1512" s="27">
        <v>42521</v>
      </c>
      <c r="D1512" s="40" t="s">
        <v>82</v>
      </c>
      <c r="E1512" s="28" t="s">
        <v>40</v>
      </c>
      <c r="F1512" s="67">
        <v>7.3662593467392998</v>
      </c>
      <c r="G1512" s="67">
        <v>8.0494256215074653</v>
      </c>
      <c r="H1512" s="67">
        <v>8.5804014816001057</v>
      </c>
      <c r="I1512" s="67">
        <v>9.3083543215046873</v>
      </c>
      <c r="J1512" s="67">
        <v>9.2830018364617519</v>
      </c>
    </row>
    <row r="1513" spans="1:10" x14ac:dyDescent="0.3">
      <c r="A1513" s="27" t="s">
        <v>10</v>
      </c>
      <c r="B1513" s="27" t="s">
        <v>6</v>
      </c>
      <c r="C1513" s="27">
        <v>42521</v>
      </c>
      <c r="D1513" s="40" t="s">
        <v>83</v>
      </c>
      <c r="E1513" s="28" t="s">
        <v>31</v>
      </c>
      <c r="F1513" s="67">
        <v>8.0837691311073065</v>
      </c>
      <c r="G1513" s="67">
        <v>8.7918019772317386</v>
      </c>
      <c r="H1513" s="67">
        <v>9.3095359520829568</v>
      </c>
      <c r="I1513" s="67">
        <v>10.043016067596692</v>
      </c>
      <c r="J1513" s="67">
        <v>10.001765178300868</v>
      </c>
    </row>
    <row r="1514" spans="1:10" x14ac:dyDescent="0.3">
      <c r="A1514" s="27" t="s">
        <v>10</v>
      </c>
      <c r="B1514" s="27" t="s">
        <v>6</v>
      </c>
      <c r="C1514" s="27">
        <v>42521</v>
      </c>
      <c r="D1514" s="40" t="s">
        <v>83</v>
      </c>
      <c r="E1514" s="28" t="s">
        <v>34</v>
      </c>
      <c r="F1514" s="67">
        <v>7.8837691311073055</v>
      </c>
      <c r="G1514" s="67">
        <v>8.5918019772317376</v>
      </c>
      <c r="H1514" s="67">
        <v>9.1095359520829557</v>
      </c>
      <c r="I1514" s="67">
        <v>9.8430160675966913</v>
      </c>
      <c r="J1514" s="67">
        <v>9.8017651783008688</v>
      </c>
    </row>
    <row r="1515" spans="1:10" x14ac:dyDescent="0.3">
      <c r="A1515" s="27" t="s">
        <v>10</v>
      </c>
      <c r="B1515" s="27" t="s">
        <v>6</v>
      </c>
      <c r="C1515" s="27">
        <v>42521</v>
      </c>
      <c r="D1515" s="40" t="s">
        <v>83</v>
      </c>
      <c r="E1515" s="28" t="s">
        <v>36</v>
      </c>
      <c r="F1515" s="67">
        <v>7.5337691311073058</v>
      </c>
      <c r="G1515" s="67">
        <v>8.2418019772317379</v>
      </c>
      <c r="H1515" s="67">
        <v>8.7595359520829561</v>
      </c>
      <c r="I1515" s="67">
        <v>9.4930160675966917</v>
      </c>
      <c r="J1515" s="67">
        <v>9.4517651783008692</v>
      </c>
    </row>
    <row r="1516" spans="1:10" x14ac:dyDescent="0.3">
      <c r="A1516" s="27" t="s">
        <v>10</v>
      </c>
      <c r="B1516" s="27" t="s">
        <v>6</v>
      </c>
      <c r="C1516" s="27">
        <v>42521</v>
      </c>
      <c r="D1516" s="40" t="s">
        <v>83</v>
      </c>
      <c r="E1516" s="28" t="s">
        <v>38</v>
      </c>
      <c r="F1516" s="67">
        <v>7.4087691311073058</v>
      </c>
      <c r="G1516" s="67">
        <v>8.1168019772317379</v>
      </c>
      <c r="H1516" s="67">
        <v>8.6345359520829561</v>
      </c>
      <c r="I1516" s="67">
        <v>9.3680160675966917</v>
      </c>
      <c r="J1516" s="67">
        <v>9.3267651783008692</v>
      </c>
    </row>
    <row r="1517" spans="1:10" x14ac:dyDescent="0.3">
      <c r="A1517" s="27" t="s">
        <v>10</v>
      </c>
      <c r="B1517" s="27" t="s">
        <v>6</v>
      </c>
      <c r="C1517" s="27">
        <v>42521</v>
      </c>
      <c r="D1517" s="40" t="s">
        <v>83</v>
      </c>
      <c r="E1517" s="28" t="s">
        <v>40</v>
      </c>
      <c r="F1517" s="67">
        <v>7.2837691311073058</v>
      </c>
      <c r="G1517" s="67">
        <v>7.9918019772317379</v>
      </c>
      <c r="H1517" s="67">
        <v>8.5095359520829561</v>
      </c>
      <c r="I1517" s="67">
        <v>9.2430160675966917</v>
      </c>
      <c r="J1517" s="67">
        <v>9.2017651783008692</v>
      </c>
    </row>
    <row r="1518" spans="1:10" x14ac:dyDescent="0.3">
      <c r="A1518" s="31" t="s">
        <v>10</v>
      </c>
      <c r="B1518" s="31" t="s">
        <v>6</v>
      </c>
      <c r="C1518" s="31">
        <v>42551</v>
      </c>
      <c r="D1518" s="42" t="s">
        <v>79</v>
      </c>
      <c r="E1518" s="32" t="s">
        <v>31</v>
      </c>
      <c r="F1518" s="73">
        <v>10.413689965365297</v>
      </c>
      <c r="G1518" s="73">
        <v>10.799366319531963</v>
      </c>
      <c r="H1518" s="73">
        <v>10.928317303845052</v>
      </c>
      <c r="I1518" s="73">
        <v>11.241913823084932</v>
      </c>
      <c r="J1518" s="73">
        <v>10.849711600714381</v>
      </c>
    </row>
    <row r="1519" spans="1:10" x14ac:dyDescent="0.3">
      <c r="A1519" s="31" t="s">
        <v>10</v>
      </c>
      <c r="B1519" s="31" t="s">
        <v>6</v>
      </c>
      <c r="C1519" s="31">
        <v>42551</v>
      </c>
      <c r="D1519" s="42" t="s">
        <v>79</v>
      </c>
      <c r="E1519" s="32" t="s">
        <v>34</v>
      </c>
      <c r="F1519" s="73">
        <v>10.213689965365296</v>
      </c>
      <c r="G1519" s="73">
        <v>10.599366319531963</v>
      </c>
      <c r="H1519" s="73">
        <v>10.728317303845051</v>
      </c>
      <c r="I1519" s="73">
        <v>11.041913823084933</v>
      </c>
      <c r="J1519" s="73">
        <v>10.64971160071438</v>
      </c>
    </row>
    <row r="1520" spans="1:10" x14ac:dyDescent="0.3">
      <c r="A1520" s="31" t="s">
        <v>10</v>
      </c>
      <c r="B1520" s="31" t="s">
        <v>6</v>
      </c>
      <c r="C1520" s="31">
        <v>42551</v>
      </c>
      <c r="D1520" s="42" t="s">
        <v>79</v>
      </c>
      <c r="E1520" s="32" t="s">
        <v>36</v>
      </c>
      <c r="F1520" s="73">
        <v>9.8636899653652961</v>
      </c>
      <c r="G1520" s="73">
        <v>10.249366319531962</v>
      </c>
      <c r="H1520" s="73">
        <v>10.378317303845051</v>
      </c>
      <c r="I1520" s="73">
        <v>10.691913823084933</v>
      </c>
      <c r="J1520" s="73">
        <v>10.29971160071438</v>
      </c>
    </row>
    <row r="1521" spans="1:10" x14ac:dyDescent="0.3">
      <c r="A1521" s="31" t="s">
        <v>10</v>
      </c>
      <c r="B1521" s="31" t="s">
        <v>6</v>
      </c>
      <c r="C1521" s="31">
        <v>42551</v>
      </c>
      <c r="D1521" s="42" t="s">
        <v>79</v>
      </c>
      <c r="E1521" s="32" t="s">
        <v>38</v>
      </c>
      <c r="F1521" s="73">
        <v>9.7386899653652961</v>
      </c>
      <c r="G1521" s="73">
        <v>10.124366319531962</v>
      </c>
      <c r="H1521" s="73">
        <v>10.253317303845051</v>
      </c>
      <c r="I1521" s="73">
        <v>10.566913823084933</v>
      </c>
      <c r="J1521" s="73">
        <v>10.17471160071438</v>
      </c>
    </row>
    <row r="1522" spans="1:10" x14ac:dyDescent="0.3">
      <c r="A1522" s="31" t="s">
        <v>10</v>
      </c>
      <c r="B1522" s="31" t="s">
        <v>6</v>
      </c>
      <c r="C1522" s="31">
        <v>42551</v>
      </c>
      <c r="D1522" s="42" t="s">
        <v>79</v>
      </c>
      <c r="E1522" s="32" t="s">
        <v>40</v>
      </c>
      <c r="F1522" s="73">
        <v>9.6136899653652961</v>
      </c>
      <c r="G1522" s="73">
        <v>9.999366319531962</v>
      </c>
      <c r="H1522" s="73">
        <v>10.128317303845051</v>
      </c>
      <c r="I1522" s="73">
        <v>10.441913823084933</v>
      </c>
      <c r="J1522" s="73">
        <v>10.04971160071438</v>
      </c>
    </row>
    <row r="1523" spans="1:10" x14ac:dyDescent="0.3">
      <c r="A1523" s="31" t="s">
        <v>10</v>
      </c>
      <c r="B1523" s="31" t="s">
        <v>6</v>
      </c>
      <c r="C1523" s="31">
        <v>42551</v>
      </c>
      <c r="D1523" s="42" t="s">
        <v>80</v>
      </c>
      <c r="E1523" s="32" t="s">
        <v>31</v>
      </c>
      <c r="F1523" s="73">
        <v>8.3975517749985169</v>
      </c>
      <c r="G1523" s="73">
        <v>8.8660807375137143</v>
      </c>
      <c r="H1523" s="73">
        <v>9.5771387186106658</v>
      </c>
      <c r="I1523" s="73">
        <v>10.191122776243992</v>
      </c>
      <c r="J1523" s="73">
        <v>10.06672564170931</v>
      </c>
    </row>
    <row r="1524" spans="1:10" x14ac:dyDescent="0.3">
      <c r="A1524" s="31" t="s">
        <v>10</v>
      </c>
      <c r="B1524" s="31" t="s">
        <v>6</v>
      </c>
      <c r="C1524" s="31">
        <v>42551</v>
      </c>
      <c r="D1524" s="42" t="s">
        <v>80</v>
      </c>
      <c r="E1524" s="32" t="s">
        <v>34</v>
      </c>
      <c r="F1524" s="73">
        <v>8.1975517749985176</v>
      </c>
      <c r="G1524" s="73">
        <v>8.6660807375137132</v>
      </c>
      <c r="H1524" s="73">
        <v>9.3771387186106647</v>
      </c>
      <c r="I1524" s="73">
        <v>9.9911227762439925</v>
      </c>
      <c r="J1524" s="73">
        <v>9.8667256417093103</v>
      </c>
    </row>
    <row r="1525" spans="1:10" x14ac:dyDescent="0.3">
      <c r="A1525" s="31" t="s">
        <v>10</v>
      </c>
      <c r="B1525" s="31" t="s">
        <v>6</v>
      </c>
      <c r="C1525" s="31">
        <v>42551</v>
      </c>
      <c r="D1525" s="42" t="s">
        <v>80</v>
      </c>
      <c r="E1525" s="32" t="s">
        <v>36</v>
      </c>
      <c r="F1525" s="73">
        <v>7.8475517749985171</v>
      </c>
      <c r="G1525" s="73">
        <v>8.3160807375137136</v>
      </c>
      <c r="H1525" s="73">
        <v>9.0271387186106651</v>
      </c>
      <c r="I1525" s="73">
        <v>9.6411227762439928</v>
      </c>
      <c r="J1525" s="73">
        <v>9.5167256417093107</v>
      </c>
    </row>
    <row r="1526" spans="1:10" x14ac:dyDescent="0.3">
      <c r="A1526" s="31" t="s">
        <v>10</v>
      </c>
      <c r="B1526" s="31" t="s">
        <v>6</v>
      </c>
      <c r="C1526" s="31">
        <v>42551</v>
      </c>
      <c r="D1526" s="42" t="s">
        <v>80</v>
      </c>
      <c r="E1526" s="32" t="s">
        <v>38</v>
      </c>
      <c r="F1526" s="73">
        <v>7.7225517749985171</v>
      </c>
      <c r="G1526" s="73">
        <v>8.1910807375137136</v>
      </c>
      <c r="H1526" s="73">
        <v>8.9021387186106651</v>
      </c>
      <c r="I1526" s="73">
        <v>9.5161227762439928</v>
      </c>
      <c r="J1526" s="73">
        <v>9.3917256417093107</v>
      </c>
    </row>
    <row r="1527" spans="1:10" x14ac:dyDescent="0.3">
      <c r="A1527" s="31" t="s">
        <v>10</v>
      </c>
      <c r="B1527" s="31" t="s">
        <v>6</v>
      </c>
      <c r="C1527" s="31">
        <v>42551</v>
      </c>
      <c r="D1527" s="42" t="s">
        <v>80</v>
      </c>
      <c r="E1527" s="32" t="s">
        <v>40</v>
      </c>
      <c r="F1527" s="73">
        <v>7.5975517749985171</v>
      </c>
      <c r="G1527" s="73">
        <v>8.0660807375137136</v>
      </c>
      <c r="H1527" s="73">
        <v>8.7771387186106651</v>
      </c>
      <c r="I1527" s="73">
        <v>9.3911227762439928</v>
      </c>
      <c r="J1527" s="73">
        <v>9.2667256417093107</v>
      </c>
    </row>
    <row r="1528" spans="1:10" x14ac:dyDescent="0.3">
      <c r="A1528" s="31" t="s">
        <v>10</v>
      </c>
      <c r="B1528" s="31" t="s">
        <v>6</v>
      </c>
      <c r="C1528" s="31">
        <v>42551</v>
      </c>
      <c r="D1528" s="42" t="s">
        <v>81</v>
      </c>
      <c r="E1528" s="32" t="s">
        <v>31</v>
      </c>
      <c r="F1528" s="73">
        <v>8.5587534400228318</v>
      </c>
      <c r="G1528" s="73">
        <v>8.9427594816895013</v>
      </c>
      <c r="H1528" s="73">
        <v>9.7054474202834111</v>
      </c>
      <c r="I1528" s="73">
        <v>10.3362264354137</v>
      </c>
      <c r="J1528" s="73">
        <v>10.261331425600227</v>
      </c>
    </row>
    <row r="1529" spans="1:10" x14ac:dyDescent="0.3">
      <c r="A1529" s="31" t="s">
        <v>10</v>
      </c>
      <c r="B1529" s="31" t="s">
        <v>6</v>
      </c>
      <c r="C1529" s="31">
        <v>42551</v>
      </c>
      <c r="D1529" s="42" t="s">
        <v>81</v>
      </c>
      <c r="E1529" s="32" t="s">
        <v>34</v>
      </c>
      <c r="F1529" s="73">
        <v>8.3587534400228325</v>
      </c>
      <c r="G1529" s="73">
        <v>8.7427594816895002</v>
      </c>
      <c r="H1529" s="73">
        <v>9.5054474202834118</v>
      </c>
      <c r="I1529" s="73">
        <v>10.1362264354137</v>
      </c>
      <c r="J1529" s="73">
        <v>10.061331425600226</v>
      </c>
    </row>
    <row r="1530" spans="1:10" x14ac:dyDescent="0.3">
      <c r="A1530" s="31" t="s">
        <v>10</v>
      </c>
      <c r="B1530" s="31" t="s">
        <v>6</v>
      </c>
      <c r="C1530" s="31">
        <v>42551</v>
      </c>
      <c r="D1530" s="42" t="s">
        <v>81</v>
      </c>
      <c r="E1530" s="32" t="s">
        <v>36</v>
      </c>
      <c r="F1530" s="73">
        <v>8.0087534400228328</v>
      </c>
      <c r="G1530" s="73">
        <v>8.3927594816895006</v>
      </c>
      <c r="H1530" s="73">
        <v>9.1554474202834122</v>
      </c>
      <c r="I1530" s="73">
        <v>9.786226435413699</v>
      </c>
      <c r="J1530" s="73">
        <v>9.7113314256002266</v>
      </c>
    </row>
    <row r="1531" spans="1:10" x14ac:dyDescent="0.3">
      <c r="A1531" s="31" t="s">
        <v>10</v>
      </c>
      <c r="B1531" s="31" t="s">
        <v>6</v>
      </c>
      <c r="C1531" s="31">
        <v>42551</v>
      </c>
      <c r="D1531" s="42" t="s">
        <v>81</v>
      </c>
      <c r="E1531" s="32" t="s">
        <v>38</v>
      </c>
      <c r="F1531" s="73">
        <v>7.883753440022832</v>
      </c>
      <c r="G1531" s="73">
        <v>8.2677594816895006</v>
      </c>
      <c r="H1531" s="73">
        <v>9.0304474202834122</v>
      </c>
      <c r="I1531" s="73">
        <v>9.661226435413699</v>
      </c>
      <c r="J1531" s="73">
        <v>9.5863314256002266</v>
      </c>
    </row>
    <row r="1532" spans="1:10" x14ac:dyDescent="0.3">
      <c r="A1532" s="31" t="s">
        <v>10</v>
      </c>
      <c r="B1532" s="31" t="s">
        <v>6</v>
      </c>
      <c r="C1532" s="31">
        <v>42551</v>
      </c>
      <c r="D1532" s="42" t="s">
        <v>81</v>
      </c>
      <c r="E1532" s="32" t="s">
        <v>40</v>
      </c>
      <c r="F1532" s="73">
        <v>7.758753440022832</v>
      </c>
      <c r="G1532" s="73">
        <v>8.1427594816895006</v>
      </c>
      <c r="H1532" s="73">
        <v>8.9054474202834122</v>
      </c>
      <c r="I1532" s="73">
        <v>9.536226435413699</v>
      </c>
      <c r="J1532" s="73">
        <v>9.4613314256002266</v>
      </c>
    </row>
    <row r="1533" spans="1:10" x14ac:dyDescent="0.3">
      <c r="A1533" s="31" t="s">
        <v>10</v>
      </c>
      <c r="B1533" s="31" t="s">
        <v>6</v>
      </c>
      <c r="C1533" s="31">
        <v>42551</v>
      </c>
      <c r="D1533" s="42" t="s">
        <v>82</v>
      </c>
      <c r="E1533" s="32" t="s">
        <v>31</v>
      </c>
      <c r="F1533" s="73">
        <v>8.4401781483673552</v>
      </c>
      <c r="G1533" s="73">
        <v>8.9066359244020283</v>
      </c>
      <c r="H1533" s="73">
        <v>9.6187851765362069</v>
      </c>
      <c r="I1533" s="73">
        <v>10.234029763540097</v>
      </c>
      <c r="J1533" s="73">
        <v>10.110064683240045</v>
      </c>
    </row>
    <row r="1534" spans="1:10" x14ac:dyDescent="0.3">
      <c r="A1534" s="31" t="s">
        <v>10</v>
      </c>
      <c r="B1534" s="31" t="s">
        <v>6</v>
      </c>
      <c r="C1534" s="31">
        <v>42551</v>
      </c>
      <c r="D1534" s="42" t="s">
        <v>82</v>
      </c>
      <c r="E1534" s="32" t="s">
        <v>34</v>
      </c>
      <c r="F1534" s="73">
        <v>8.240178148367356</v>
      </c>
      <c r="G1534" s="73">
        <v>8.706635924402029</v>
      </c>
      <c r="H1534" s="73">
        <v>9.4187851765362076</v>
      </c>
      <c r="I1534" s="73">
        <v>10.034029763540097</v>
      </c>
      <c r="J1534" s="73">
        <v>9.9100646832400461</v>
      </c>
    </row>
    <row r="1535" spans="1:10" x14ac:dyDescent="0.3">
      <c r="A1535" s="31" t="s">
        <v>10</v>
      </c>
      <c r="B1535" s="31" t="s">
        <v>6</v>
      </c>
      <c r="C1535" s="31">
        <v>42551</v>
      </c>
      <c r="D1535" s="42" t="s">
        <v>82</v>
      </c>
      <c r="E1535" s="32" t="s">
        <v>36</v>
      </c>
      <c r="F1535" s="73">
        <v>7.8901781483673563</v>
      </c>
      <c r="G1535" s="73">
        <v>8.3566359244020294</v>
      </c>
      <c r="H1535" s="73">
        <v>9.0687851765362062</v>
      </c>
      <c r="I1535" s="73">
        <v>9.6840297635400976</v>
      </c>
      <c r="J1535" s="73">
        <v>9.5600646832400464</v>
      </c>
    </row>
    <row r="1536" spans="1:10" x14ac:dyDescent="0.3">
      <c r="A1536" s="31" t="s">
        <v>10</v>
      </c>
      <c r="B1536" s="31" t="s">
        <v>6</v>
      </c>
      <c r="C1536" s="31">
        <v>42551</v>
      </c>
      <c r="D1536" s="42" t="s">
        <v>82</v>
      </c>
      <c r="E1536" s="32" t="s">
        <v>38</v>
      </c>
      <c r="F1536" s="73">
        <v>7.7651781483673563</v>
      </c>
      <c r="G1536" s="73">
        <v>8.2316359244020294</v>
      </c>
      <c r="H1536" s="73">
        <v>8.9437851765362062</v>
      </c>
      <c r="I1536" s="73">
        <v>9.5590297635400976</v>
      </c>
      <c r="J1536" s="73">
        <v>9.4350646832400464</v>
      </c>
    </row>
    <row r="1537" spans="1:10" x14ac:dyDescent="0.3">
      <c r="A1537" s="31" t="s">
        <v>10</v>
      </c>
      <c r="B1537" s="31" t="s">
        <v>6</v>
      </c>
      <c r="C1537" s="31">
        <v>42551</v>
      </c>
      <c r="D1537" s="42" t="s">
        <v>82</v>
      </c>
      <c r="E1537" s="32" t="s">
        <v>40</v>
      </c>
      <c r="F1537" s="73">
        <v>7.6401781483673563</v>
      </c>
      <c r="G1537" s="73">
        <v>8.1066359244020294</v>
      </c>
      <c r="H1537" s="73">
        <v>8.8187851765362062</v>
      </c>
      <c r="I1537" s="73">
        <v>9.4340297635400976</v>
      </c>
      <c r="J1537" s="73">
        <v>9.3100646832400464</v>
      </c>
    </row>
    <row r="1538" spans="1:10" x14ac:dyDescent="0.3">
      <c r="A1538" s="31" t="s">
        <v>10</v>
      </c>
      <c r="B1538" s="31" t="s">
        <v>6</v>
      </c>
      <c r="C1538" s="31">
        <v>42551</v>
      </c>
      <c r="D1538" s="42" t="s">
        <v>83</v>
      </c>
      <c r="E1538" s="32" t="s">
        <v>31</v>
      </c>
      <c r="F1538" s="73">
        <v>8.3180048733561645</v>
      </c>
      <c r="G1538" s="73">
        <v>8.8384826316894998</v>
      </c>
      <c r="H1538" s="73">
        <v>9.5380414980611903</v>
      </c>
      <c r="I1538" s="73">
        <v>10.169782781247033</v>
      </c>
      <c r="J1538" s="73">
        <v>10.038891472822451</v>
      </c>
    </row>
    <row r="1539" spans="1:10" x14ac:dyDescent="0.3">
      <c r="A1539" s="31" t="s">
        <v>10</v>
      </c>
      <c r="B1539" s="31" t="s">
        <v>6</v>
      </c>
      <c r="C1539" s="31">
        <v>42551</v>
      </c>
      <c r="D1539" s="42" t="s">
        <v>83</v>
      </c>
      <c r="E1539" s="32" t="s">
        <v>34</v>
      </c>
      <c r="F1539" s="73">
        <v>8.1180048733561652</v>
      </c>
      <c r="G1539" s="73">
        <v>8.6384826316895005</v>
      </c>
      <c r="H1539" s="73">
        <v>9.338041498061191</v>
      </c>
      <c r="I1539" s="73">
        <v>9.9697827812470337</v>
      </c>
      <c r="J1539" s="73">
        <v>9.8388914728224499</v>
      </c>
    </row>
    <row r="1540" spans="1:10" x14ac:dyDescent="0.3">
      <c r="A1540" s="31" t="s">
        <v>10</v>
      </c>
      <c r="B1540" s="31" t="s">
        <v>6</v>
      </c>
      <c r="C1540" s="31">
        <v>42551</v>
      </c>
      <c r="D1540" s="42" t="s">
        <v>83</v>
      </c>
      <c r="E1540" s="32" t="s">
        <v>36</v>
      </c>
      <c r="F1540" s="73">
        <v>7.7680048733561646</v>
      </c>
      <c r="G1540" s="73">
        <v>8.2884826316895008</v>
      </c>
      <c r="H1540" s="73">
        <v>8.9880414980611896</v>
      </c>
      <c r="I1540" s="73">
        <v>9.619782781247034</v>
      </c>
      <c r="J1540" s="73">
        <v>9.4888914728224503</v>
      </c>
    </row>
    <row r="1541" spans="1:10" x14ac:dyDescent="0.3">
      <c r="A1541" s="31" t="s">
        <v>10</v>
      </c>
      <c r="B1541" s="31" t="s">
        <v>6</v>
      </c>
      <c r="C1541" s="31">
        <v>42551</v>
      </c>
      <c r="D1541" s="42" t="s">
        <v>83</v>
      </c>
      <c r="E1541" s="32" t="s">
        <v>38</v>
      </c>
      <c r="F1541" s="73">
        <v>7.6430048733561646</v>
      </c>
      <c r="G1541" s="73">
        <v>8.1634826316895008</v>
      </c>
      <c r="H1541" s="73">
        <v>8.8630414980611896</v>
      </c>
      <c r="I1541" s="73">
        <v>9.494782781247034</v>
      </c>
      <c r="J1541" s="73">
        <v>9.3638914728224503</v>
      </c>
    </row>
    <row r="1542" spans="1:10" x14ac:dyDescent="0.3">
      <c r="A1542" s="31" t="s">
        <v>10</v>
      </c>
      <c r="B1542" s="31" t="s">
        <v>6</v>
      </c>
      <c r="C1542" s="31">
        <v>42551</v>
      </c>
      <c r="D1542" s="42" t="s">
        <v>83</v>
      </c>
      <c r="E1542" s="32" t="s">
        <v>40</v>
      </c>
      <c r="F1542" s="73">
        <v>7.5180048733561646</v>
      </c>
      <c r="G1542" s="73">
        <v>8.0384826316895008</v>
      </c>
      <c r="H1542" s="73">
        <v>8.7380414980611896</v>
      </c>
      <c r="I1542" s="73">
        <v>9.369782781247034</v>
      </c>
      <c r="J1542" s="73">
        <v>9.2388914728224503</v>
      </c>
    </row>
    <row r="1543" spans="1:10" x14ac:dyDescent="0.3">
      <c r="A1543" s="27" t="s">
        <v>10</v>
      </c>
      <c r="B1543" s="27" t="s">
        <v>6</v>
      </c>
      <c r="C1543" s="27">
        <v>42582</v>
      </c>
      <c r="D1543" s="40" t="s">
        <v>79</v>
      </c>
      <c r="E1543" s="28" t="s">
        <v>31</v>
      </c>
      <c r="F1543" s="67">
        <v>10.617843340365296</v>
      </c>
      <c r="G1543" s="67">
        <v>10.914324536096348</v>
      </c>
      <c r="H1543" s="67">
        <v>11.025597089887976</v>
      </c>
      <c r="I1543" s="67">
        <v>11.236925563665819</v>
      </c>
      <c r="J1543" s="67">
        <v>10.84484643749053</v>
      </c>
    </row>
    <row r="1544" spans="1:10" x14ac:dyDescent="0.3">
      <c r="A1544" s="27" t="s">
        <v>10</v>
      </c>
      <c r="B1544" s="27" t="s">
        <v>6</v>
      </c>
      <c r="C1544" s="27">
        <v>42582</v>
      </c>
      <c r="D1544" s="40" t="s">
        <v>79</v>
      </c>
      <c r="E1544" s="28" t="s">
        <v>34</v>
      </c>
      <c r="F1544" s="67">
        <v>10.417843340365296</v>
      </c>
      <c r="G1544" s="67">
        <v>10.714324536096347</v>
      </c>
      <c r="H1544" s="67">
        <v>10.825597089887975</v>
      </c>
      <c r="I1544" s="67">
        <v>11.03692556366582</v>
      </c>
      <c r="J1544" s="67">
        <v>10.64484643749053</v>
      </c>
    </row>
    <row r="1545" spans="1:10" x14ac:dyDescent="0.3">
      <c r="A1545" s="27" t="s">
        <v>10</v>
      </c>
      <c r="B1545" s="27" t="s">
        <v>6</v>
      </c>
      <c r="C1545" s="27">
        <v>42582</v>
      </c>
      <c r="D1545" s="40" t="s">
        <v>79</v>
      </c>
      <c r="E1545" s="28" t="s">
        <v>36</v>
      </c>
      <c r="F1545" s="67">
        <v>10.067843340365297</v>
      </c>
      <c r="G1545" s="67">
        <v>10.364324536096348</v>
      </c>
      <c r="H1545" s="67">
        <v>10.475597089887975</v>
      </c>
      <c r="I1545" s="67">
        <v>10.68692556366582</v>
      </c>
      <c r="J1545" s="67">
        <v>10.294846437490531</v>
      </c>
    </row>
    <row r="1546" spans="1:10" x14ac:dyDescent="0.3">
      <c r="A1546" s="27" t="s">
        <v>10</v>
      </c>
      <c r="B1546" s="27" t="s">
        <v>6</v>
      </c>
      <c r="C1546" s="27">
        <v>42582</v>
      </c>
      <c r="D1546" s="40" t="s">
        <v>79</v>
      </c>
      <c r="E1546" s="28" t="s">
        <v>38</v>
      </c>
      <c r="F1546" s="67">
        <v>9.9428433403652967</v>
      </c>
      <c r="G1546" s="67">
        <v>10.239324536096348</v>
      </c>
      <c r="H1546" s="67">
        <v>10.350597089887975</v>
      </c>
      <c r="I1546" s="67">
        <v>10.56192556366582</v>
      </c>
      <c r="J1546" s="67">
        <v>10.169846437490531</v>
      </c>
    </row>
    <row r="1547" spans="1:10" x14ac:dyDescent="0.3">
      <c r="A1547" s="27" t="s">
        <v>10</v>
      </c>
      <c r="B1547" s="27" t="s">
        <v>6</v>
      </c>
      <c r="C1547" s="27">
        <v>42582</v>
      </c>
      <c r="D1547" s="40" t="s">
        <v>79</v>
      </c>
      <c r="E1547" s="28" t="s">
        <v>40</v>
      </c>
      <c r="F1547" s="67">
        <v>9.8178433403652967</v>
      </c>
      <c r="G1547" s="67">
        <v>10.114324536096348</v>
      </c>
      <c r="H1547" s="67">
        <v>10.225597089887975</v>
      </c>
      <c r="I1547" s="67">
        <v>10.43692556366582</v>
      </c>
      <c r="J1547" s="67">
        <v>10.044846437490531</v>
      </c>
    </row>
    <row r="1548" spans="1:10" x14ac:dyDescent="0.3">
      <c r="A1548" s="27" t="s">
        <v>10</v>
      </c>
      <c r="B1548" s="27" t="s">
        <v>6</v>
      </c>
      <c r="C1548" s="27">
        <v>42582</v>
      </c>
      <c r="D1548" s="40" t="s">
        <v>80</v>
      </c>
      <c r="E1548" s="28" t="s">
        <v>31</v>
      </c>
      <c r="F1548" s="67">
        <v>8.6111753383348901</v>
      </c>
      <c r="G1548" s="67">
        <v>9.1334478170248197</v>
      </c>
      <c r="H1548" s="67">
        <v>9.7870442327291816</v>
      </c>
      <c r="I1548" s="67">
        <v>10.253343758714912</v>
      </c>
      <c r="J1548" s="67">
        <v>10.103612566134368</v>
      </c>
    </row>
    <row r="1549" spans="1:10" x14ac:dyDescent="0.3">
      <c r="A1549" s="27" t="s">
        <v>10</v>
      </c>
      <c r="B1549" s="27" t="s">
        <v>6</v>
      </c>
      <c r="C1549" s="27">
        <v>42582</v>
      </c>
      <c r="D1549" s="40" t="s">
        <v>80</v>
      </c>
      <c r="E1549" s="28" t="s">
        <v>34</v>
      </c>
      <c r="F1549" s="67">
        <v>8.4111753383348891</v>
      </c>
      <c r="G1549" s="67">
        <v>8.9334478170248204</v>
      </c>
      <c r="H1549" s="67">
        <v>9.5870442327291805</v>
      </c>
      <c r="I1549" s="67">
        <v>10.053343758714913</v>
      </c>
      <c r="J1549" s="67">
        <v>9.9036125661343668</v>
      </c>
    </row>
    <row r="1550" spans="1:10" x14ac:dyDescent="0.3">
      <c r="A1550" s="27" t="s">
        <v>10</v>
      </c>
      <c r="B1550" s="27" t="s">
        <v>6</v>
      </c>
      <c r="C1550" s="27">
        <v>42582</v>
      </c>
      <c r="D1550" s="40" t="s">
        <v>80</v>
      </c>
      <c r="E1550" s="28" t="s">
        <v>36</v>
      </c>
      <c r="F1550" s="67">
        <v>8.0611753383348894</v>
      </c>
      <c r="G1550" s="67">
        <v>8.5834478170248207</v>
      </c>
      <c r="H1550" s="67">
        <v>9.2370442327291808</v>
      </c>
      <c r="I1550" s="67">
        <v>9.7033437587149116</v>
      </c>
      <c r="J1550" s="67">
        <v>9.5536125661343672</v>
      </c>
    </row>
    <row r="1551" spans="1:10" x14ac:dyDescent="0.3">
      <c r="A1551" s="27" t="s">
        <v>10</v>
      </c>
      <c r="B1551" s="27" t="s">
        <v>6</v>
      </c>
      <c r="C1551" s="27">
        <v>42582</v>
      </c>
      <c r="D1551" s="40" t="s">
        <v>80</v>
      </c>
      <c r="E1551" s="28" t="s">
        <v>38</v>
      </c>
      <c r="F1551" s="67">
        <v>7.9361753383348894</v>
      </c>
      <c r="G1551" s="67">
        <v>8.4584478170248207</v>
      </c>
      <c r="H1551" s="67">
        <v>9.1120442327291808</v>
      </c>
      <c r="I1551" s="67">
        <v>9.5783437587149116</v>
      </c>
      <c r="J1551" s="67">
        <v>9.4286125661343672</v>
      </c>
    </row>
    <row r="1552" spans="1:10" x14ac:dyDescent="0.3">
      <c r="A1552" s="27" t="s">
        <v>10</v>
      </c>
      <c r="B1552" s="27" t="s">
        <v>6</v>
      </c>
      <c r="C1552" s="27">
        <v>42582</v>
      </c>
      <c r="D1552" s="40" t="s">
        <v>80</v>
      </c>
      <c r="E1552" s="28" t="s">
        <v>40</v>
      </c>
      <c r="F1552" s="67">
        <v>7.8111753383348894</v>
      </c>
      <c r="G1552" s="67">
        <v>8.3334478170248207</v>
      </c>
      <c r="H1552" s="67">
        <v>8.9870442327291808</v>
      </c>
      <c r="I1552" s="67">
        <v>9.4533437587149116</v>
      </c>
      <c r="J1552" s="67">
        <v>9.3036125661343672</v>
      </c>
    </row>
    <row r="1553" spans="1:10" x14ac:dyDescent="0.3">
      <c r="A1553" s="27" t="s">
        <v>10</v>
      </c>
      <c r="B1553" s="27" t="s">
        <v>6</v>
      </c>
      <c r="C1553" s="27">
        <v>42582</v>
      </c>
      <c r="D1553" s="40" t="s">
        <v>81</v>
      </c>
      <c r="E1553" s="28" t="s">
        <v>31</v>
      </c>
      <c r="F1553" s="67">
        <v>8.7654456900228297</v>
      </c>
      <c r="G1553" s="67">
        <v>9.2162020461990846</v>
      </c>
      <c r="H1553" s="67">
        <v>9.9086417799564686</v>
      </c>
      <c r="I1553" s="67">
        <v>10.410787687467188</v>
      </c>
      <c r="J1553" s="67">
        <v>10.310002590858108</v>
      </c>
    </row>
    <row r="1554" spans="1:10" x14ac:dyDescent="0.3">
      <c r="A1554" s="27" t="s">
        <v>10</v>
      </c>
      <c r="B1554" s="27" t="s">
        <v>6</v>
      </c>
      <c r="C1554" s="27">
        <v>42582</v>
      </c>
      <c r="D1554" s="40" t="s">
        <v>81</v>
      </c>
      <c r="E1554" s="28" t="s">
        <v>34</v>
      </c>
      <c r="F1554" s="67">
        <v>8.5654456900228304</v>
      </c>
      <c r="G1554" s="67">
        <v>9.0162020461990853</v>
      </c>
      <c r="H1554" s="67">
        <v>9.7086417799564693</v>
      </c>
      <c r="I1554" s="67">
        <v>10.210787687467189</v>
      </c>
      <c r="J1554" s="67">
        <v>10.110002590858107</v>
      </c>
    </row>
    <row r="1555" spans="1:10" x14ac:dyDescent="0.3">
      <c r="A1555" s="27" t="s">
        <v>10</v>
      </c>
      <c r="B1555" s="27" t="s">
        <v>6</v>
      </c>
      <c r="C1555" s="27">
        <v>42582</v>
      </c>
      <c r="D1555" s="40" t="s">
        <v>81</v>
      </c>
      <c r="E1555" s="28" t="s">
        <v>36</v>
      </c>
      <c r="F1555" s="67">
        <v>8.215445690022829</v>
      </c>
      <c r="G1555" s="67">
        <v>8.6662020461990856</v>
      </c>
      <c r="H1555" s="67">
        <v>9.3586417799564678</v>
      </c>
      <c r="I1555" s="67">
        <v>9.8607876874671891</v>
      </c>
      <c r="J1555" s="67">
        <v>9.7600025908581074</v>
      </c>
    </row>
    <row r="1556" spans="1:10" x14ac:dyDescent="0.3">
      <c r="A1556" s="27" t="s">
        <v>10</v>
      </c>
      <c r="B1556" s="27" t="s">
        <v>6</v>
      </c>
      <c r="C1556" s="27">
        <v>42582</v>
      </c>
      <c r="D1556" s="40" t="s">
        <v>81</v>
      </c>
      <c r="E1556" s="28" t="s">
        <v>38</v>
      </c>
      <c r="F1556" s="67">
        <v>8.090445690022829</v>
      </c>
      <c r="G1556" s="67">
        <v>8.5412020461990856</v>
      </c>
      <c r="H1556" s="67">
        <v>9.2336417799564678</v>
      </c>
      <c r="I1556" s="67">
        <v>9.7357876874671891</v>
      </c>
      <c r="J1556" s="67">
        <v>9.6350025908581074</v>
      </c>
    </row>
    <row r="1557" spans="1:10" x14ac:dyDescent="0.3">
      <c r="A1557" s="27" t="s">
        <v>10</v>
      </c>
      <c r="B1557" s="27" t="s">
        <v>6</v>
      </c>
      <c r="C1557" s="27">
        <v>42582</v>
      </c>
      <c r="D1557" s="40" t="s">
        <v>81</v>
      </c>
      <c r="E1557" s="28" t="s">
        <v>40</v>
      </c>
      <c r="F1557" s="67">
        <v>7.9654456900228299</v>
      </c>
      <c r="G1557" s="67">
        <v>8.4162020461990856</v>
      </c>
      <c r="H1557" s="67">
        <v>9.1086417799564678</v>
      </c>
      <c r="I1557" s="67">
        <v>9.6107876874671891</v>
      </c>
      <c r="J1557" s="67">
        <v>9.5100025908581074</v>
      </c>
    </row>
    <row r="1558" spans="1:10" x14ac:dyDescent="0.3">
      <c r="A1558" s="27" t="s">
        <v>10</v>
      </c>
      <c r="B1558" s="27" t="s">
        <v>6</v>
      </c>
      <c r="C1558" s="27">
        <v>42582</v>
      </c>
      <c r="D1558" s="40" t="s">
        <v>82</v>
      </c>
      <c r="E1558" s="28" t="s">
        <v>31</v>
      </c>
      <c r="F1558" s="67">
        <v>8.6567949119076228</v>
      </c>
      <c r="G1558" s="67">
        <v>9.1740030040150824</v>
      </c>
      <c r="H1558" s="67">
        <v>9.8295280740560216</v>
      </c>
      <c r="I1558" s="67">
        <v>10.296631577311986</v>
      </c>
      <c r="J1558" s="67">
        <v>10.147677636865748</v>
      </c>
    </row>
    <row r="1559" spans="1:10" x14ac:dyDescent="0.3">
      <c r="A1559" s="27" t="s">
        <v>10</v>
      </c>
      <c r="B1559" s="27" t="s">
        <v>6</v>
      </c>
      <c r="C1559" s="27">
        <v>42582</v>
      </c>
      <c r="D1559" s="40" t="s">
        <v>82</v>
      </c>
      <c r="E1559" s="28" t="s">
        <v>34</v>
      </c>
      <c r="F1559" s="67">
        <v>8.4567949119076236</v>
      </c>
      <c r="G1559" s="67">
        <v>8.9740030040150831</v>
      </c>
      <c r="H1559" s="67">
        <v>9.6295280740560223</v>
      </c>
      <c r="I1559" s="67">
        <v>10.096631577311985</v>
      </c>
      <c r="J1559" s="67">
        <v>9.9476776368657482</v>
      </c>
    </row>
    <row r="1560" spans="1:10" x14ac:dyDescent="0.3">
      <c r="A1560" s="27" t="s">
        <v>10</v>
      </c>
      <c r="B1560" s="27" t="s">
        <v>6</v>
      </c>
      <c r="C1560" s="27">
        <v>42582</v>
      </c>
      <c r="D1560" s="40" t="s">
        <v>82</v>
      </c>
      <c r="E1560" s="28" t="s">
        <v>36</v>
      </c>
      <c r="F1560" s="67">
        <v>8.1067949119076239</v>
      </c>
      <c r="G1560" s="67">
        <v>8.6240030040150835</v>
      </c>
      <c r="H1560" s="67">
        <v>9.2795280740560209</v>
      </c>
      <c r="I1560" s="67">
        <v>9.7466315773119856</v>
      </c>
      <c r="J1560" s="67">
        <v>9.5976776368657486</v>
      </c>
    </row>
    <row r="1561" spans="1:10" x14ac:dyDescent="0.3">
      <c r="A1561" s="27" t="s">
        <v>10</v>
      </c>
      <c r="B1561" s="27" t="s">
        <v>6</v>
      </c>
      <c r="C1561" s="27">
        <v>42582</v>
      </c>
      <c r="D1561" s="40" t="s">
        <v>82</v>
      </c>
      <c r="E1561" s="28" t="s">
        <v>38</v>
      </c>
      <c r="F1561" s="67">
        <v>7.981794911907623</v>
      </c>
      <c r="G1561" s="67">
        <v>8.4990030040150835</v>
      </c>
      <c r="H1561" s="67">
        <v>9.1545280740560209</v>
      </c>
      <c r="I1561" s="67">
        <v>9.6216315773119856</v>
      </c>
      <c r="J1561" s="67">
        <v>9.4726776368657486</v>
      </c>
    </row>
    <row r="1562" spans="1:10" x14ac:dyDescent="0.3">
      <c r="A1562" s="27" t="s">
        <v>10</v>
      </c>
      <c r="B1562" s="27" t="s">
        <v>6</v>
      </c>
      <c r="C1562" s="27">
        <v>42582</v>
      </c>
      <c r="D1562" s="40" t="s">
        <v>82</v>
      </c>
      <c r="E1562" s="28" t="s">
        <v>40</v>
      </c>
      <c r="F1562" s="67">
        <v>7.856794911907623</v>
      </c>
      <c r="G1562" s="67">
        <v>8.3740030040150835</v>
      </c>
      <c r="H1562" s="67">
        <v>9.0295280740560209</v>
      </c>
      <c r="I1562" s="67">
        <v>9.4966315773119856</v>
      </c>
      <c r="J1562" s="67">
        <v>9.3476776368657486</v>
      </c>
    </row>
    <row r="1563" spans="1:10" x14ac:dyDescent="0.3">
      <c r="A1563" s="27" t="s">
        <v>10</v>
      </c>
      <c r="B1563" s="27" t="s">
        <v>6</v>
      </c>
      <c r="C1563" s="27">
        <v>42582</v>
      </c>
      <c r="D1563" s="40" t="s">
        <v>83</v>
      </c>
      <c r="E1563" s="28" t="s">
        <v>31</v>
      </c>
      <c r="F1563" s="67">
        <v>8.5981443733561651</v>
      </c>
      <c r="G1563" s="67">
        <v>9.1039789628657566</v>
      </c>
      <c r="H1563" s="67">
        <v>9.7613710077342475</v>
      </c>
      <c r="I1563" s="67">
        <v>10.235400066633856</v>
      </c>
      <c r="J1563" s="67">
        <v>10.085169265858109</v>
      </c>
    </row>
    <row r="1564" spans="1:10" x14ac:dyDescent="0.3">
      <c r="A1564" s="27" t="s">
        <v>10</v>
      </c>
      <c r="B1564" s="27" t="s">
        <v>6</v>
      </c>
      <c r="C1564" s="27">
        <v>42582</v>
      </c>
      <c r="D1564" s="40" t="s">
        <v>83</v>
      </c>
      <c r="E1564" s="28" t="s">
        <v>34</v>
      </c>
      <c r="F1564" s="67">
        <v>8.398144373356164</v>
      </c>
      <c r="G1564" s="67">
        <v>8.9039789628657555</v>
      </c>
      <c r="H1564" s="67">
        <v>9.5613710077342482</v>
      </c>
      <c r="I1564" s="67">
        <v>10.035400066633857</v>
      </c>
      <c r="J1564" s="67">
        <v>9.8851692658581101</v>
      </c>
    </row>
    <row r="1565" spans="1:10" x14ac:dyDescent="0.3">
      <c r="A1565" s="27" t="s">
        <v>10</v>
      </c>
      <c r="B1565" s="27" t="s">
        <v>6</v>
      </c>
      <c r="C1565" s="27">
        <v>42582</v>
      </c>
      <c r="D1565" s="40" t="s">
        <v>83</v>
      </c>
      <c r="E1565" s="28" t="s">
        <v>36</v>
      </c>
      <c r="F1565" s="67">
        <v>8.0481443733561644</v>
      </c>
      <c r="G1565" s="67">
        <v>8.5539789628657559</v>
      </c>
      <c r="H1565" s="67">
        <v>9.2113710077342468</v>
      </c>
      <c r="I1565" s="67">
        <v>9.6854000666338571</v>
      </c>
      <c r="J1565" s="67">
        <v>9.5351692658581104</v>
      </c>
    </row>
    <row r="1566" spans="1:10" x14ac:dyDescent="0.3">
      <c r="A1566" s="27" t="s">
        <v>10</v>
      </c>
      <c r="B1566" s="27" t="s">
        <v>6</v>
      </c>
      <c r="C1566" s="27">
        <v>42582</v>
      </c>
      <c r="D1566" s="40" t="s">
        <v>83</v>
      </c>
      <c r="E1566" s="28" t="s">
        <v>38</v>
      </c>
      <c r="F1566" s="67">
        <v>7.9231443733561644</v>
      </c>
      <c r="G1566" s="67">
        <v>8.4289789628657559</v>
      </c>
      <c r="H1566" s="67">
        <v>9.0863710077342468</v>
      </c>
      <c r="I1566" s="67">
        <v>9.5604000666338571</v>
      </c>
      <c r="J1566" s="67">
        <v>9.4101692658581104</v>
      </c>
    </row>
    <row r="1567" spans="1:10" x14ac:dyDescent="0.3">
      <c r="A1567" s="27" t="s">
        <v>10</v>
      </c>
      <c r="B1567" s="27" t="s">
        <v>6</v>
      </c>
      <c r="C1567" s="27">
        <v>42582</v>
      </c>
      <c r="D1567" s="40" t="s">
        <v>83</v>
      </c>
      <c r="E1567" s="28" t="s">
        <v>40</v>
      </c>
      <c r="F1567" s="67">
        <v>7.7981443733561644</v>
      </c>
      <c r="G1567" s="67">
        <v>8.3039789628657559</v>
      </c>
      <c r="H1567" s="67">
        <v>8.9613710077342468</v>
      </c>
      <c r="I1567" s="67">
        <v>9.4354000666338571</v>
      </c>
      <c r="J1567" s="67">
        <v>9.2851692658581104</v>
      </c>
    </row>
    <row r="1568" spans="1:10" x14ac:dyDescent="0.3">
      <c r="A1568" s="31" t="s">
        <v>10</v>
      </c>
      <c r="B1568" s="31" t="s">
        <v>6</v>
      </c>
      <c r="C1568" s="31">
        <v>42613</v>
      </c>
      <c r="D1568" s="42" t="s">
        <v>79</v>
      </c>
      <c r="E1568" s="32" t="s">
        <v>31</v>
      </c>
      <c r="F1568" s="73">
        <v>10.917861915365297</v>
      </c>
      <c r="G1568" s="73">
        <v>10.957757744327399</v>
      </c>
      <c r="H1568" s="73">
        <v>11.188371817597567</v>
      </c>
      <c r="I1568" s="73">
        <v>11.192482295913377</v>
      </c>
      <c r="J1568" s="73">
        <v>10.794057331211123</v>
      </c>
    </row>
    <row r="1569" spans="1:10" x14ac:dyDescent="0.3">
      <c r="A1569" s="31" t="s">
        <v>10</v>
      </c>
      <c r="B1569" s="31" t="s">
        <v>6</v>
      </c>
      <c r="C1569" s="31">
        <v>42613</v>
      </c>
      <c r="D1569" s="42" t="s">
        <v>79</v>
      </c>
      <c r="E1569" s="32" t="s">
        <v>34</v>
      </c>
      <c r="F1569" s="73">
        <v>10.717861915365297</v>
      </c>
      <c r="G1569" s="73">
        <v>10.757757744327398</v>
      </c>
      <c r="H1569" s="73">
        <v>10.988371817597567</v>
      </c>
      <c r="I1569" s="73">
        <v>10.992482295913378</v>
      </c>
      <c r="J1569" s="73">
        <v>10.594057331211122</v>
      </c>
    </row>
    <row r="1570" spans="1:10" x14ac:dyDescent="0.3">
      <c r="A1570" s="31" t="s">
        <v>10</v>
      </c>
      <c r="B1570" s="31" t="s">
        <v>6</v>
      </c>
      <c r="C1570" s="31">
        <v>42613</v>
      </c>
      <c r="D1570" s="42" t="s">
        <v>79</v>
      </c>
      <c r="E1570" s="32" t="s">
        <v>36</v>
      </c>
      <c r="F1570" s="73">
        <v>10.367861915365298</v>
      </c>
      <c r="G1570" s="73">
        <v>10.407757744327398</v>
      </c>
      <c r="H1570" s="73">
        <v>10.638371817597568</v>
      </c>
      <c r="I1570" s="73">
        <v>10.642482295913378</v>
      </c>
      <c r="J1570" s="73">
        <v>10.244057331211122</v>
      </c>
    </row>
    <row r="1571" spans="1:10" x14ac:dyDescent="0.3">
      <c r="A1571" s="31" t="s">
        <v>10</v>
      </c>
      <c r="B1571" s="31" t="s">
        <v>6</v>
      </c>
      <c r="C1571" s="31">
        <v>42613</v>
      </c>
      <c r="D1571" s="42" t="s">
        <v>79</v>
      </c>
      <c r="E1571" s="32" t="s">
        <v>38</v>
      </c>
      <c r="F1571" s="73">
        <v>10.242861915365298</v>
      </c>
      <c r="G1571" s="73">
        <v>10.282757744327398</v>
      </c>
      <c r="H1571" s="73">
        <v>10.513371817597568</v>
      </c>
      <c r="I1571" s="73">
        <v>10.517482295913378</v>
      </c>
      <c r="J1571" s="73">
        <v>10.119057331211122</v>
      </c>
    </row>
    <row r="1572" spans="1:10" x14ac:dyDescent="0.3">
      <c r="A1572" s="31" t="s">
        <v>10</v>
      </c>
      <c r="B1572" s="31" t="s">
        <v>6</v>
      </c>
      <c r="C1572" s="31">
        <v>42613</v>
      </c>
      <c r="D1572" s="42" t="s">
        <v>79</v>
      </c>
      <c r="E1572" s="32" t="s">
        <v>40</v>
      </c>
      <c r="F1572" s="73">
        <v>10.117861915365298</v>
      </c>
      <c r="G1572" s="73">
        <v>10.157757744327398</v>
      </c>
      <c r="H1572" s="73">
        <v>10.388371817597568</v>
      </c>
      <c r="I1572" s="73">
        <v>10.392482295913378</v>
      </c>
      <c r="J1572" s="73">
        <v>9.9940573312111223</v>
      </c>
    </row>
    <row r="1573" spans="1:10" x14ac:dyDescent="0.3">
      <c r="A1573" s="31" t="s">
        <v>10</v>
      </c>
      <c r="B1573" s="31" t="s">
        <v>6</v>
      </c>
      <c r="C1573" s="31">
        <v>42613</v>
      </c>
      <c r="D1573" s="42" t="s">
        <v>80</v>
      </c>
      <c r="E1573" s="32" t="s">
        <v>31</v>
      </c>
      <c r="F1573" s="73">
        <v>9.0030659983409702</v>
      </c>
      <c r="G1573" s="73">
        <v>9.32965958570108</v>
      </c>
      <c r="H1573" s="73">
        <v>10.048574353513354</v>
      </c>
      <c r="I1573" s="73">
        <v>10.285668375351737</v>
      </c>
      <c r="J1573" s="73">
        <v>10.10662406889225</v>
      </c>
    </row>
    <row r="1574" spans="1:10" x14ac:dyDescent="0.3">
      <c r="A1574" s="31" t="s">
        <v>10</v>
      </c>
      <c r="B1574" s="31" t="s">
        <v>6</v>
      </c>
      <c r="C1574" s="31">
        <v>42613</v>
      </c>
      <c r="D1574" s="42" t="s">
        <v>80</v>
      </c>
      <c r="E1574" s="32" t="s">
        <v>34</v>
      </c>
      <c r="F1574" s="73">
        <v>8.8030659983409709</v>
      </c>
      <c r="G1574" s="73">
        <v>9.1296595857010807</v>
      </c>
      <c r="H1574" s="73">
        <v>9.848574353513353</v>
      </c>
      <c r="I1574" s="73">
        <v>10.085668375351737</v>
      </c>
      <c r="J1574" s="73">
        <v>9.9066240688922509</v>
      </c>
    </row>
    <row r="1575" spans="1:10" x14ac:dyDescent="0.3">
      <c r="A1575" s="31" t="s">
        <v>10</v>
      </c>
      <c r="B1575" s="31" t="s">
        <v>6</v>
      </c>
      <c r="C1575" s="31">
        <v>42613</v>
      </c>
      <c r="D1575" s="42" t="s">
        <v>80</v>
      </c>
      <c r="E1575" s="32" t="s">
        <v>36</v>
      </c>
      <c r="F1575" s="73">
        <v>8.4530659983409713</v>
      </c>
      <c r="G1575" s="73">
        <v>8.7796595857010793</v>
      </c>
      <c r="H1575" s="73">
        <v>9.4985743535133533</v>
      </c>
      <c r="I1575" s="73">
        <v>9.7356683753517377</v>
      </c>
      <c r="J1575" s="73">
        <v>9.5566240688922512</v>
      </c>
    </row>
    <row r="1576" spans="1:10" x14ac:dyDescent="0.3">
      <c r="A1576" s="31" t="s">
        <v>10</v>
      </c>
      <c r="B1576" s="31" t="s">
        <v>6</v>
      </c>
      <c r="C1576" s="31">
        <v>42613</v>
      </c>
      <c r="D1576" s="42" t="s">
        <v>80</v>
      </c>
      <c r="E1576" s="32" t="s">
        <v>38</v>
      </c>
      <c r="F1576" s="73">
        <v>8.3280659983409713</v>
      </c>
      <c r="G1576" s="73">
        <v>8.6546595857010793</v>
      </c>
      <c r="H1576" s="73">
        <v>9.3735743535133533</v>
      </c>
      <c r="I1576" s="73">
        <v>9.6106683753517377</v>
      </c>
      <c r="J1576" s="73">
        <v>9.4316240688922512</v>
      </c>
    </row>
    <row r="1577" spans="1:10" x14ac:dyDescent="0.3">
      <c r="A1577" s="31" t="s">
        <v>10</v>
      </c>
      <c r="B1577" s="31" t="s">
        <v>6</v>
      </c>
      <c r="C1577" s="31">
        <v>42613</v>
      </c>
      <c r="D1577" s="42" t="s">
        <v>80</v>
      </c>
      <c r="E1577" s="32" t="s">
        <v>40</v>
      </c>
      <c r="F1577" s="73">
        <v>8.2030659983409713</v>
      </c>
      <c r="G1577" s="73">
        <v>8.5296595857010793</v>
      </c>
      <c r="H1577" s="73">
        <v>9.2485743535133533</v>
      </c>
      <c r="I1577" s="73">
        <v>9.4856683753517377</v>
      </c>
      <c r="J1577" s="73">
        <v>9.3066240688922512</v>
      </c>
    </row>
    <row r="1578" spans="1:10" x14ac:dyDescent="0.3">
      <c r="A1578" s="31" t="s">
        <v>10</v>
      </c>
      <c r="B1578" s="31" t="s">
        <v>6</v>
      </c>
      <c r="C1578" s="31">
        <v>42613</v>
      </c>
      <c r="D1578" s="42" t="s">
        <v>81</v>
      </c>
      <c r="E1578" s="32" t="s">
        <v>31</v>
      </c>
      <c r="F1578" s="73">
        <v>9.062551240022831</v>
      </c>
      <c r="G1578" s="73">
        <v>9.4186808273753417</v>
      </c>
      <c r="H1578" s="73">
        <v>10.176805489629526</v>
      </c>
      <c r="I1578" s="73">
        <v>10.445787031187347</v>
      </c>
      <c r="J1578" s="73">
        <v>10.311943608893769</v>
      </c>
    </row>
    <row r="1579" spans="1:10" x14ac:dyDescent="0.3">
      <c r="A1579" s="31" t="s">
        <v>10</v>
      </c>
      <c r="B1579" s="31" t="s">
        <v>6</v>
      </c>
      <c r="C1579" s="31">
        <v>42613</v>
      </c>
      <c r="D1579" s="42" t="s">
        <v>81</v>
      </c>
      <c r="E1579" s="32" t="s">
        <v>34</v>
      </c>
      <c r="F1579" s="73">
        <v>8.8625512400228317</v>
      </c>
      <c r="G1579" s="73">
        <v>9.2186808273753407</v>
      </c>
      <c r="H1579" s="73">
        <v>9.9768054896295268</v>
      </c>
      <c r="I1579" s="73">
        <v>10.245787031187348</v>
      </c>
      <c r="J1579" s="73">
        <v>10.111943608893769</v>
      </c>
    </row>
    <row r="1580" spans="1:10" x14ac:dyDescent="0.3">
      <c r="A1580" s="31" t="s">
        <v>10</v>
      </c>
      <c r="B1580" s="31" t="s">
        <v>6</v>
      </c>
      <c r="C1580" s="31">
        <v>42613</v>
      </c>
      <c r="D1580" s="42" t="s">
        <v>81</v>
      </c>
      <c r="E1580" s="32" t="s">
        <v>36</v>
      </c>
      <c r="F1580" s="73">
        <v>8.512551240022832</v>
      </c>
      <c r="G1580" s="73">
        <v>8.868680827375341</v>
      </c>
      <c r="H1580" s="73">
        <v>9.6268054896295272</v>
      </c>
      <c r="I1580" s="73">
        <v>9.8957870311873481</v>
      </c>
      <c r="J1580" s="73">
        <v>9.7619436088937697</v>
      </c>
    </row>
    <row r="1581" spans="1:10" x14ac:dyDescent="0.3">
      <c r="A1581" s="31" t="s">
        <v>10</v>
      </c>
      <c r="B1581" s="31" t="s">
        <v>6</v>
      </c>
      <c r="C1581" s="31">
        <v>42613</v>
      </c>
      <c r="D1581" s="42" t="s">
        <v>81</v>
      </c>
      <c r="E1581" s="32" t="s">
        <v>38</v>
      </c>
      <c r="F1581" s="73">
        <v>8.387551240022832</v>
      </c>
      <c r="G1581" s="73">
        <v>8.743680827375341</v>
      </c>
      <c r="H1581" s="73">
        <v>9.5018054896295272</v>
      </c>
      <c r="I1581" s="73">
        <v>9.7707870311873481</v>
      </c>
      <c r="J1581" s="73">
        <v>9.6369436088937697</v>
      </c>
    </row>
    <row r="1582" spans="1:10" x14ac:dyDescent="0.3">
      <c r="A1582" s="31" t="s">
        <v>10</v>
      </c>
      <c r="B1582" s="31" t="s">
        <v>6</v>
      </c>
      <c r="C1582" s="31">
        <v>42613</v>
      </c>
      <c r="D1582" s="42" t="s">
        <v>81</v>
      </c>
      <c r="E1582" s="32" t="s">
        <v>40</v>
      </c>
      <c r="F1582" s="73">
        <v>8.262551240022832</v>
      </c>
      <c r="G1582" s="73">
        <v>8.618680827375341</v>
      </c>
      <c r="H1582" s="73">
        <v>9.3768054896295272</v>
      </c>
      <c r="I1582" s="73">
        <v>9.6457870311873481</v>
      </c>
      <c r="J1582" s="73">
        <v>9.5119436088937697</v>
      </c>
    </row>
    <row r="1583" spans="1:10" x14ac:dyDescent="0.3">
      <c r="A1583" s="31" t="s">
        <v>10</v>
      </c>
      <c r="B1583" s="31" t="s">
        <v>6</v>
      </c>
      <c r="C1583" s="31">
        <v>42613</v>
      </c>
      <c r="D1583" s="42" t="s">
        <v>82</v>
      </c>
      <c r="E1583" s="32" t="s">
        <v>31</v>
      </c>
      <c r="F1583" s="73">
        <v>9.0465475723214919</v>
      </c>
      <c r="G1583" s="73">
        <v>9.3712169601913384</v>
      </c>
      <c r="H1583" s="73">
        <v>10.090844394840193</v>
      </c>
      <c r="I1583" s="73">
        <v>10.329176675198807</v>
      </c>
      <c r="J1583" s="73">
        <v>10.1504530687903</v>
      </c>
    </row>
    <row r="1584" spans="1:10" x14ac:dyDescent="0.3">
      <c r="A1584" s="31" t="s">
        <v>10</v>
      </c>
      <c r="B1584" s="31" t="s">
        <v>6</v>
      </c>
      <c r="C1584" s="31">
        <v>42613</v>
      </c>
      <c r="D1584" s="42" t="s">
        <v>82</v>
      </c>
      <c r="E1584" s="32" t="s">
        <v>34</v>
      </c>
      <c r="F1584" s="73">
        <v>8.8465475723214926</v>
      </c>
      <c r="G1584" s="73">
        <v>9.1712169601913391</v>
      </c>
      <c r="H1584" s="73">
        <v>9.8908443948401921</v>
      </c>
      <c r="I1584" s="73">
        <v>10.129176675198808</v>
      </c>
      <c r="J1584" s="73">
        <v>9.9504530687902992</v>
      </c>
    </row>
    <row r="1585" spans="1:10" x14ac:dyDescent="0.3">
      <c r="A1585" s="31" t="s">
        <v>10</v>
      </c>
      <c r="B1585" s="31" t="s">
        <v>6</v>
      </c>
      <c r="C1585" s="31">
        <v>42613</v>
      </c>
      <c r="D1585" s="42" t="s">
        <v>82</v>
      </c>
      <c r="E1585" s="32" t="s">
        <v>36</v>
      </c>
      <c r="F1585" s="73">
        <v>8.4965475723214929</v>
      </c>
      <c r="G1585" s="73">
        <v>8.8212169601913395</v>
      </c>
      <c r="H1585" s="73">
        <v>9.5408443948401924</v>
      </c>
      <c r="I1585" s="73">
        <v>9.7791766751988085</v>
      </c>
      <c r="J1585" s="73">
        <v>9.6004530687902996</v>
      </c>
    </row>
    <row r="1586" spans="1:10" x14ac:dyDescent="0.3">
      <c r="A1586" s="31" t="s">
        <v>10</v>
      </c>
      <c r="B1586" s="31" t="s">
        <v>6</v>
      </c>
      <c r="C1586" s="31">
        <v>42613</v>
      </c>
      <c r="D1586" s="42" t="s">
        <v>82</v>
      </c>
      <c r="E1586" s="32" t="s">
        <v>38</v>
      </c>
      <c r="F1586" s="73">
        <v>8.3715475723214929</v>
      </c>
      <c r="G1586" s="73">
        <v>8.6962169601913395</v>
      </c>
      <c r="H1586" s="73">
        <v>9.4158443948401924</v>
      </c>
      <c r="I1586" s="73">
        <v>9.6541766751988085</v>
      </c>
      <c r="J1586" s="73">
        <v>9.4754530687902996</v>
      </c>
    </row>
    <row r="1587" spans="1:10" x14ac:dyDescent="0.3">
      <c r="A1587" s="31" t="s">
        <v>10</v>
      </c>
      <c r="B1587" s="31" t="s">
        <v>6</v>
      </c>
      <c r="C1587" s="31">
        <v>42613</v>
      </c>
      <c r="D1587" s="42" t="s">
        <v>82</v>
      </c>
      <c r="E1587" s="32" t="s">
        <v>40</v>
      </c>
      <c r="F1587" s="73">
        <v>8.2465475723214929</v>
      </c>
      <c r="G1587" s="73">
        <v>8.5712169601913395</v>
      </c>
      <c r="H1587" s="73">
        <v>9.2908443948401924</v>
      </c>
      <c r="I1587" s="73">
        <v>9.5291766751988085</v>
      </c>
      <c r="J1587" s="73">
        <v>9.3504530687902996</v>
      </c>
    </row>
    <row r="1588" spans="1:10" x14ac:dyDescent="0.3">
      <c r="A1588" s="31" t="s">
        <v>10</v>
      </c>
      <c r="B1588" s="31" t="s">
        <v>6</v>
      </c>
      <c r="C1588" s="31">
        <v>42613</v>
      </c>
      <c r="D1588" s="42" t="s">
        <v>83</v>
      </c>
      <c r="E1588" s="32" t="s">
        <v>31</v>
      </c>
      <c r="F1588" s="73">
        <v>8.9704705566894987</v>
      </c>
      <c r="G1588" s="73">
        <v>9.3048542440420086</v>
      </c>
      <c r="H1588" s="73">
        <v>10.027996100740641</v>
      </c>
      <c r="I1588" s="73">
        <v>10.26488515202068</v>
      </c>
      <c r="J1588" s="73">
        <v>10.087211245004882</v>
      </c>
    </row>
    <row r="1589" spans="1:10" x14ac:dyDescent="0.3">
      <c r="A1589" s="31" t="s">
        <v>10</v>
      </c>
      <c r="B1589" s="31" t="s">
        <v>6</v>
      </c>
      <c r="C1589" s="31">
        <v>42613</v>
      </c>
      <c r="D1589" s="42" t="s">
        <v>83</v>
      </c>
      <c r="E1589" s="32" t="s">
        <v>34</v>
      </c>
      <c r="F1589" s="73">
        <v>8.7704705566894994</v>
      </c>
      <c r="G1589" s="73">
        <v>9.1048542440420093</v>
      </c>
      <c r="H1589" s="73">
        <v>9.8279961007406396</v>
      </c>
      <c r="I1589" s="73">
        <v>10.064885152020681</v>
      </c>
      <c r="J1589" s="73">
        <v>9.887211245004881</v>
      </c>
    </row>
    <row r="1590" spans="1:10" x14ac:dyDescent="0.3">
      <c r="A1590" s="31" t="s">
        <v>10</v>
      </c>
      <c r="B1590" s="31" t="s">
        <v>6</v>
      </c>
      <c r="C1590" s="31">
        <v>42613</v>
      </c>
      <c r="D1590" s="42" t="s">
        <v>83</v>
      </c>
      <c r="E1590" s="32" t="s">
        <v>36</v>
      </c>
      <c r="F1590" s="73">
        <v>8.420470556689498</v>
      </c>
      <c r="G1590" s="73">
        <v>8.7548542440420096</v>
      </c>
      <c r="H1590" s="73">
        <v>9.4779961007406399</v>
      </c>
      <c r="I1590" s="73">
        <v>9.7148851520206811</v>
      </c>
      <c r="J1590" s="73">
        <v>9.5372112450048814</v>
      </c>
    </row>
    <row r="1591" spans="1:10" x14ac:dyDescent="0.3">
      <c r="A1591" s="31" t="s">
        <v>10</v>
      </c>
      <c r="B1591" s="31" t="s">
        <v>6</v>
      </c>
      <c r="C1591" s="31">
        <v>42613</v>
      </c>
      <c r="D1591" s="42" t="s">
        <v>83</v>
      </c>
      <c r="E1591" s="32" t="s">
        <v>38</v>
      </c>
      <c r="F1591" s="73">
        <v>8.295470556689498</v>
      </c>
      <c r="G1591" s="73">
        <v>8.6298542440420096</v>
      </c>
      <c r="H1591" s="73">
        <v>9.3529961007406399</v>
      </c>
      <c r="I1591" s="73">
        <v>9.5898851520206811</v>
      </c>
      <c r="J1591" s="73">
        <v>9.4122112450048814</v>
      </c>
    </row>
    <row r="1592" spans="1:10" ht="15" thickBot="1" x14ac:dyDescent="0.35">
      <c r="A1592" s="37" t="s">
        <v>10</v>
      </c>
      <c r="B1592" s="37" t="s">
        <v>6</v>
      </c>
      <c r="C1592" s="37">
        <v>42613</v>
      </c>
      <c r="D1592" s="50" t="s">
        <v>83</v>
      </c>
      <c r="E1592" s="38" t="s">
        <v>40</v>
      </c>
      <c r="F1592" s="102">
        <v>8.170470556689498</v>
      </c>
      <c r="G1592" s="102">
        <v>8.5048542440420096</v>
      </c>
      <c r="H1592" s="102">
        <v>9.2279961007406399</v>
      </c>
      <c r="I1592" s="102">
        <v>9.4648851520206811</v>
      </c>
      <c r="J1592" s="102">
        <v>9.2872112450048814</v>
      </c>
    </row>
    <row r="1593" spans="1:10" x14ac:dyDescent="0.3">
      <c r="A1593" s="27" t="s">
        <v>10</v>
      </c>
      <c r="B1593" s="27" t="s">
        <v>6</v>
      </c>
      <c r="C1593" s="27">
        <v>42643</v>
      </c>
      <c r="D1593" s="27" t="s">
        <v>79</v>
      </c>
      <c r="E1593" s="52" t="s">
        <v>31</v>
      </c>
      <c r="F1593" s="28">
        <v>11.274956323698632</v>
      </c>
      <c r="G1593" s="28">
        <v>11.009408890058449</v>
      </c>
      <c r="H1593" s="28">
        <v>11.367790328640487</v>
      </c>
      <c r="I1593" s="28">
        <v>11.155709103160927</v>
      </c>
      <c r="J1593" s="28" t="s">
        <v>90</v>
      </c>
    </row>
    <row r="1594" spans="1:10" x14ac:dyDescent="0.3">
      <c r="A1594" s="27" t="s">
        <v>10</v>
      </c>
      <c r="B1594" s="27" t="s">
        <v>6</v>
      </c>
      <c r="C1594" s="27">
        <v>42643</v>
      </c>
      <c r="D1594" s="27" t="s">
        <v>79</v>
      </c>
      <c r="E1594" s="40" t="s">
        <v>34</v>
      </c>
      <c r="F1594" s="28">
        <v>11.074956323698633</v>
      </c>
      <c r="G1594" s="28">
        <v>10.809408890058448</v>
      </c>
      <c r="H1594" s="28">
        <v>11.167790328640487</v>
      </c>
      <c r="I1594" s="28">
        <v>10.955709103160927</v>
      </c>
      <c r="J1594" s="28" t="s">
        <v>90</v>
      </c>
    </row>
    <row r="1595" spans="1:10" x14ac:dyDescent="0.3">
      <c r="A1595" s="27" t="s">
        <v>10</v>
      </c>
      <c r="B1595" s="27" t="s">
        <v>6</v>
      </c>
      <c r="C1595" s="27">
        <v>42643</v>
      </c>
      <c r="D1595" s="27" t="s">
        <v>79</v>
      </c>
      <c r="E1595" s="40" t="s">
        <v>36</v>
      </c>
      <c r="F1595" s="28">
        <v>10.724956323698631</v>
      </c>
      <c r="G1595" s="28">
        <v>10.459408890058448</v>
      </c>
      <c r="H1595" s="28">
        <v>10.817790328640488</v>
      </c>
      <c r="I1595" s="28">
        <v>10.605709103160928</v>
      </c>
      <c r="J1595" s="28" t="s">
        <v>90</v>
      </c>
    </row>
    <row r="1596" spans="1:10" x14ac:dyDescent="0.3">
      <c r="A1596" s="27" t="s">
        <v>10</v>
      </c>
      <c r="B1596" s="27" t="s">
        <v>6</v>
      </c>
      <c r="C1596" s="27">
        <v>42643</v>
      </c>
      <c r="D1596" s="27" t="s">
        <v>79</v>
      </c>
      <c r="E1596" s="40" t="s">
        <v>38</v>
      </c>
      <c r="F1596" s="28">
        <v>10.599956323698631</v>
      </c>
      <c r="G1596" s="28">
        <v>10.334408890058448</v>
      </c>
      <c r="H1596" s="28">
        <v>10.692790328640488</v>
      </c>
      <c r="I1596" s="28">
        <v>10.480709103160928</v>
      </c>
      <c r="J1596" s="28" t="s">
        <v>90</v>
      </c>
    </row>
    <row r="1597" spans="1:10" x14ac:dyDescent="0.3">
      <c r="A1597" s="27" t="s">
        <v>10</v>
      </c>
      <c r="B1597" s="27" t="s">
        <v>6</v>
      </c>
      <c r="C1597" s="27">
        <v>42643</v>
      </c>
      <c r="D1597" s="27" t="s">
        <v>79</v>
      </c>
      <c r="E1597" s="40" t="s">
        <v>40</v>
      </c>
      <c r="F1597" s="28">
        <v>10.474956323698631</v>
      </c>
      <c r="G1597" s="28">
        <v>10.209408890058448</v>
      </c>
      <c r="H1597" s="28">
        <v>10.567790328640488</v>
      </c>
      <c r="I1597" s="28">
        <v>10.355709103160928</v>
      </c>
      <c r="J1597" s="28" t="s">
        <v>90</v>
      </c>
    </row>
    <row r="1598" spans="1:10" x14ac:dyDescent="0.3">
      <c r="A1598" s="27" t="s">
        <v>10</v>
      </c>
      <c r="B1598" s="27" t="s">
        <v>6</v>
      </c>
      <c r="C1598" s="27">
        <v>42643</v>
      </c>
      <c r="D1598" s="27" t="s">
        <v>80</v>
      </c>
      <c r="E1598" s="40" t="s">
        <v>31</v>
      </c>
      <c r="F1598" s="28">
        <v>9.3747044683379315</v>
      </c>
      <c r="G1598" s="28">
        <v>9.5347440560424825</v>
      </c>
      <c r="H1598" s="28">
        <v>10.320110314854093</v>
      </c>
      <c r="I1598" s="28">
        <v>10.332337636571136</v>
      </c>
      <c r="J1598" s="28" t="s">
        <v>90</v>
      </c>
    </row>
    <row r="1599" spans="1:10" x14ac:dyDescent="0.3">
      <c r="A1599" s="27" t="s">
        <v>10</v>
      </c>
      <c r="B1599" s="27" t="s">
        <v>6</v>
      </c>
      <c r="C1599" s="27">
        <v>42643</v>
      </c>
      <c r="D1599" s="27" t="s">
        <v>80</v>
      </c>
      <c r="E1599" s="40" t="s">
        <v>34</v>
      </c>
      <c r="F1599" s="28">
        <v>9.1747044683379322</v>
      </c>
      <c r="G1599" s="28">
        <v>9.3347440560424833</v>
      </c>
      <c r="H1599" s="28">
        <v>10.120110314854092</v>
      </c>
      <c r="I1599" s="28">
        <v>10.132337636571135</v>
      </c>
      <c r="J1599" s="28" t="s">
        <v>90</v>
      </c>
    </row>
    <row r="1600" spans="1:10" x14ac:dyDescent="0.3">
      <c r="A1600" s="27" t="s">
        <v>10</v>
      </c>
      <c r="B1600" s="27" t="s">
        <v>6</v>
      </c>
      <c r="C1600" s="27">
        <v>42643</v>
      </c>
      <c r="D1600" s="27" t="s">
        <v>80</v>
      </c>
      <c r="E1600" s="40" t="s">
        <v>36</v>
      </c>
      <c r="F1600" s="28">
        <v>8.8247044683379308</v>
      </c>
      <c r="G1600" s="28">
        <v>8.9847440560424836</v>
      </c>
      <c r="H1600" s="28">
        <v>9.770110314854092</v>
      </c>
      <c r="I1600" s="28">
        <v>9.7823376365711354</v>
      </c>
      <c r="J1600" s="28" t="s">
        <v>90</v>
      </c>
    </row>
    <row r="1601" spans="1:10" x14ac:dyDescent="0.3">
      <c r="A1601" s="27" t="s">
        <v>10</v>
      </c>
      <c r="B1601" s="27" t="s">
        <v>6</v>
      </c>
      <c r="C1601" s="27">
        <v>42643</v>
      </c>
      <c r="D1601" s="27" t="s">
        <v>80</v>
      </c>
      <c r="E1601" s="40" t="s">
        <v>38</v>
      </c>
      <c r="F1601" s="28">
        <v>8.6997044683379308</v>
      </c>
      <c r="G1601" s="28">
        <v>8.8597440560424836</v>
      </c>
      <c r="H1601" s="28">
        <v>9.645110314854092</v>
      </c>
      <c r="I1601" s="28">
        <v>9.6573376365711354</v>
      </c>
      <c r="J1601" s="28" t="s">
        <v>90</v>
      </c>
    </row>
    <row r="1602" spans="1:10" x14ac:dyDescent="0.3">
      <c r="A1602" s="27" t="s">
        <v>10</v>
      </c>
      <c r="B1602" s="27" t="s">
        <v>6</v>
      </c>
      <c r="C1602" s="27">
        <v>42643</v>
      </c>
      <c r="D1602" s="27" t="s">
        <v>80</v>
      </c>
      <c r="E1602" s="40" t="s">
        <v>40</v>
      </c>
      <c r="F1602" s="28">
        <v>8.5747044683379308</v>
      </c>
      <c r="G1602" s="28">
        <v>8.7347440560424836</v>
      </c>
      <c r="H1602" s="28">
        <v>9.520110314854092</v>
      </c>
      <c r="I1602" s="28">
        <v>9.5323376365711354</v>
      </c>
      <c r="J1602" s="28" t="s">
        <v>90</v>
      </c>
    </row>
    <row r="1603" spans="1:10" x14ac:dyDescent="0.3">
      <c r="A1603" s="27" t="s">
        <v>10</v>
      </c>
      <c r="B1603" s="27" t="s">
        <v>6</v>
      </c>
      <c r="C1603" s="27">
        <v>42643</v>
      </c>
      <c r="D1603" s="27" t="s">
        <v>81</v>
      </c>
      <c r="E1603" s="40" t="s">
        <v>31</v>
      </c>
      <c r="F1603" s="28">
        <v>9.4194051233561655</v>
      </c>
      <c r="G1603" s="28">
        <v>9.6293107335515966</v>
      </c>
      <c r="H1603" s="28">
        <v>10.461595165969253</v>
      </c>
      <c r="I1603" s="28">
        <v>10.488082299907505</v>
      </c>
      <c r="J1603" s="28" t="s">
        <v>90</v>
      </c>
    </row>
    <row r="1604" spans="1:10" x14ac:dyDescent="0.3">
      <c r="A1604" s="27" t="s">
        <v>10</v>
      </c>
      <c r="B1604" s="27" t="s">
        <v>6</v>
      </c>
      <c r="C1604" s="27">
        <v>42643</v>
      </c>
      <c r="D1604" s="27" t="s">
        <v>81</v>
      </c>
      <c r="E1604" s="40" t="s">
        <v>34</v>
      </c>
      <c r="F1604" s="28">
        <v>9.2194051233561645</v>
      </c>
      <c r="G1604" s="28">
        <v>9.4293107335515973</v>
      </c>
      <c r="H1604" s="28">
        <v>10.261595165969252</v>
      </c>
      <c r="I1604" s="28">
        <v>10.288082299907504</v>
      </c>
      <c r="J1604" s="28" t="s">
        <v>90</v>
      </c>
    </row>
    <row r="1605" spans="1:10" x14ac:dyDescent="0.3">
      <c r="A1605" s="27" t="s">
        <v>10</v>
      </c>
      <c r="B1605" s="27" t="s">
        <v>6</v>
      </c>
      <c r="C1605" s="27">
        <v>42643</v>
      </c>
      <c r="D1605" s="27" t="s">
        <v>81</v>
      </c>
      <c r="E1605" s="40" t="s">
        <v>36</v>
      </c>
      <c r="F1605" s="28">
        <v>8.8694051233561648</v>
      </c>
      <c r="G1605" s="28">
        <v>9.0793107335515977</v>
      </c>
      <c r="H1605" s="28">
        <v>9.9115951659692527</v>
      </c>
      <c r="I1605" s="28">
        <v>9.9380822999075047</v>
      </c>
      <c r="J1605" s="28" t="s">
        <v>90</v>
      </c>
    </row>
    <row r="1606" spans="1:10" x14ac:dyDescent="0.3">
      <c r="A1606" s="27" t="s">
        <v>10</v>
      </c>
      <c r="B1606" s="27" t="s">
        <v>6</v>
      </c>
      <c r="C1606" s="27">
        <v>42643</v>
      </c>
      <c r="D1606" s="27" t="s">
        <v>81</v>
      </c>
      <c r="E1606" s="40" t="s">
        <v>38</v>
      </c>
      <c r="F1606" s="28">
        <v>8.7444051233561648</v>
      </c>
      <c r="G1606" s="28">
        <v>8.9543107335515977</v>
      </c>
      <c r="H1606" s="28">
        <v>9.7865951659692527</v>
      </c>
      <c r="I1606" s="28">
        <v>9.8130822999075047</v>
      </c>
      <c r="J1606" s="28" t="s">
        <v>90</v>
      </c>
    </row>
    <row r="1607" spans="1:10" x14ac:dyDescent="0.3">
      <c r="A1607" s="27" t="s">
        <v>10</v>
      </c>
      <c r="B1607" s="27" t="s">
        <v>6</v>
      </c>
      <c r="C1607" s="27">
        <v>42643</v>
      </c>
      <c r="D1607" s="27" t="s">
        <v>81</v>
      </c>
      <c r="E1607" s="40" t="s">
        <v>40</v>
      </c>
      <c r="F1607" s="28">
        <v>8.6194051233561648</v>
      </c>
      <c r="G1607" s="28">
        <v>8.8293107335515977</v>
      </c>
      <c r="H1607" s="28">
        <v>9.6615951659692527</v>
      </c>
      <c r="I1607" s="28">
        <v>9.6880822999075047</v>
      </c>
      <c r="J1607" s="28" t="s">
        <v>90</v>
      </c>
    </row>
    <row r="1608" spans="1:10" x14ac:dyDescent="0.3">
      <c r="A1608" s="27" t="s">
        <v>10</v>
      </c>
      <c r="B1608" s="27" t="s">
        <v>6</v>
      </c>
      <c r="C1608" s="27">
        <v>42643</v>
      </c>
      <c r="D1608" s="27" t="s">
        <v>82</v>
      </c>
      <c r="E1608" s="40" t="s">
        <v>31</v>
      </c>
      <c r="F1608" s="28">
        <v>9.4172239421145587</v>
      </c>
      <c r="G1608" s="28">
        <v>9.5771967179307964</v>
      </c>
      <c r="H1608" s="28">
        <v>10.362496164582229</v>
      </c>
      <c r="I1608" s="28">
        <v>10.376006286367232</v>
      </c>
      <c r="J1608" s="28" t="s">
        <v>90</v>
      </c>
    </row>
    <row r="1609" spans="1:10" x14ac:dyDescent="0.3">
      <c r="A1609" s="27" t="s">
        <v>10</v>
      </c>
      <c r="B1609" s="27" t="s">
        <v>6</v>
      </c>
      <c r="C1609" s="27">
        <v>42643</v>
      </c>
      <c r="D1609" s="27" t="s">
        <v>82</v>
      </c>
      <c r="E1609" s="40" t="s">
        <v>34</v>
      </c>
      <c r="F1609" s="28">
        <v>9.2172239421145594</v>
      </c>
      <c r="G1609" s="28">
        <v>9.3771967179307971</v>
      </c>
      <c r="H1609" s="28">
        <v>10.16249616458223</v>
      </c>
      <c r="I1609" s="28">
        <v>10.176006286367233</v>
      </c>
      <c r="J1609" s="28" t="s">
        <v>90</v>
      </c>
    </row>
    <row r="1610" spans="1:10" x14ac:dyDescent="0.3">
      <c r="A1610" s="27" t="s">
        <v>10</v>
      </c>
      <c r="B1610" s="27" t="s">
        <v>6</v>
      </c>
      <c r="C1610" s="27">
        <v>42643</v>
      </c>
      <c r="D1610" s="27" t="s">
        <v>82</v>
      </c>
      <c r="E1610" s="40" t="s">
        <v>36</v>
      </c>
      <c r="F1610" s="28">
        <v>8.8672239421145598</v>
      </c>
      <c r="G1610" s="28">
        <v>9.0271967179307957</v>
      </c>
      <c r="H1610" s="28">
        <v>9.81249616458223</v>
      </c>
      <c r="I1610" s="28">
        <v>9.8260062863672335</v>
      </c>
      <c r="J1610" s="28" t="s">
        <v>90</v>
      </c>
    </row>
    <row r="1611" spans="1:10" x14ac:dyDescent="0.3">
      <c r="A1611" s="27" t="s">
        <v>10</v>
      </c>
      <c r="B1611" s="27" t="s">
        <v>6</v>
      </c>
      <c r="C1611" s="27">
        <v>42643</v>
      </c>
      <c r="D1611" s="27" t="s">
        <v>82</v>
      </c>
      <c r="E1611" s="40" t="s">
        <v>38</v>
      </c>
      <c r="F1611" s="28">
        <v>8.7422239421145598</v>
      </c>
      <c r="G1611" s="28">
        <v>8.9021967179307957</v>
      </c>
      <c r="H1611" s="28">
        <v>9.68749616458223</v>
      </c>
      <c r="I1611" s="28">
        <v>9.7010062863672335</v>
      </c>
      <c r="J1611" s="28" t="s">
        <v>90</v>
      </c>
    </row>
    <row r="1612" spans="1:10" x14ac:dyDescent="0.3">
      <c r="A1612" s="27" t="s">
        <v>10</v>
      </c>
      <c r="B1612" s="27" t="s">
        <v>6</v>
      </c>
      <c r="C1612" s="27">
        <v>42643</v>
      </c>
      <c r="D1612" s="27" t="s">
        <v>82</v>
      </c>
      <c r="E1612" s="40" t="s">
        <v>40</v>
      </c>
      <c r="F1612" s="28">
        <v>8.6172239421145598</v>
      </c>
      <c r="G1612" s="28">
        <v>8.7771967179307957</v>
      </c>
      <c r="H1612" s="28">
        <v>9.56249616458223</v>
      </c>
      <c r="I1612" s="28">
        <v>9.5760062863672335</v>
      </c>
      <c r="J1612" s="28" t="s">
        <v>90</v>
      </c>
    </row>
    <row r="1613" spans="1:10" x14ac:dyDescent="0.3">
      <c r="A1613" s="27" t="s">
        <v>10</v>
      </c>
      <c r="B1613" s="27" t="s">
        <v>6</v>
      </c>
      <c r="C1613" s="27">
        <v>42643</v>
      </c>
      <c r="D1613" s="27" t="s">
        <v>83</v>
      </c>
      <c r="E1613" s="40" t="s">
        <v>31</v>
      </c>
      <c r="F1613" s="28">
        <v>9.3380720900228322</v>
      </c>
      <c r="G1613" s="28">
        <v>9.5149852835515993</v>
      </c>
      <c r="H1613" s="28">
        <v>10.309152577080365</v>
      </c>
      <c r="I1613" s="28">
        <v>10.302338741574172</v>
      </c>
      <c r="J1613" s="28" t="s">
        <v>90</v>
      </c>
    </row>
    <row r="1614" spans="1:10" x14ac:dyDescent="0.3">
      <c r="A1614" s="27" t="s">
        <v>10</v>
      </c>
      <c r="B1614" s="27" t="s">
        <v>6</v>
      </c>
      <c r="C1614" s="27">
        <v>42643</v>
      </c>
      <c r="D1614" s="27" t="s">
        <v>83</v>
      </c>
      <c r="E1614" s="40" t="s">
        <v>34</v>
      </c>
      <c r="F1614" s="28">
        <v>9.1380720900228329</v>
      </c>
      <c r="G1614" s="28">
        <v>9.3149852835516</v>
      </c>
      <c r="H1614" s="28">
        <v>10.109152577080366</v>
      </c>
      <c r="I1614" s="28">
        <v>10.102338741574171</v>
      </c>
      <c r="J1614" s="28" t="s">
        <v>90</v>
      </c>
    </row>
    <row r="1615" spans="1:10" x14ac:dyDescent="0.3">
      <c r="A1615" s="27" t="s">
        <v>10</v>
      </c>
      <c r="B1615" s="27" t="s">
        <v>6</v>
      </c>
      <c r="C1615" s="27">
        <v>42643</v>
      </c>
      <c r="D1615" s="27" t="s">
        <v>83</v>
      </c>
      <c r="E1615" s="40" t="s">
        <v>36</v>
      </c>
      <c r="F1615" s="28">
        <v>8.7880720900228333</v>
      </c>
      <c r="G1615" s="28">
        <v>8.9649852835516004</v>
      </c>
      <c r="H1615" s="28">
        <v>9.759152577080366</v>
      </c>
      <c r="I1615" s="28">
        <v>9.7523387415741709</v>
      </c>
      <c r="J1615" s="28" t="s">
        <v>90</v>
      </c>
    </row>
    <row r="1616" spans="1:10" x14ac:dyDescent="0.3">
      <c r="A1616" s="27" t="s">
        <v>10</v>
      </c>
      <c r="B1616" s="27" t="s">
        <v>6</v>
      </c>
      <c r="C1616" s="27">
        <v>42643</v>
      </c>
      <c r="D1616" s="27" t="s">
        <v>83</v>
      </c>
      <c r="E1616" s="40" t="s">
        <v>38</v>
      </c>
      <c r="F1616" s="28">
        <v>8.6630720900228333</v>
      </c>
      <c r="G1616" s="28">
        <v>8.8399852835516004</v>
      </c>
      <c r="H1616" s="28">
        <v>9.634152577080366</v>
      </c>
      <c r="I1616" s="28">
        <v>9.6273387415741709</v>
      </c>
      <c r="J1616" s="28" t="s">
        <v>90</v>
      </c>
    </row>
    <row r="1617" spans="1:10" x14ac:dyDescent="0.3">
      <c r="A1617" s="27" t="s">
        <v>10</v>
      </c>
      <c r="B1617" s="27" t="s">
        <v>6</v>
      </c>
      <c r="C1617" s="27">
        <v>42643</v>
      </c>
      <c r="D1617" s="27" t="s">
        <v>83</v>
      </c>
      <c r="E1617" s="40" t="s">
        <v>40</v>
      </c>
      <c r="F1617" s="28">
        <v>8.5380720900228333</v>
      </c>
      <c r="G1617" s="28">
        <v>8.7149852835516004</v>
      </c>
      <c r="H1617" s="28">
        <v>9.509152577080366</v>
      </c>
      <c r="I1617" s="28">
        <v>9.5023387415741709</v>
      </c>
      <c r="J1617" s="28" t="s">
        <v>90</v>
      </c>
    </row>
    <row r="1618" spans="1:10" x14ac:dyDescent="0.3">
      <c r="A1618" s="31" t="s">
        <v>10</v>
      </c>
      <c r="B1618" s="31" t="s">
        <v>6</v>
      </c>
      <c r="C1618" s="31">
        <v>42674</v>
      </c>
      <c r="D1618" s="42" t="s">
        <v>79</v>
      </c>
      <c r="E1618" s="42" t="s">
        <v>31</v>
      </c>
      <c r="F1618" s="73">
        <v>11.379228723698629</v>
      </c>
      <c r="G1618" s="73">
        <v>11.07496594412283</v>
      </c>
      <c r="H1618" s="73">
        <v>11.511704992461187</v>
      </c>
      <c r="I1618" s="73">
        <v>11.114123183325148</v>
      </c>
      <c r="J1618" s="73" t="s">
        <v>90</v>
      </c>
    </row>
    <row r="1619" spans="1:10" x14ac:dyDescent="0.3">
      <c r="A1619" s="31" t="s">
        <v>10</v>
      </c>
      <c r="B1619" s="31" t="s">
        <v>6</v>
      </c>
      <c r="C1619" s="31">
        <v>42674</v>
      </c>
      <c r="D1619" s="42" t="s">
        <v>79</v>
      </c>
      <c r="E1619" s="32" t="s">
        <v>34</v>
      </c>
      <c r="F1619" s="73">
        <v>11.17922872369863</v>
      </c>
      <c r="G1619" s="73">
        <v>10.874965944122831</v>
      </c>
      <c r="H1619" s="73">
        <v>11.311704992461188</v>
      </c>
      <c r="I1619" s="73">
        <v>10.914123183325149</v>
      </c>
      <c r="J1619" s="73" t="s">
        <v>90</v>
      </c>
    </row>
    <row r="1620" spans="1:10" x14ac:dyDescent="0.3">
      <c r="A1620" s="31" t="s">
        <v>10</v>
      </c>
      <c r="B1620" s="31" t="s">
        <v>6</v>
      </c>
      <c r="C1620" s="31">
        <v>42674</v>
      </c>
      <c r="D1620" s="42" t="s">
        <v>79</v>
      </c>
      <c r="E1620" s="32" t="s">
        <v>36</v>
      </c>
      <c r="F1620" s="73">
        <v>10.82922872369863</v>
      </c>
      <c r="G1620" s="73">
        <v>10.52496594412283</v>
      </c>
      <c r="H1620" s="73">
        <v>10.961704992461188</v>
      </c>
      <c r="I1620" s="73">
        <v>10.564123183325147</v>
      </c>
      <c r="J1620" s="73" t="s">
        <v>90</v>
      </c>
    </row>
    <row r="1621" spans="1:10" x14ac:dyDescent="0.3">
      <c r="A1621" s="31" t="s">
        <v>10</v>
      </c>
      <c r="B1621" s="31" t="s">
        <v>6</v>
      </c>
      <c r="C1621" s="31">
        <v>42674</v>
      </c>
      <c r="D1621" s="42" t="s">
        <v>79</v>
      </c>
      <c r="E1621" s="32" t="s">
        <v>38</v>
      </c>
      <c r="F1621" s="73">
        <v>10.70422872369863</v>
      </c>
      <c r="G1621" s="73">
        <v>10.39996594412283</v>
      </c>
      <c r="H1621" s="73">
        <v>10.836704992461188</v>
      </c>
      <c r="I1621" s="73">
        <v>10.439123183325147</v>
      </c>
      <c r="J1621" s="73" t="s">
        <v>90</v>
      </c>
    </row>
    <row r="1622" spans="1:10" x14ac:dyDescent="0.3">
      <c r="A1622" s="31" t="s">
        <v>10</v>
      </c>
      <c r="B1622" s="31" t="s">
        <v>6</v>
      </c>
      <c r="C1622" s="31">
        <v>42674</v>
      </c>
      <c r="D1622" s="42" t="s">
        <v>79</v>
      </c>
      <c r="E1622" s="32" t="s">
        <v>40</v>
      </c>
      <c r="F1622" s="73">
        <v>10.57922872369863</v>
      </c>
      <c r="G1622" s="73">
        <v>10.27496594412283</v>
      </c>
      <c r="H1622" s="73">
        <v>10.711704992461188</v>
      </c>
      <c r="I1622" s="73">
        <v>10.314123183325147</v>
      </c>
      <c r="J1622" s="73" t="s">
        <v>90</v>
      </c>
    </row>
    <row r="1623" spans="1:10" x14ac:dyDescent="0.3">
      <c r="A1623" s="31" t="s">
        <v>10</v>
      </c>
      <c r="B1623" s="31" t="s">
        <v>6</v>
      </c>
      <c r="C1623" s="31">
        <v>42674</v>
      </c>
      <c r="D1623" s="42" t="s">
        <v>80</v>
      </c>
      <c r="E1623" s="32" t="s">
        <v>31</v>
      </c>
      <c r="F1623" s="73">
        <v>9.5270246750137169</v>
      </c>
      <c r="G1623" s="73">
        <v>9.7487813947232969</v>
      </c>
      <c r="H1623" s="73">
        <v>10.572483118419081</v>
      </c>
      <c r="I1623" s="73">
        <v>10.362212459043572</v>
      </c>
      <c r="J1623" s="73" t="s">
        <v>90</v>
      </c>
    </row>
    <row r="1624" spans="1:10" x14ac:dyDescent="0.3">
      <c r="A1624" s="31" t="s">
        <v>10</v>
      </c>
      <c r="B1624" s="31" t="s">
        <v>6</v>
      </c>
      <c r="C1624" s="31">
        <v>42674</v>
      </c>
      <c r="D1624" s="42" t="s">
        <v>80</v>
      </c>
      <c r="E1624" s="32" t="s">
        <v>34</v>
      </c>
      <c r="F1624" s="73">
        <v>9.3270246750137158</v>
      </c>
      <c r="G1624" s="73">
        <v>9.5487813947232958</v>
      </c>
      <c r="H1624" s="73">
        <v>10.37248311841908</v>
      </c>
      <c r="I1624" s="73">
        <v>10.162212459043571</v>
      </c>
      <c r="J1624" s="73" t="s">
        <v>90</v>
      </c>
    </row>
    <row r="1625" spans="1:10" x14ac:dyDescent="0.3">
      <c r="A1625" s="31" t="s">
        <v>10</v>
      </c>
      <c r="B1625" s="31" t="s">
        <v>6</v>
      </c>
      <c r="C1625" s="31">
        <v>42674</v>
      </c>
      <c r="D1625" s="42" t="s">
        <v>80</v>
      </c>
      <c r="E1625" s="32" t="s">
        <v>36</v>
      </c>
      <c r="F1625" s="73">
        <v>8.9770246750137161</v>
      </c>
      <c r="G1625" s="73">
        <v>9.1987813947232961</v>
      </c>
      <c r="H1625" s="73">
        <v>10.02248311841908</v>
      </c>
      <c r="I1625" s="73">
        <v>9.8122124590435718</v>
      </c>
      <c r="J1625" s="73" t="s">
        <v>90</v>
      </c>
    </row>
    <row r="1626" spans="1:10" x14ac:dyDescent="0.3">
      <c r="A1626" s="31" t="s">
        <v>10</v>
      </c>
      <c r="B1626" s="31" t="s">
        <v>6</v>
      </c>
      <c r="C1626" s="31">
        <v>42674</v>
      </c>
      <c r="D1626" s="42" t="s">
        <v>80</v>
      </c>
      <c r="E1626" s="32" t="s">
        <v>38</v>
      </c>
      <c r="F1626" s="73">
        <v>8.8520246750137161</v>
      </c>
      <c r="G1626" s="73">
        <v>9.0737813947232961</v>
      </c>
      <c r="H1626" s="73">
        <v>9.8974831184190801</v>
      </c>
      <c r="I1626" s="73">
        <v>9.6872124590435718</v>
      </c>
      <c r="J1626" s="73" t="s">
        <v>90</v>
      </c>
    </row>
    <row r="1627" spans="1:10" x14ac:dyDescent="0.3">
      <c r="A1627" s="31" t="s">
        <v>10</v>
      </c>
      <c r="B1627" s="31" t="s">
        <v>6</v>
      </c>
      <c r="C1627" s="31">
        <v>42674</v>
      </c>
      <c r="D1627" s="42" t="s">
        <v>80</v>
      </c>
      <c r="E1627" s="32" t="s">
        <v>40</v>
      </c>
      <c r="F1627" s="73">
        <v>8.7270246750137161</v>
      </c>
      <c r="G1627" s="73">
        <v>8.9487813947232961</v>
      </c>
      <c r="H1627" s="73">
        <v>9.7724831184190801</v>
      </c>
      <c r="I1627" s="73">
        <v>9.5622124590435718</v>
      </c>
      <c r="J1627" s="73" t="s">
        <v>90</v>
      </c>
    </row>
    <row r="1628" spans="1:10" x14ac:dyDescent="0.3">
      <c r="A1628" s="31" t="s">
        <v>10</v>
      </c>
      <c r="B1628" s="31" t="s">
        <v>6</v>
      </c>
      <c r="C1628" s="31">
        <v>42674</v>
      </c>
      <c r="D1628" s="42" t="s">
        <v>81</v>
      </c>
      <c r="E1628" s="32" t="s">
        <v>31</v>
      </c>
      <c r="F1628" s="73">
        <v>9.5197222233561654</v>
      </c>
      <c r="G1628" s="73">
        <v>9.8514680230611873</v>
      </c>
      <c r="H1628" s="73">
        <v>10.710747370086761</v>
      </c>
      <c r="I1628" s="73">
        <v>10.524823222794332</v>
      </c>
      <c r="J1628" s="73" t="s">
        <v>90</v>
      </c>
    </row>
    <row r="1629" spans="1:10" x14ac:dyDescent="0.3">
      <c r="A1629" s="31" t="s">
        <v>10</v>
      </c>
      <c r="B1629" s="31" t="s">
        <v>6</v>
      </c>
      <c r="C1629" s="31">
        <v>42674</v>
      </c>
      <c r="D1629" s="42" t="s">
        <v>81</v>
      </c>
      <c r="E1629" s="32" t="s">
        <v>34</v>
      </c>
      <c r="F1629" s="73">
        <v>9.3197222233561643</v>
      </c>
      <c r="G1629" s="73">
        <v>9.651468023061188</v>
      </c>
      <c r="H1629" s="73">
        <v>10.510747370086762</v>
      </c>
      <c r="I1629" s="73">
        <v>10.324823222794333</v>
      </c>
      <c r="J1629" s="73" t="s">
        <v>90</v>
      </c>
    </row>
    <row r="1630" spans="1:10" x14ac:dyDescent="0.3">
      <c r="A1630" s="31" t="s">
        <v>10</v>
      </c>
      <c r="B1630" s="31" t="s">
        <v>6</v>
      </c>
      <c r="C1630" s="31">
        <v>42674</v>
      </c>
      <c r="D1630" s="42" t="s">
        <v>81</v>
      </c>
      <c r="E1630" s="32" t="s">
        <v>36</v>
      </c>
      <c r="F1630" s="73">
        <v>8.9697222233561646</v>
      </c>
      <c r="G1630" s="73">
        <v>9.3014680230611866</v>
      </c>
      <c r="H1630" s="73">
        <v>10.160747370086762</v>
      </c>
      <c r="I1630" s="73">
        <v>9.9748232227943312</v>
      </c>
      <c r="J1630" s="73" t="s">
        <v>90</v>
      </c>
    </row>
    <row r="1631" spans="1:10" x14ac:dyDescent="0.3">
      <c r="A1631" s="31" t="s">
        <v>10</v>
      </c>
      <c r="B1631" s="31" t="s">
        <v>6</v>
      </c>
      <c r="C1631" s="31">
        <v>42674</v>
      </c>
      <c r="D1631" s="42" t="s">
        <v>81</v>
      </c>
      <c r="E1631" s="32" t="s">
        <v>38</v>
      </c>
      <c r="F1631" s="73">
        <v>8.8447222233561646</v>
      </c>
      <c r="G1631" s="73">
        <v>9.1764680230611866</v>
      </c>
      <c r="H1631" s="73">
        <v>10.035747370086762</v>
      </c>
      <c r="I1631" s="73">
        <v>9.8498232227943312</v>
      </c>
      <c r="J1631" s="73" t="s">
        <v>90</v>
      </c>
    </row>
    <row r="1632" spans="1:10" x14ac:dyDescent="0.3">
      <c r="A1632" s="31" t="s">
        <v>10</v>
      </c>
      <c r="B1632" s="31" t="s">
        <v>6</v>
      </c>
      <c r="C1632" s="31">
        <v>42674</v>
      </c>
      <c r="D1632" s="42" t="s">
        <v>81</v>
      </c>
      <c r="E1632" s="32" t="s">
        <v>40</v>
      </c>
      <c r="F1632" s="73">
        <v>8.7197222233561646</v>
      </c>
      <c r="G1632" s="73">
        <v>9.0514680230611866</v>
      </c>
      <c r="H1632" s="73">
        <v>9.9107473700867619</v>
      </c>
      <c r="I1632" s="73">
        <v>9.7248232227943312</v>
      </c>
      <c r="J1632" s="73" t="s">
        <v>90</v>
      </c>
    </row>
    <row r="1633" spans="1:10" x14ac:dyDescent="0.3">
      <c r="A1633" s="31" t="s">
        <v>10</v>
      </c>
      <c r="B1633" s="31" t="s">
        <v>6</v>
      </c>
      <c r="C1633" s="31">
        <v>42674</v>
      </c>
      <c r="D1633" s="42" t="s">
        <v>82</v>
      </c>
      <c r="E1633" s="32" t="s">
        <v>31</v>
      </c>
      <c r="F1633" s="73">
        <v>9.5656422994020271</v>
      </c>
      <c r="G1633" s="73">
        <v>9.7895904694174529</v>
      </c>
      <c r="H1633" s="73">
        <v>10.614592810017779</v>
      </c>
      <c r="I1633" s="73">
        <v>10.404765340242593</v>
      </c>
      <c r="J1633" s="73" t="s">
        <v>90</v>
      </c>
    </row>
    <row r="1634" spans="1:10" x14ac:dyDescent="0.3">
      <c r="A1634" s="31" t="s">
        <v>10</v>
      </c>
      <c r="B1634" s="31" t="s">
        <v>6</v>
      </c>
      <c r="C1634" s="31">
        <v>42674</v>
      </c>
      <c r="D1634" s="42" t="s">
        <v>82</v>
      </c>
      <c r="E1634" s="32" t="s">
        <v>34</v>
      </c>
      <c r="F1634" s="73">
        <v>9.3656422994020279</v>
      </c>
      <c r="G1634" s="73">
        <v>9.5895904694174536</v>
      </c>
      <c r="H1634" s="73">
        <v>10.41459281001778</v>
      </c>
      <c r="I1634" s="73">
        <v>10.204765340242592</v>
      </c>
      <c r="J1634" s="73" t="s">
        <v>90</v>
      </c>
    </row>
    <row r="1635" spans="1:10" x14ac:dyDescent="0.3">
      <c r="A1635" s="31" t="s">
        <v>10</v>
      </c>
      <c r="B1635" s="31" t="s">
        <v>6</v>
      </c>
      <c r="C1635" s="31">
        <v>42674</v>
      </c>
      <c r="D1635" s="42" t="s">
        <v>82</v>
      </c>
      <c r="E1635" s="32" t="s">
        <v>36</v>
      </c>
      <c r="F1635" s="73">
        <v>9.0156422994020282</v>
      </c>
      <c r="G1635" s="73">
        <v>9.239590469417454</v>
      </c>
      <c r="H1635" s="73">
        <v>10.06459281001778</v>
      </c>
      <c r="I1635" s="73">
        <v>9.8547653402425919</v>
      </c>
      <c r="J1635" s="73" t="s">
        <v>90</v>
      </c>
    </row>
    <row r="1636" spans="1:10" x14ac:dyDescent="0.3">
      <c r="A1636" s="31" t="s">
        <v>10</v>
      </c>
      <c r="B1636" s="31" t="s">
        <v>6</v>
      </c>
      <c r="C1636" s="31">
        <v>42674</v>
      </c>
      <c r="D1636" s="42" t="s">
        <v>82</v>
      </c>
      <c r="E1636" s="32" t="s">
        <v>38</v>
      </c>
      <c r="F1636" s="73">
        <v>8.8906422994020282</v>
      </c>
      <c r="G1636" s="73">
        <v>9.114590469417454</v>
      </c>
      <c r="H1636" s="73">
        <v>9.9395928100177802</v>
      </c>
      <c r="I1636" s="73">
        <v>9.7297653402425919</v>
      </c>
      <c r="J1636" s="73" t="s">
        <v>90</v>
      </c>
    </row>
    <row r="1637" spans="1:10" x14ac:dyDescent="0.3">
      <c r="A1637" s="31" t="s">
        <v>10</v>
      </c>
      <c r="B1637" s="31" t="s">
        <v>6</v>
      </c>
      <c r="C1637" s="31">
        <v>42674</v>
      </c>
      <c r="D1637" s="42" t="s">
        <v>82</v>
      </c>
      <c r="E1637" s="32" t="s">
        <v>40</v>
      </c>
      <c r="F1637" s="73">
        <v>8.7656422994020282</v>
      </c>
      <c r="G1637" s="73">
        <v>8.989590469417454</v>
      </c>
      <c r="H1637" s="73">
        <v>9.8145928100177802</v>
      </c>
      <c r="I1637" s="73">
        <v>9.6047653402425919</v>
      </c>
      <c r="J1637" s="73" t="s">
        <v>90</v>
      </c>
    </row>
    <row r="1638" spans="1:10" x14ac:dyDescent="0.3">
      <c r="A1638" s="31" t="s">
        <v>10</v>
      </c>
      <c r="B1638" s="31" t="s">
        <v>6</v>
      </c>
      <c r="C1638" s="31">
        <v>42674</v>
      </c>
      <c r="D1638" s="42" t="s">
        <v>83</v>
      </c>
      <c r="E1638" s="32" t="s">
        <v>31</v>
      </c>
      <c r="F1638" s="73">
        <v>9.4567445566894985</v>
      </c>
      <c r="G1638" s="73">
        <v>9.7313432480611866</v>
      </c>
      <c r="H1638" s="73">
        <v>10.551250781197867</v>
      </c>
      <c r="I1638" s="73">
        <v>10.331605572794329</v>
      </c>
      <c r="J1638" s="73" t="s">
        <v>90</v>
      </c>
    </row>
    <row r="1639" spans="1:10" x14ac:dyDescent="0.3">
      <c r="A1639" s="31" t="s">
        <v>10</v>
      </c>
      <c r="B1639" s="31" t="s">
        <v>6</v>
      </c>
      <c r="C1639" s="31">
        <v>42674</v>
      </c>
      <c r="D1639" s="42" t="s">
        <v>83</v>
      </c>
      <c r="E1639" s="32" t="s">
        <v>34</v>
      </c>
      <c r="F1639" s="73">
        <v>9.2567445566894992</v>
      </c>
      <c r="G1639" s="73">
        <v>9.5313432480611873</v>
      </c>
      <c r="H1639" s="73">
        <v>10.351250781197866</v>
      </c>
      <c r="I1639" s="73">
        <v>10.13160557279433</v>
      </c>
      <c r="J1639" s="73" t="s">
        <v>90</v>
      </c>
    </row>
    <row r="1640" spans="1:10" x14ac:dyDescent="0.3">
      <c r="A1640" s="31" t="s">
        <v>10</v>
      </c>
      <c r="B1640" s="31" t="s">
        <v>6</v>
      </c>
      <c r="C1640" s="31">
        <v>42674</v>
      </c>
      <c r="D1640" s="42" t="s">
        <v>83</v>
      </c>
      <c r="E1640" s="32" t="s">
        <v>36</v>
      </c>
      <c r="F1640" s="73">
        <v>8.9067445566894996</v>
      </c>
      <c r="G1640" s="73">
        <v>9.1813432480611858</v>
      </c>
      <c r="H1640" s="73">
        <v>10.001250781197866</v>
      </c>
      <c r="I1640" s="73">
        <v>9.7816055727943301</v>
      </c>
      <c r="J1640" s="73" t="s">
        <v>90</v>
      </c>
    </row>
    <row r="1641" spans="1:10" x14ac:dyDescent="0.3">
      <c r="A1641" s="31" t="s">
        <v>10</v>
      </c>
      <c r="B1641" s="31" t="s">
        <v>6</v>
      </c>
      <c r="C1641" s="31">
        <v>42674</v>
      </c>
      <c r="D1641" s="42" t="s">
        <v>83</v>
      </c>
      <c r="E1641" s="32" t="s">
        <v>38</v>
      </c>
      <c r="F1641" s="73">
        <v>8.7817445566894996</v>
      </c>
      <c r="G1641" s="73">
        <v>9.0563432480611858</v>
      </c>
      <c r="H1641" s="73">
        <v>9.8762507811978661</v>
      </c>
      <c r="I1641" s="73">
        <v>9.6566055727943301</v>
      </c>
      <c r="J1641" s="73" t="s">
        <v>90</v>
      </c>
    </row>
    <row r="1642" spans="1:10" x14ac:dyDescent="0.3">
      <c r="A1642" s="31" t="s">
        <v>10</v>
      </c>
      <c r="B1642" s="31" t="s">
        <v>6</v>
      </c>
      <c r="C1642" s="31">
        <v>42674</v>
      </c>
      <c r="D1642" s="42" t="s">
        <v>83</v>
      </c>
      <c r="E1642" s="32" t="s">
        <v>40</v>
      </c>
      <c r="F1642" s="73">
        <v>8.6567445566894996</v>
      </c>
      <c r="G1642" s="73">
        <v>8.9313432480611858</v>
      </c>
      <c r="H1642" s="73">
        <v>9.7512507811978661</v>
      </c>
      <c r="I1642" s="73">
        <v>9.5316055727943301</v>
      </c>
      <c r="J1642" s="73" t="s">
        <v>90</v>
      </c>
    </row>
    <row r="1643" spans="1:10" x14ac:dyDescent="0.3">
      <c r="A1643" s="27" t="s">
        <v>10</v>
      </c>
      <c r="B1643" s="27" t="s">
        <v>6</v>
      </c>
      <c r="C1643" s="27">
        <v>42704</v>
      </c>
      <c r="D1643" s="40" t="s">
        <v>79</v>
      </c>
      <c r="E1643" s="28" t="s">
        <v>31</v>
      </c>
      <c r="F1643" s="67">
        <v>11.337633823698631</v>
      </c>
      <c r="G1643" s="67">
        <v>11.115593027353883</v>
      </c>
      <c r="H1643" s="67">
        <v>11.532666089615223</v>
      </c>
      <c r="I1643" s="67">
        <v>11.051346565572707</v>
      </c>
      <c r="J1643" s="67" t="s">
        <v>90</v>
      </c>
    </row>
    <row r="1644" spans="1:10" x14ac:dyDescent="0.3">
      <c r="A1644" s="27" t="s">
        <v>10</v>
      </c>
      <c r="B1644" s="27" t="s">
        <v>6</v>
      </c>
      <c r="C1644" s="27">
        <v>42704</v>
      </c>
      <c r="D1644" s="40" t="s">
        <v>79</v>
      </c>
      <c r="E1644" s="28" t="s">
        <v>34</v>
      </c>
      <c r="F1644" s="67">
        <v>11.137633823698632</v>
      </c>
      <c r="G1644" s="67">
        <v>10.915593027353882</v>
      </c>
      <c r="H1644" s="67">
        <v>11.332666089615223</v>
      </c>
      <c r="I1644" s="67">
        <v>10.851346565572708</v>
      </c>
      <c r="J1644" s="67" t="s">
        <v>90</v>
      </c>
    </row>
    <row r="1645" spans="1:10" x14ac:dyDescent="0.3">
      <c r="A1645" s="27" t="s">
        <v>10</v>
      </c>
      <c r="B1645" s="27" t="s">
        <v>6</v>
      </c>
      <c r="C1645" s="27">
        <v>42704</v>
      </c>
      <c r="D1645" s="40" t="s">
        <v>79</v>
      </c>
      <c r="E1645" s="28" t="s">
        <v>36</v>
      </c>
      <c r="F1645" s="67">
        <v>10.787633823698631</v>
      </c>
      <c r="G1645" s="67">
        <v>10.565593027353883</v>
      </c>
      <c r="H1645" s="67">
        <v>10.982666089615224</v>
      </c>
      <c r="I1645" s="67">
        <v>10.501346565572707</v>
      </c>
      <c r="J1645" s="67" t="s">
        <v>90</v>
      </c>
    </row>
    <row r="1646" spans="1:10" x14ac:dyDescent="0.3">
      <c r="A1646" s="27" t="s">
        <v>10</v>
      </c>
      <c r="B1646" s="27" t="s">
        <v>6</v>
      </c>
      <c r="C1646" s="27">
        <v>42704</v>
      </c>
      <c r="D1646" s="40" t="s">
        <v>79</v>
      </c>
      <c r="E1646" s="28" t="s">
        <v>38</v>
      </c>
      <c r="F1646" s="67">
        <v>10.662633823698631</v>
      </c>
      <c r="G1646" s="67">
        <v>10.440593027353883</v>
      </c>
      <c r="H1646" s="67">
        <v>10.857666089615224</v>
      </c>
      <c r="I1646" s="67">
        <v>10.376346565572707</v>
      </c>
      <c r="J1646" s="67" t="s">
        <v>90</v>
      </c>
    </row>
    <row r="1647" spans="1:10" x14ac:dyDescent="0.3">
      <c r="A1647" s="27" t="s">
        <v>10</v>
      </c>
      <c r="B1647" s="27" t="s">
        <v>6</v>
      </c>
      <c r="C1647" s="27">
        <v>42704</v>
      </c>
      <c r="D1647" s="40" t="s">
        <v>79</v>
      </c>
      <c r="E1647" s="28" t="s">
        <v>40</v>
      </c>
      <c r="F1647" s="67">
        <v>10.537633823698631</v>
      </c>
      <c r="G1647" s="67">
        <v>10.315593027353883</v>
      </c>
      <c r="H1647" s="67">
        <v>10.732666089615224</v>
      </c>
      <c r="I1647" s="67">
        <v>10.251346565572707</v>
      </c>
      <c r="J1647" s="67" t="s">
        <v>90</v>
      </c>
    </row>
    <row r="1648" spans="1:10" x14ac:dyDescent="0.3">
      <c r="A1648" s="27" t="s">
        <v>10</v>
      </c>
      <c r="B1648" s="27" t="s">
        <v>6</v>
      </c>
      <c r="C1648" s="27">
        <v>42704</v>
      </c>
      <c r="D1648" s="40" t="s">
        <v>80</v>
      </c>
      <c r="E1648" s="28" t="s">
        <v>31</v>
      </c>
      <c r="F1648" s="67">
        <v>9.4952570716834206</v>
      </c>
      <c r="G1648" s="67">
        <v>9.9459953492344049</v>
      </c>
      <c r="H1648" s="67">
        <v>10.71301276309315</v>
      </c>
      <c r="I1648" s="67">
        <v>10.379323868597821</v>
      </c>
      <c r="J1648" s="67" t="s">
        <v>90</v>
      </c>
    </row>
    <row r="1649" spans="1:10" x14ac:dyDescent="0.3">
      <c r="A1649" s="27" t="s">
        <v>10</v>
      </c>
      <c r="B1649" s="27" t="s">
        <v>6</v>
      </c>
      <c r="C1649" s="27">
        <v>42704</v>
      </c>
      <c r="D1649" s="40" t="s">
        <v>80</v>
      </c>
      <c r="E1649" s="28" t="s">
        <v>34</v>
      </c>
      <c r="F1649" s="67">
        <v>9.2952570716834195</v>
      </c>
      <c r="G1649" s="67">
        <v>9.7459953492344038</v>
      </c>
      <c r="H1649" s="67">
        <v>10.513012763093151</v>
      </c>
      <c r="I1649" s="67">
        <v>10.179323868597821</v>
      </c>
      <c r="J1649" s="67" t="s">
        <v>90</v>
      </c>
    </row>
    <row r="1650" spans="1:10" x14ac:dyDescent="0.3">
      <c r="A1650" s="27" t="s">
        <v>10</v>
      </c>
      <c r="B1650" s="27" t="s">
        <v>6</v>
      </c>
      <c r="C1650" s="27">
        <v>42704</v>
      </c>
      <c r="D1650" s="40" t="s">
        <v>80</v>
      </c>
      <c r="E1650" s="28" t="s">
        <v>36</v>
      </c>
      <c r="F1650" s="67">
        <v>8.9452570716834199</v>
      </c>
      <c r="G1650" s="67">
        <v>9.3959953492344042</v>
      </c>
      <c r="H1650" s="67">
        <v>10.163012763093151</v>
      </c>
      <c r="I1650" s="67">
        <v>9.8293238685978217</v>
      </c>
      <c r="J1650" s="67" t="s">
        <v>90</v>
      </c>
    </row>
    <row r="1651" spans="1:10" x14ac:dyDescent="0.3">
      <c r="A1651" s="27" t="s">
        <v>10</v>
      </c>
      <c r="B1651" s="27" t="s">
        <v>6</v>
      </c>
      <c r="C1651" s="27">
        <v>42704</v>
      </c>
      <c r="D1651" s="40" t="s">
        <v>80</v>
      </c>
      <c r="E1651" s="28" t="s">
        <v>38</v>
      </c>
      <c r="F1651" s="67">
        <v>8.8202570716834199</v>
      </c>
      <c r="G1651" s="67">
        <v>9.2709953492344042</v>
      </c>
      <c r="H1651" s="67">
        <v>10.038012763093151</v>
      </c>
      <c r="I1651" s="67">
        <v>9.7043238685978217</v>
      </c>
      <c r="J1651" s="67" t="s">
        <v>90</v>
      </c>
    </row>
    <row r="1652" spans="1:10" x14ac:dyDescent="0.3">
      <c r="A1652" s="27" t="s">
        <v>10</v>
      </c>
      <c r="B1652" s="27" t="s">
        <v>6</v>
      </c>
      <c r="C1652" s="27">
        <v>42704</v>
      </c>
      <c r="D1652" s="40" t="s">
        <v>80</v>
      </c>
      <c r="E1652" s="28" t="s">
        <v>40</v>
      </c>
      <c r="F1652" s="67">
        <v>8.6952570716834199</v>
      </c>
      <c r="G1652" s="67">
        <v>9.1459953492344042</v>
      </c>
      <c r="H1652" s="67">
        <v>9.9130127630931515</v>
      </c>
      <c r="I1652" s="67">
        <v>9.5793238685978217</v>
      </c>
      <c r="J1652" s="67" t="s">
        <v>90</v>
      </c>
    </row>
    <row r="1653" spans="1:10" x14ac:dyDescent="0.3">
      <c r="A1653" s="27" t="s">
        <v>10</v>
      </c>
      <c r="B1653" s="27" t="s">
        <v>6</v>
      </c>
      <c r="C1653" s="27">
        <v>42704</v>
      </c>
      <c r="D1653" s="40" t="s">
        <v>81</v>
      </c>
      <c r="E1653" s="28" t="s">
        <v>31</v>
      </c>
      <c r="F1653" s="67">
        <v>9.4794101233561641</v>
      </c>
      <c r="G1653" s="67">
        <v>10.050739804237441</v>
      </c>
      <c r="H1653" s="67">
        <v>10.837516140870928</v>
      </c>
      <c r="I1653" s="67">
        <v>10.540607291514487</v>
      </c>
      <c r="J1653" s="67" t="s">
        <v>90</v>
      </c>
    </row>
    <row r="1654" spans="1:10" x14ac:dyDescent="0.3">
      <c r="A1654" s="27" t="s">
        <v>10</v>
      </c>
      <c r="B1654" s="27" t="s">
        <v>6</v>
      </c>
      <c r="C1654" s="27">
        <v>42704</v>
      </c>
      <c r="D1654" s="40" t="s">
        <v>81</v>
      </c>
      <c r="E1654" s="28" t="s">
        <v>34</v>
      </c>
      <c r="F1654" s="67">
        <v>9.2794101233561648</v>
      </c>
      <c r="G1654" s="67">
        <v>9.8507398042374419</v>
      </c>
      <c r="H1654" s="67">
        <v>10.637516140870929</v>
      </c>
      <c r="I1654" s="67">
        <v>10.340607291514488</v>
      </c>
      <c r="J1654" s="67" t="s">
        <v>90</v>
      </c>
    </row>
    <row r="1655" spans="1:10" x14ac:dyDescent="0.3">
      <c r="A1655" s="27" t="s">
        <v>10</v>
      </c>
      <c r="B1655" s="27" t="s">
        <v>6</v>
      </c>
      <c r="C1655" s="27">
        <v>42704</v>
      </c>
      <c r="D1655" s="40" t="s">
        <v>81</v>
      </c>
      <c r="E1655" s="28" t="s">
        <v>36</v>
      </c>
      <c r="F1655" s="67">
        <v>8.9294101233561651</v>
      </c>
      <c r="G1655" s="67">
        <v>9.5007398042374422</v>
      </c>
      <c r="H1655" s="67">
        <v>10.287516140870929</v>
      </c>
      <c r="I1655" s="67">
        <v>9.9906072915144879</v>
      </c>
      <c r="J1655" s="67" t="s">
        <v>90</v>
      </c>
    </row>
    <row r="1656" spans="1:10" x14ac:dyDescent="0.3">
      <c r="A1656" s="27" t="s">
        <v>10</v>
      </c>
      <c r="B1656" s="27" t="s">
        <v>6</v>
      </c>
      <c r="C1656" s="27">
        <v>42704</v>
      </c>
      <c r="D1656" s="40" t="s">
        <v>81</v>
      </c>
      <c r="E1656" s="28" t="s">
        <v>38</v>
      </c>
      <c r="F1656" s="67">
        <v>8.8044101233561651</v>
      </c>
      <c r="G1656" s="67">
        <v>9.3757398042374422</v>
      </c>
      <c r="H1656" s="67">
        <v>10.162516140870929</v>
      </c>
      <c r="I1656" s="67">
        <v>9.8656072915144879</v>
      </c>
      <c r="J1656" s="67" t="s">
        <v>90</v>
      </c>
    </row>
    <row r="1657" spans="1:10" x14ac:dyDescent="0.3">
      <c r="A1657" s="27" t="s">
        <v>10</v>
      </c>
      <c r="B1657" s="27" t="s">
        <v>6</v>
      </c>
      <c r="C1657" s="27">
        <v>42704</v>
      </c>
      <c r="D1657" s="40" t="s">
        <v>81</v>
      </c>
      <c r="E1657" s="28" t="s">
        <v>40</v>
      </c>
      <c r="F1657" s="67">
        <v>8.6794101233561651</v>
      </c>
      <c r="G1657" s="67">
        <v>9.2507398042374422</v>
      </c>
      <c r="H1657" s="67">
        <v>10.037516140870929</v>
      </c>
      <c r="I1657" s="67">
        <v>9.7406072915144879</v>
      </c>
      <c r="J1657" s="67" t="s">
        <v>90</v>
      </c>
    </row>
    <row r="1658" spans="1:10" x14ac:dyDescent="0.3">
      <c r="A1658" s="27" t="s">
        <v>10</v>
      </c>
      <c r="B1658" s="27" t="s">
        <v>6</v>
      </c>
      <c r="C1658" s="27">
        <v>42704</v>
      </c>
      <c r="D1658" s="40" t="s">
        <v>82</v>
      </c>
      <c r="E1658" s="28" t="s">
        <v>31</v>
      </c>
      <c r="F1658" s="67">
        <v>9.5325918962756298</v>
      </c>
      <c r="G1658" s="67">
        <v>9.9874725490305085</v>
      </c>
      <c r="H1658" s="67">
        <v>10.755719313093151</v>
      </c>
      <c r="I1658" s="67">
        <v>10.421556049847819</v>
      </c>
      <c r="J1658" s="67" t="s">
        <v>90</v>
      </c>
    </row>
    <row r="1659" spans="1:10" x14ac:dyDescent="0.3">
      <c r="A1659" s="27" t="s">
        <v>10</v>
      </c>
      <c r="B1659" s="27" t="s">
        <v>6</v>
      </c>
      <c r="C1659" s="27">
        <v>42704</v>
      </c>
      <c r="D1659" s="40" t="s">
        <v>82</v>
      </c>
      <c r="E1659" s="28" t="s">
        <v>34</v>
      </c>
      <c r="F1659" s="67">
        <v>9.3325918962756287</v>
      </c>
      <c r="G1659" s="67">
        <v>9.7874725490305075</v>
      </c>
      <c r="H1659" s="67">
        <v>10.555719313093151</v>
      </c>
      <c r="I1659" s="67">
        <v>10.221556049847818</v>
      </c>
      <c r="J1659" s="67" t="s">
        <v>90</v>
      </c>
    </row>
    <row r="1660" spans="1:10" x14ac:dyDescent="0.3">
      <c r="A1660" s="27" t="s">
        <v>10</v>
      </c>
      <c r="B1660" s="27" t="s">
        <v>6</v>
      </c>
      <c r="C1660" s="27">
        <v>42704</v>
      </c>
      <c r="D1660" s="40" t="s">
        <v>82</v>
      </c>
      <c r="E1660" s="28" t="s">
        <v>36</v>
      </c>
      <c r="F1660" s="67">
        <v>8.982591896275629</v>
      </c>
      <c r="G1660" s="67">
        <v>9.4374725490305078</v>
      </c>
      <c r="H1660" s="67">
        <v>10.205719313093152</v>
      </c>
      <c r="I1660" s="67">
        <v>9.8715560498478183</v>
      </c>
      <c r="J1660" s="67" t="s">
        <v>90</v>
      </c>
    </row>
    <row r="1661" spans="1:10" x14ac:dyDescent="0.3">
      <c r="A1661" s="27" t="s">
        <v>10</v>
      </c>
      <c r="B1661" s="27" t="s">
        <v>6</v>
      </c>
      <c r="C1661" s="27">
        <v>42704</v>
      </c>
      <c r="D1661" s="40" t="s">
        <v>82</v>
      </c>
      <c r="E1661" s="28" t="s">
        <v>38</v>
      </c>
      <c r="F1661" s="67">
        <v>8.857591896275629</v>
      </c>
      <c r="G1661" s="67">
        <v>9.3124725490305078</v>
      </c>
      <c r="H1661" s="67">
        <v>10.080719313093152</v>
      </c>
      <c r="I1661" s="67">
        <v>9.7465560498478183</v>
      </c>
      <c r="J1661" s="67" t="s">
        <v>90</v>
      </c>
    </row>
    <row r="1662" spans="1:10" x14ac:dyDescent="0.3">
      <c r="A1662" s="27" t="s">
        <v>10</v>
      </c>
      <c r="B1662" s="27" t="s">
        <v>6</v>
      </c>
      <c r="C1662" s="27">
        <v>42704</v>
      </c>
      <c r="D1662" s="40" t="s">
        <v>82</v>
      </c>
      <c r="E1662" s="28" t="s">
        <v>40</v>
      </c>
      <c r="F1662" s="67">
        <v>8.732591896275629</v>
      </c>
      <c r="G1662" s="67">
        <v>9.1874725490305078</v>
      </c>
      <c r="H1662" s="67">
        <v>9.9557193130931516</v>
      </c>
      <c r="I1662" s="67">
        <v>9.6215560498478183</v>
      </c>
      <c r="J1662" s="67" t="s">
        <v>90</v>
      </c>
    </row>
    <row r="1663" spans="1:10" x14ac:dyDescent="0.3">
      <c r="A1663" s="27" t="s">
        <v>10</v>
      </c>
      <c r="B1663" s="27" t="s">
        <v>6</v>
      </c>
      <c r="C1663" s="27">
        <v>42704</v>
      </c>
      <c r="D1663" s="40" t="s">
        <v>83</v>
      </c>
      <c r="E1663" s="28" t="s">
        <v>31</v>
      </c>
      <c r="F1663" s="67">
        <v>9.4998348233561654</v>
      </c>
      <c r="G1663" s="67">
        <v>9.9224193625707766</v>
      </c>
      <c r="H1663" s="67">
        <v>10.696098379759817</v>
      </c>
      <c r="I1663" s="67">
        <v>10.339501312347823</v>
      </c>
      <c r="J1663" s="67" t="s">
        <v>90</v>
      </c>
    </row>
    <row r="1664" spans="1:10" x14ac:dyDescent="0.3">
      <c r="A1664" s="27" t="s">
        <v>10</v>
      </c>
      <c r="B1664" s="27" t="s">
        <v>6</v>
      </c>
      <c r="C1664" s="27">
        <v>42704</v>
      </c>
      <c r="D1664" s="40" t="s">
        <v>83</v>
      </c>
      <c r="E1664" s="28" t="s">
        <v>34</v>
      </c>
      <c r="F1664" s="67">
        <v>9.2998348233561661</v>
      </c>
      <c r="G1664" s="67">
        <v>9.7224193625707773</v>
      </c>
      <c r="H1664" s="67">
        <v>10.496098379759818</v>
      </c>
      <c r="I1664" s="67">
        <v>10.139501312347821</v>
      </c>
      <c r="J1664" s="67" t="s">
        <v>90</v>
      </c>
    </row>
    <row r="1665" spans="1:10" x14ac:dyDescent="0.3">
      <c r="A1665" s="27" t="s">
        <v>10</v>
      </c>
      <c r="B1665" s="27" t="s">
        <v>6</v>
      </c>
      <c r="C1665" s="27">
        <v>42704</v>
      </c>
      <c r="D1665" s="40" t="s">
        <v>83</v>
      </c>
      <c r="E1665" s="28" t="s">
        <v>36</v>
      </c>
      <c r="F1665" s="67">
        <v>8.9498348233561664</v>
      </c>
      <c r="G1665" s="67">
        <v>9.3724193625707777</v>
      </c>
      <c r="H1665" s="67">
        <v>10.146098379759817</v>
      </c>
      <c r="I1665" s="67">
        <v>9.7895013123478218</v>
      </c>
      <c r="J1665" s="67" t="s">
        <v>90</v>
      </c>
    </row>
    <row r="1666" spans="1:10" x14ac:dyDescent="0.3">
      <c r="A1666" s="27" t="s">
        <v>10</v>
      </c>
      <c r="B1666" s="27" t="s">
        <v>6</v>
      </c>
      <c r="C1666" s="27">
        <v>42704</v>
      </c>
      <c r="D1666" s="40" t="s">
        <v>83</v>
      </c>
      <c r="E1666" s="28" t="s">
        <v>38</v>
      </c>
      <c r="F1666" s="67">
        <v>8.8248348233561664</v>
      </c>
      <c r="G1666" s="67">
        <v>9.2474193625707777</v>
      </c>
      <c r="H1666" s="67">
        <v>10.021098379759817</v>
      </c>
      <c r="I1666" s="67">
        <v>9.6645013123478218</v>
      </c>
      <c r="J1666" s="67" t="s">
        <v>90</v>
      </c>
    </row>
    <row r="1667" spans="1:10" x14ac:dyDescent="0.3">
      <c r="A1667" s="27" t="s">
        <v>10</v>
      </c>
      <c r="B1667" s="27" t="s">
        <v>6</v>
      </c>
      <c r="C1667" s="27">
        <v>42704</v>
      </c>
      <c r="D1667" s="40" t="s">
        <v>83</v>
      </c>
      <c r="E1667" s="28" t="s">
        <v>40</v>
      </c>
      <c r="F1667" s="67">
        <v>8.6998348233561664</v>
      </c>
      <c r="G1667" s="67">
        <v>9.1224193625707777</v>
      </c>
      <c r="H1667" s="67">
        <v>9.8960983797598168</v>
      </c>
      <c r="I1667" s="67">
        <v>9.5395013123478218</v>
      </c>
      <c r="J1667" s="67" t="s">
        <v>90</v>
      </c>
    </row>
    <row r="1668" spans="1:10" x14ac:dyDescent="0.3">
      <c r="A1668" s="31" t="s">
        <v>10</v>
      </c>
      <c r="B1668" s="31" t="s">
        <v>6</v>
      </c>
      <c r="C1668" s="31">
        <v>42735</v>
      </c>
      <c r="D1668" s="42" t="s">
        <v>79</v>
      </c>
      <c r="E1668" s="32" t="s">
        <v>31</v>
      </c>
      <c r="F1668" s="73">
        <v>11.18504267369863</v>
      </c>
      <c r="G1668" s="73">
        <v>11.185630973084933</v>
      </c>
      <c r="H1668" s="73">
        <v>11.51798844232481</v>
      </c>
      <c r="I1668" s="73">
        <v>11.019150029070261</v>
      </c>
      <c r="J1668" s="73" t="s">
        <v>90</v>
      </c>
    </row>
    <row r="1669" spans="1:10" x14ac:dyDescent="0.3">
      <c r="A1669" s="31" t="s">
        <v>10</v>
      </c>
      <c r="B1669" s="31" t="s">
        <v>6</v>
      </c>
      <c r="C1669" s="31">
        <v>42735</v>
      </c>
      <c r="D1669" s="42" t="s">
        <v>79</v>
      </c>
      <c r="E1669" s="32" t="s">
        <v>34</v>
      </c>
      <c r="F1669" s="73">
        <v>10.985042673698631</v>
      </c>
      <c r="G1669" s="73">
        <v>10.985630973084934</v>
      </c>
      <c r="H1669" s="73">
        <v>11.317988442324809</v>
      </c>
      <c r="I1669" s="73">
        <v>10.819150029070261</v>
      </c>
      <c r="J1669" s="73" t="s">
        <v>90</v>
      </c>
    </row>
    <row r="1670" spans="1:10" x14ac:dyDescent="0.3">
      <c r="A1670" s="31" t="s">
        <v>10</v>
      </c>
      <c r="B1670" s="31" t="s">
        <v>6</v>
      </c>
      <c r="C1670" s="31">
        <v>42735</v>
      </c>
      <c r="D1670" s="42" t="s">
        <v>79</v>
      </c>
      <c r="E1670" s="32" t="s">
        <v>36</v>
      </c>
      <c r="F1670" s="73">
        <v>10.635042673698631</v>
      </c>
      <c r="G1670" s="73">
        <v>10.635630973084933</v>
      </c>
      <c r="H1670" s="73">
        <v>10.96798844232481</v>
      </c>
      <c r="I1670" s="73">
        <v>10.46915002907026</v>
      </c>
      <c r="J1670" s="73" t="s">
        <v>90</v>
      </c>
    </row>
    <row r="1671" spans="1:10" x14ac:dyDescent="0.3">
      <c r="A1671" s="31" t="s">
        <v>10</v>
      </c>
      <c r="B1671" s="31" t="s">
        <v>6</v>
      </c>
      <c r="C1671" s="31">
        <v>42735</v>
      </c>
      <c r="D1671" s="42" t="s">
        <v>79</v>
      </c>
      <c r="E1671" s="32" t="s">
        <v>38</v>
      </c>
      <c r="F1671" s="73">
        <v>10.510042673698631</v>
      </c>
      <c r="G1671" s="73">
        <v>10.510630973084933</v>
      </c>
      <c r="H1671" s="73">
        <v>10.84298844232481</v>
      </c>
      <c r="I1671" s="73">
        <v>10.34415002907026</v>
      </c>
      <c r="J1671" s="73" t="s">
        <v>90</v>
      </c>
    </row>
    <row r="1672" spans="1:10" x14ac:dyDescent="0.3">
      <c r="A1672" s="31" t="s">
        <v>10</v>
      </c>
      <c r="B1672" s="31" t="s">
        <v>6</v>
      </c>
      <c r="C1672" s="31">
        <v>42735</v>
      </c>
      <c r="D1672" s="42" t="s">
        <v>79</v>
      </c>
      <c r="E1672" s="32" t="s">
        <v>40</v>
      </c>
      <c r="F1672" s="73">
        <v>10.385042673698631</v>
      </c>
      <c r="G1672" s="73">
        <v>10.385630973084933</v>
      </c>
      <c r="H1672" s="73">
        <v>10.71798844232481</v>
      </c>
      <c r="I1672" s="73">
        <v>10.21915002907026</v>
      </c>
      <c r="J1672" s="73" t="s">
        <v>90</v>
      </c>
    </row>
    <row r="1673" spans="1:10" x14ac:dyDescent="0.3">
      <c r="A1673" s="31" t="s">
        <v>10</v>
      </c>
      <c r="B1673" s="31" t="s">
        <v>6</v>
      </c>
      <c r="C1673" s="31">
        <v>42735</v>
      </c>
      <c r="D1673" s="42" t="s">
        <v>80</v>
      </c>
      <c r="E1673" s="32" t="s">
        <v>31</v>
      </c>
      <c r="F1673" s="73">
        <v>9.3346097000289099</v>
      </c>
      <c r="G1673" s="73">
        <v>10.166932190416738</v>
      </c>
      <c r="H1673" s="73">
        <v>10.788979776659152</v>
      </c>
      <c r="I1673" s="73">
        <v>10.414641681904351</v>
      </c>
      <c r="J1673" s="73" t="s">
        <v>90</v>
      </c>
    </row>
    <row r="1674" spans="1:10" x14ac:dyDescent="0.3">
      <c r="A1674" s="31" t="s">
        <v>10</v>
      </c>
      <c r="B1674" s="31" t="s">
        <v>6</v>
      </c>
      <c r="C1674" s="31">
        <v>42735</v>
      </c>
      <c r="D1674" s="42" t="s">
        <v>80</v>
      </c>
      <c r="E1674" s="32" t="s">
        <v>34</v>
      </c>
      <c r="F1674" s="73">
        <v>9.1346097000289088</v>
      </c>
      <c r="G1674" s="73">
        <v>9.9669321904167383</v>
      </c>
      <c r="H1674" s="73">
        <v>10.588979776659153</v>
      </c>
      <c r="I1674" s="73">
        <v>10.21464168190435</v>
      </c>
      <c r="J1674" s="73" t="s">
        <v>90</v>
      </c>
    </row>
    <row r="1675" spans="1:10" x14ac:dyDescent="0.3">
      <c r="A1675" s="31" t="s">
        <v>10</v>
      </c>
      <c r="B1675" s="31" t="s">
        <v>6</v>
      </c>
      <c r="C1675" s="31">
        <v>42735</v>
      </c>
      <c r="D1675" s="42" t="s">
        <v>80</v>
      </c>
      <c r="E1675" s="32" t="s">
        <v>36</v>
      </c>
      <c r="F1675" s="73">
        <v>8.7846097000289092</v>
      </c>
      <c r="G1675" s="73">
        <v>9.6169321904167369</v>
      </c>
      <c r="H1675" s="73">
        <v>10.238979776659153</v>
      </c>
      <c r="I1675" s="73">
        <v>9.8646416819043505</v>
      </c>
      <c r="J1675" s="73" t="s">
        <v>90</v>
      </c>
    </row>
    <row r="1676" spans="1:10" x14ac:dyDescent="0.3">
      <c r="A1676" s="31" t="s">
        <v>10</v>
      </c>
      <c r="B1676" s="31" t="s">
        <v>6</v>
      </c>
      <c r="C1676" s="31">
        <v>42735</v>
      </c>
      <c r="D1676" s="42" t="s">
        <v>80</v>
      </c>
      <c r="E1676" s="32" t="s">
        <v>38</v>
      </c>
      <c r="F1676" s="73">
        <v>8.6596097000289092</v>
      </c>
      <c r="G1676" s="73">
        <v>9.4919321904167369</v>
      </c>
      <c r="H1676" s="73">
        <v>10.113979776659153</v>
      </c>
      <c r="I1676" s="73">
        <v>9.7396416819043505</v>
      </c>
      <c r="J1676" s="73" t="s">
        <v>90</v>
      </c>
    </row>
    <row r="1677" spans="1:10" x14ac:dyDescent="0.3">
      <c r="A1677" s="31" t="s">
        <v>10</v>
      </c>
      <c r="B1677" s="31" t="s">
        <v>6</v>
      </c>
      <c r="C1677" s="31">
        <v>42735</v>
      </c>
      <c r="D1677" s="42" t="s">
        <v>80</v>
      </c>
      <c r="E1677" s="32" t="s">
        <v>40</v>
      </c>
      <c r="F1677" s="73">
        <v>8.5346097000289092</v>
      </c>
      <c r="G1677" s="73">
        <v>9.3669321904167369</v>
      </c>
      <c r="H1677" s="73">
        <v>9.9889797766591535</v>
      </c>
      <c r="I1677" s="73">
        <v>9.6146416819043505</v>
      </c>
      <c r="J1677" s="73" t="s">
        <v>90</v>
      </c>
    </row>
    <row r="1678" spans="1:10" x14ac:dyDescent="0.3">
      <c r="A1678" s="31" t="s">
        <v>10</v>
      </c>
      <c r="B1678" s="31" t="s">
        <v>6</v>
      </c>
      <c r="C1678" s="31">
        <v>42735</v>
      </c>
      <c r="D1678" s="42" t="s">
        <v>81</v>
      </c>
      <c r="E1678" s="32" t="s">
        <v>31</v>
      </c>
      <c r="F1678" s="73">
        <v>9.3267655233561637</v>
      </c>
      <c r="G1678" s="73">
        <v>10.278794410413699</v>
      </c>
      <c r="H1678" s="73">
        <v>10.928717433877321</v>
      </c>
      <c r="I1678" s="73">
        <v>10.587512622734643</v>
      </c>
      <c r="J1678" s="73" t="s">
        <v>90</v>
      </c>
    </row>
    <row r="1679" spans="1:10" x14ac:dyDescent="0.3">
      <c r="A1679" s="31" t="s">
        <v>10</v>
      </c>
      <c r="B1679" s="31" t="s">
        <v>6</v>
      </c>
      <c r="C1679" s="31">
        <v>42735</v>
      </c>
      <c r="D1679" s="42" t="s">
        <v>81</v>
      </c>
      <c r="E1679" s="32" t="s">
        <v>34</v>
      </c>
      <c r="F1679" s="73">
        <v>9.1267655233561644</v>
      </c>
      <c r="G1679" s="73">
        <v>10.0787944104137</v>
      </c>
      <c r="H1679" s="73">
        <v>10.728717433877321</v>
      </c>
      <c r="I1679" s="73">
        <v>10.387512622734643</v>
      </c>
      <c r="J1679" s="73" t="s">
        <v>90</v>
      </c>
    </row>
    <row r="1680" spans="1:10" x14ac:dyDescent="0.3">
      <c r="A1680" s="31" t="s">
        <v>10</v>
      </c>
      <c r="B1680" s="31" t="s">
        <v>6</v>
      </c>
      <c r="C1680" s="31">
        <v>42735</v>
      </c>
      <c r="D1680" s="42" t="s">
        <v>81</v>
      </c>
      <c r="E1680" s="32" t="s">
        <v>36</v>
      </c>
      <c r="F1680" s="73">
        <v>8.7767655233561648</v>
      </c>
      <c r="G1680" s="73">
        <v>9.7287944104137001</v>
      </c>
      <c r="H1680" s="73">
        <v>10.378717433877322</v>
      </c>
      <c r="I1680" s="73">
        <v>10.037512622734642</v>
      </c>
      <c r="J1680" s="73" t="s">
        <v>90</v>
      </c>
    </row>
    <row r="1681" spans="1:10" x14ac:dyDescent="0.3">
      <c r="A1681" s="31" t="s">
        <v>10</v>
      </c>
      <c r="B1681" s="31" t="s">
        <v>6</v>
      </c>
      <c r="C1681" s="31">
        <v>42735</v>
      </c>
      <c r="D1681" s="42" t="s">
        <v>81</v>
      </c>
      <c r="E1681" s="32" t="s">
        <v>38</v>
      </c>
      <c r="F1681" s="73">
        <v>8.6517655233561648</v>
      </c>
      <c r="G1681" s="73">
        <v>9.6037944104137001</v>
      </c>
      <c r="H1681" s="73">
        <v>10.253717433877322</v>
      </c>
      <c r="I1681" s="73">
        <v>9.9125126227346421</v>
      </c>
      <c r="J1681" s="73" t="s">
        <v>90</v>
      </c>
    </row>
    <row r="1682" spans="1:10" x14ac:dyDescent="0.3">
      <c r="A1682" s="31" t="s">
        <v>10</v>
      </c>
      <c r="B1682" s="31" t="s">
        <v>6</v>
      </c>
      <c r="C1682" s="31">
        <v>42735</v>
      </c>
      <c r="D1682" s="42" t="s">
        <v>81</v>
      </c>
      <c r="E1682" s="32" t="s">
        <v>40</v>
      </c>
      <c r="F1682" s="73">
        <v>8.5267655233561648</v>
      </c>
      <c r="G1682" s="73">
        <v>9.4787944104137001</v>
      </c>
      <c r="H1682" s="73">
        <v>10.128717433877322</v>
      </c>
      <c r="I1682" s="73">
        <v>9.7875126227346421</v>
      </c>
      <c r="J1682" s="73" t="s">
        <v>90</v>
      </c>
    </row>
    <row r="1683" spans="1:10" x14ac:dyDescent="0.3">
      <c r="A1683" s="31" t="s">
        <v>10</v>
      </c>
      <c r="B1683" s="31" t="s">
        <v>6</v>
      </c>
      <c r="C1683" s="31">
        <v>42735</v>
      </c>
      <c r="D1683" s="42" t="s">
        <v>82</v>
      </c>
      <c r="E1683" s="32" t="s">
        <v>31</v>
      </c>
      <c r="F1683" s="73">
        <v>9.3730937004366996</v>
      </c>
      <c r="G1683" s="73">
        <v>10.208088690620633</v>
      </c>
      <c r="H1683" s="73">
        <v>10.83198030193101</v>
      </c>
      <c r="I1683" s="73">
        <v>10.456720194608243</v>
      </c>
      <c r="J1683" s="73" t="s">
        <v>90</v>
      </c>
    </row>
    <row r="1684" spans="1:10" x14ac:dyDescent="0.3">
      <c r="A1684" s="31" t="s">
        <v>10</v>
      </c>
      <c r="B1684" s="31" t="s">
        <v>6</v>
      </c>
      <c r="C1684" s="31">
        <v>42735</v>
      </c>
      <c r="D1684" s="42" t="s">
        <v>82</v>
      </c>
      <c r="E1684" s="32" t="s">
        <v>34</v>
      </c>
      <c r="F1684" s="73">
        <v>9.1730937004366986</v>
      </c>
      <c r="G1684" s="73">
        <v>10.008088690620633</v>
      </c>
      <c r="H1684" s="73">
        <v>10.63198030193101</v>
      </c>
      <c r="I1684" s="73">
        <v>10.256720194608244</v>
      </c>
      <c r="J1684" s="73" t="s">
        <v>90</v>
      </c>
    </row>
    <row r="1685" spans="1:10" x14ac:dyDescent="0.3">
      <c r="A1685" s="31" t="s">
        <v>10</v>
      </c>
      <c r="B1685" s="31" t="s">
        <v>6</v>
      </c>
      <c r="C1685" s="31">
        <v>42735</v>
      </c>
      <c r="D1685" s="42" t="s">
        <v>82</v>
      </c>
      <c r="E1685" s="32" t="s">
        <v>36</v>
      </c>
      <c r="F1685" s="73">
        <v>8.8230937004366989</v>
      </c>
      <c r="G1685" s="73">
        <v>9.6580886906206338</v>
      </c>
      <c r="H1685" s="73">
        <v>10.281980301931011</v>
      </c>
      <c r="I1685" s="73">
        <v>9.9067201946082442</v>
      </c>
      <c r="J1685" s="73" t="s">
        <v>90</v>
      </c>
    </row>
    <row r="1686" spans="1:10" x14ac:dyDescent="0.3">
      <c r="A1686" s="31" t="s">
        <v>10</v>
      </c>
      <c r="B1686" s="31" t="s">
        <v>6</v>
      </c>
      <c r="C1686" s="31">
        <v>42735</v>
      </c>
      <c r="D1686" s="42" t="s">
        <v>82</v>
      </c>
      <c r="E1686" s="32" t="s">
        <v>38</v>
      </c>
      <c r="F1686" s="73">
        <v>8.6980937004366989</v>
      </c>
      <c r="G1686" s="73">
        <v>9.5330886906206338</v>
      </c>
      <c r="H1686" s="73">
        <v>10.156980301931011</v>
      </c>
      <c r="I1686" s="73">
        <v>9.7817201946082442</v>
      </c>
      <c r="J1686" s="73" t="s">
        <v>90</v>
      </c>
    </row>
    <row r="1687" spans="1:10" x14ac:dyDescent="0.3">
      <c r="A1687" s="31" t="s">
        <v>10</v>
      </c>
      <c r="B1687" s="31" t="s">
        <v>6</v>
      </c>
      <c r="C1687" s="31">
        <v>42735</v>
      </c>
      <c r="D1687" s="42" t="s">
        <v>82</v>
      </c>
      <c r="E1687" s="32" t="s">
        <v>40</v>
      </c>
      <c r="F1687" s="73">
        <v>8.5730937004366989</v>
      </c>
      <c r="G1687" s="73">
        <v>9.4080886906206338</v>
      </c>
      <c r="H1687" s="73">
        <v>10.031980301931011</v>
      </c>
      <c r="I1687" s="73">
        <v>9.6567201946082442</v>
      </c>
      <c r="J1687" s="73" t="s">
        <v>90</v>
      </c>
    </row>
    <row r="1688" spans="1:10" x14ac:dyDescent="0.3">
      <c r="A1688" s="31" t="s">
        <v>10</v>
      </c>
      <c r="B1688" s="31" t="s">
        <v>6</v>
      </c>
      <c r="C1688" s="31">
        <v>42735</v>
      </c>
      <c r="D1688" s="42" t="s">
        <v>83</v>
      </c>
      <c r="E1688" s="32" t="s">
        <v>31</v>
      </c>
      <c r="F1688" s="73">
        <v>9.3589603900228315</v>
      </c>
      <c r="G1688" s="73">
        <v>10.148059810413697</v>
      </c>
      <c r="H1688" s="73">
        <v>10.787042083877321</v>
      </c>
      <c r="I1688" s="73">
        <v>10.378571764401311</v>
      </c>
      <c r="J1688" s="73" t="s">
        <v>90</v>
      </c>
    </row>
    <row r="1689" spans="1:10" x14ac:dyDescent="0.3">
      <c r="A1689" s="31" t="s">
        <v>10</v>
      </c>
      <c r="B1689" s="31" t="s">
        <v>6</v>
      </c>
      <c r="C1689" s="31">
        <v>42735</v>
      </c>
      <c r="D1689" s="42" t="s">
        <v>83</v>
      </c>
      <c r="E1689" s="32" t="s">
        <v>34</v>
      </c>
      <c r="F1689" s="73">
        <v>9.1589603900228305</v>
      </c>
      <c r="G1689" s="73">
        <v>9.9480598104136977</v>
      </c>
      <c r="H1689" s="73">
        <v>10.58704208387732</v>
      </c>
      <c r="I1689" s="73">
        <v>10.178571764401312</v>
      </c>
      <c r="J1689" s="73" t="s">
        <v>90</v>
      </c>
    </row>
    <row r="1690" spans="1:10" x14ac:dyDescent="0.3">
      <c r="A1690" s="31" t="s">
        <v>10</v>
      </c>
      <c r="B1690" s="31" t="s">
        <v>6</v>
      </c>
      <c r="C1690" s="31">
        <v>42735</v>
      </c>
      <c r="D1690" s="42" t="s">
        <v>83</v>
      </c>
      <c r="E1690" s="32" t="s">
        <v>36</v>
      </c>
      <c r="F1690" s="73">
        <v>8.8089603900228308</v>
      </c>
      <c r="G1690" s="73">
        <v>9.598059810413698</v>
      </c>
      <c r="H1690" s="73">
        <v>10.23704208387732</v>
      </c>
      <c r="I1690" s="73">
        <v>9.8285717644013122</v>
      </c>
      <c r="J1690" s="73" t="s">
        <v>90</v>
      </c>
    </row>
    <row r="1691" spans="1:10" x14ac:dyDescent="0.3">
      <c r="A1691" s="31" t="s">
        <v>10</v>
      </c>
      <c r="B1691" s="31" t="s">
        <v>6</v>
      </c>
      <c r="C1691" s="31">
        <v>42735</v>
      </c>
      <c r="D1691" s="42" t="s">
        <v>83</v>
      </c>
      <c r="E1691" s="32" t="s">
        <v>38</v>
      </c>
      <c r="F1691" s="73">
        <v>8.6839603900228308</v>
      </c>
      <c r="G1691" s="73">
        <v>9.473059810413698</v>
      </c>
      <c r="H1691" s="73">
        <v>10.11204208387732</v>
      </c>
      <c r="I1691" s="73">
        <v>9.7035717644013122</v>
      </c>
      <c r="J1691" s="73" t="s">
        <v>90</v>
      </c>
    </row>
    <row r="1692" spans="1:10" x14ac:dyDescent="0.3">
      <c r="A1692" s="31" t="s">
        <v>10</v>
      </c>
      <c r="B1692" s="31" t="s">
        <v>6</v>
      </c>
      <c r="C1692" s="31">
        <v>42735</v>
      </c>
      <c r="D1692" s="42" t="s">
        <v>83</v>
      </c>
      <c r="E1692" s="32" t="s">
        <v>40</v>
      </c>
      <c r="F1692" s="73">
        <v>8.5589603900228308</v>
      </c>
      <c r="G1692" s="73">
        <v>9.348059810413698</v>
      </c>
      <c r="H1692" s="73">
        <v>9.98704208387732</v>
      </c>
      <c r="I1692" s="73">
        <v>9.5785717644013122</v>
      </c>
      <c r="J1692" s="73" t="s">
        <v>90</v>
      </c>
    </row>
    <row r="1693" spans="1:10" x14ac:dyDescent="0.3">
      <c r="A1693" s="27" t="s">
        <v>10</v>
      </c>
      <c r="B1693" s="27" t="s">
        <v>6</v>
      </c>
      <c r="C1693" s="27">
        <v>42766</v>
      </c>
      <c r="D1693" s="40" t="s">
        <v>79</v>
      </c>
      <c r="E1693" s="28" t="s">
        <v>31</v>
      </c>
      <c r="F1693" s="67">
        <v>11.210805731827396</v>
      </c>
      <c r="G1693" s="67">
        <v>11.229473964649316</v>
      </c>
      <c r="H1693" s="67">
        <v>11.443286304765993</v>
      </c>
      <c r="I1693" s="67">
        <v>10.99124062798448</v>
      </c>
      <c r="J1693" s="67" t="s">
        <v>90</v>
      </c>
    </row>
    <row r="1694" spans="1:10" x14ac:dyDescent="0.3">
      <c r="A1694" s="27" t="s">
        <v>10</v>
      </c>
      <c r="B1694" s="27" t="s">
        <v>6</v>
      </c>
      <c r="C1694" s="27">
        <v>42766</v>
      </c>
      <c r="D1694" s="40" t="s">
        <v>79</v>
      </c>
      <c r="E1694" s="28" t="s">
        <v>34</v>
      </c>
      <c r="F1694" s="67">
        <v>11.010805731827396</v>
      </c>
      <c r="G1694" s="67">
        <v>11.029473964649316</v>
      </c>
      <c r="H1694" s="67">
        <v>11.243286304765991</v>
      </c>
      <c r="I1694" s="67">
        <v>10.791240627984481</v>
      </c>
      <c r="J1694" s="67" t="s">
        <v>90</v>
      </c>
    </row>
    <row r="1695" spans="1:10" x14ac:dyDescent="0.3">
      <c r="A1695" s="27" t="s">
        <v>10</v>
      </c>
      <c r="B1695" s="27" t="s">
        <v>6</v>
      </c>
      <c r="C1695" s="27">
        <v>42766</v>
      </c>
      <c r="D1695" s="40" t="s">
        <v>79</v>
      </c>
      <c r="E1695" s="28" t="s">
        <v>36</v>
      </c>
      <c r="F1695" s="67">
        <v>10.660805731827397</v>
      </c>
      <c r="G1695" s="67">
        <v>10.679473964649315</v>
      </c>
      <c r="H1695" s="67">
        <v>10.893286304765992</v>
      </c>
      <c r="I1695" s="67">
        <v>10.441240627984481</v>
      </c>
      <c r="J1695" s="67" t="s">
        <v>90</v>
      </c>
    </row>
    <row r="1696" spans="1:10" x14ac:dyDescent="0.3">
      <c r="A1696" s="27" t="s">
        <v>10</v>
      </c>
      <c r="B1696" s="27" t="s">
        <v>6</v>
      </c>
      <c r="C1696" s="27">
        <v>42766</v>
      </c>
      <c r="D1696" s="40" t="s">
        <v>79</v>
      </c>
      <c r="E1696" s="28" t="s">
        <v>38</v>
      </c>
      <c r="F1696" s="67">
        <v>10.535805731827397</v>
      </c>
      <c r="G1696" s="67">
        <v>10.554473964649315</v>
      </c>
      <c r="H1696" s="67">
        <v>10.768286304765992</v>
      </c>
      <c r="I1696" s="67">
        <v>10.316240627984481</v>
      </c>
      <c r="J1696" s="67" t="s">
        <v>90</v>
      </c>
    </row>
    <row r="1697" spans="1:10" x14ac:dyDescent="0.3">
      <c r="A1697" s="27" t="s">
        <v>10</v>
      </c>
      <c r="B1697" s="27" t="s">
        <v>6</v>
      </c>
      <c r="C1697" s="27">
        <v>42766</v>
      </c>
      <c r="D1697" s="40" t="s">
        <v>79</v>
      </c>
      <c r="E1697" s="28" t="s">
        <v>40</v>
      </c>
      <c r="F1697" s="67">
        <v>10.410805731827397</v>
      </c>
      <c r="G1697" s="67">
        <v>10.429473964649315</v>
      </c>
      <c r="H1697" s="67">
        <v>10.643286304765992</v>
      </c>
      <c r="I1697" s="67">
        <v>10.191240627984481</v>
      </c>
      <c r="J1697" s="67" t="s">
        <v>90</v>
      </c>
    </row>
    <row r="1698" spans="1:10" x14ac:dyDescent="0.3">
      <c r="A1698" s="27" t="s">
        <v>10</v>
      </c>
      <c r="B1698" s="27" t="s">
        <v>6</v>
      </c>
      <c r="C1698" s="27">
        <v>42766</v>
      </c>
      <c r="D1698" s="40" t="s">
        <v>80</v>
      </c>
      <c r="E1698" s="28" t="s">
        <v>31</v>
      </c>
      <c r="F1698" s="67">
        <v>9.6557202957147545</v>
      </c>
      <c r="G1698" s="67">
        <v>10.374978679926327</v>
      </c>
      <c r="H1698" s="67">
        <v>10.800733232174917</v>
      </c>
      <c r="I1698" s="67">
        <v>10.455916946457842</v>
      </c>
      <c r="J1698" s="67" t="s">
        <v>90</v>
      </c>
    </row>
    <row r="1699" spans="1:10" x14ac:dyDescent="0.3">
      <c r="A1699" s="27" t="s">
        <v>10</v>
      </c>
      <c r="B1699" s="27" t="s">
        <v>6</v>
      </c>
      <c r="C1699" s="27">
        <v>42766</v>
      </c>
      <c r="D1699" s="40" t="s">
        <v>80</v>
      </c>
      <c r="E1699" s="28" t="s">
        <v>34</v>
      </c>
      <c r="F1699" s="67">
        <v>9.4557202957147535</v>
      </c>
      <c r="G1699" s="67">
        <v>10.174978679926328</v>
      </c>
      <c r="H1699" s="67">
        <v>10.600733232174917</v>
      </c>
      <c r="I1699" s="67">
        <v>10.255916946457841</v>
      </c>
      <c r="J1699" s="67" t="s">
        <v>90</v>
      </c>
    </row>
    <row r="1700" spans="1:10" x14ac:dyDescent="0.3">
      <c r="A1700" s="27" t="s">
        <v>10</v>
      </c>
      <c r="B1700" s="27" t="s">
        <v>6</v>
      </c>
      <c r="C1700" s="27">
        <v>42766</v>
      </c>
      <c r="D1700" s="40" t="s">
        <v>80</v>
      </c>
      <c r="E1700" s="28" t="s">
        <v>36</v>
      </c>
      <c r="F1700" s="67">
        <v>9.1057202957147538</v>
      </c>
      <c r="G1700" s="67">
        <v>9.8249786799263283</v>
      </c>
      <c r="H1700" s="67">
        <v>10.250733232174918</v>
      </c>
      <c r="I1700" s="67">
        <v>9.9059169464578414</v>
      </c>
      <c r="J1700" s="67" t="s">
        <v>90</v>
      </c>
    </row>
    <row r="1701" spans="1:10" x14ac:dyDescent="0.3">
      <c r="A1701" s="27" t="s">
        <v>10</v>
      </c>
      <c r="B1701" s="27" t="s">
        <v>6</v>
      </c>
      <c r="C1701" s="27">
        <v>42766</v>
      </c>
      <c r="D1701" s="40" t="s">
        <v>80</v>
      </c>
      <c r="E1701" s="28" t="s">
        <v>38</v>
      </c>
      <c r="F1701" s="67">
        <v>8.9807202957147538</v>
      </c>
      <c r="G1701" s="67">
        <v>9.6999786799263283</v>
      </c>
      <c r="H1701" s="67">
        <v>10.125733232174918</v>
      </c>
      <c r="I1701" s="67">
        <v>9.7809169464578414</v>
      </c>
      <c r="J1701" s="67" t="s">
        <v>90</v>
      </c>
    </row>
    <row r="1702" spans="1:10" x14ac:dyDescent="0.3">
      <c r="A1702" s="27" t="s">
        <v>10</v>
      </c>
      <c r="B1702" s="27" t="s">
        <v>6</v>
      </c>
      <c r="C1702" s="27">
        <v>42766</v>
      </c>
      <c r="D1702" s="40" t="s">
        <v>80</v>
      </c>
      <c r="E1702" s="28" t="s">
        <v>40</v>
      </c>
      <c r="F1702" s="67">
        <v>8.8557202957147538</v>
      </c>
      <c r="G1702" s="67">
        <v>9.5749786799263283</v>
      </c>
      <c r="H1702" s="67">
        <v>10.000733232174918</v>
      </c>
      <c r="I1702" s="67">
        <v>9.6559169464578414</v>
      </c>
      <c r="J1702" s="67" t="s">
        <v>90</v>
      </c>
    </row>
    <row r="1703" spans="1:10" x14ac:dyDescent="0.3">
      <c r="A1703" s="27" t="s">
        <v>10</v>
      </c>
      <c r="B1703" s="27" t="s">
        <v>6</v>
      </c>
      <c r="C1703" s="27">
        <v>42766</v>
      </c>
      <c r="D1703" s="40" t="s">
        <v>81</v>
      </c>
      <c r="E1703" s="28" t="s">
        <v>31</v>
      </c>
      <c r="F1703" s="67">
        <v>9.666958402375343</v>
      </c>
      <c r="G1703" s="67">
        <v>10.48023982492329</v>
      </c>
      <c r="H1703" s="67">
        <v>10.959235019948645</v>
      </c>
      <c r="I1703" s="67">
        <v>10.638538058121469</v>
      </c>
      <c r="J1703" s="67" t="s">
        <v>90</v>
      </c>
    </row>
    <row r="1704" spans="1:10" x14ac:dyDescent="0.3">
      <c r="A1704" s="27" t="s">
        <v>10</v>
      </c>
      <c r="B1704" s="27" t="s">
        <v>6</v>
      </c>
      <c r="C1704" s="27">
        <v>42766</v>
      </c>
      <c r="D1704" s="40" t="s">
        <v>81</v>
      </c>
      <c r="E1704" s="28" t="s">
        <v>34</v>
      </c>
      <c r="F1704" s="67">
        <v>9.4669584023753437</v>
      </c>
      <c r="G1704" s="67">
        <v>10.280239824923289</v>
      </c>
      <c r="H1704" s="67">
        <v>10.759235019948644</v>
      </c>
      <c r="I1704" s="67">
        <v>10.43853805812147</v>
      </c>
      <c r="J1704" s="67" t="s">
        <v>90</v>
      </c>
    </row>
    <row r="1705" spans="1:10" x14ac:dyDescent="0.3">
      <c r="A1705" s="27" t="s">
        <v>10</v>
      </c>
      <c r="B1705" s="27" t="s">
        <v>6</v>
      </c>
      <c r="C1705" s="27">
        <v>42766</v>
      </c>
      <c r="D1705" s="40" t="s">
        <v>81</v>
      </c>
      <c r="E1705" s="28" t="s">
        <v>36</v>
      </c>
      <c r="F1705" s="67">
        <v>9.1169584023753423</v>
      </c>
      <c r="G1705" s="67">
        <v>9.930239824923289</v>
      </c>
      <c r="H1705" s="67">
        <v>10.409235019948644</v>
      </c>
      <c r="I1705" s="67">
        <v>10.088538058121468</v>
      </c>
      <c r="J1705" s="67" t="s">
        <v>90</v>
      </c>
    </row>
    <row r="1706" spans="1:10" x14ac:dyDescent="0.3">
      <c r="A1706" s="27" t="s">
        <v>10</v>
      </c>
      <c r="B1706" s="27" t="s">
        <v>6</v>
      </c>
      <c r="C1706" s="27">
        <v>42766</v>
      </c>
      <c r="D1706" s="40" t="s">
        <v>81</v>
      </c>
      <c r="E1706" s="28" t="s">
        <v>38</v>
      </c>
      <c r="F1706" s="67">
        <v>8.9919584023753423</v>
      </c>
      <c r="G1706" s="67">
        <v>9.805239824923289</v>
      </c>
      <c r="H1706" s="67">
        <v>10.284235019948644</v>
      </c>
      <c r="I1706" s="67">
        <v>9.9635380581214683</v>
      </c>
      <c r="J1706" s="67" t="s">
        <v>90</v>
      </c>
    </row>
    <row r="1707" spans="1:10" x14ac:dyDescent="0.3">
      <c r="A1707" s="27" t="s">
        <v>10</v>
      </c>
      <c r="B1707" s="27" t="s">
        <v>6</v>
      </c>
      <c r="C1707" s="27">
        <v>42766</v>
      </c>
      <c r="D1707" s="40" t="s">
        <v>81</v>
      </c>
      <c r="E1707" s="28" t="s">
        <v>40</v>
      </c>
      <c r="F1707" s="67">
        <v>8.8669584023753423</v>
      </c>
      <c r="G1707" s="67">
        <v>9.680239824923289</v>
      </c>
      <c r="H1707" s="67">
        <v>10.159235019948644</v>
      </c>
      <c r="I1707" s="67">
        <v>9.8385380581214683</v>
      </c>
      <c r="J1707" s="67" t="s">
        <v>90</v>
      </c>
    </row>
    <row r="1708" spans="1:10" x14ac:dyDescent="0.3">
      <c r="A1708" s="27" t="s">
        <v>10</v>
      </c>
      <c r="B1708" s="27" t="s">
        <v>6</v>
      </c>
      <c r="C1708" s="27">
        <v>42766</v>
      </c>
      <c r="D1708" s="40" t="s">
        <v>82</v>
      </c>
      <c r="E1708" s="28" t="s">
        <v>31</v>
      </c>
      <c r="F1708" s="67">
        <v>9.6912110961225455</v>
      </c>
      <c r="G1708" s="67">
        <v>10.415894655130222</v>
      </c>
      <c r="H1708" s="67">
        <v>10.843243799113445</v>
      </c>
      <c r="I1708" s="67">
        <v>10.497340696661736</v>
      </c>
      <c r="J1708" s="67" t="s">
        <v>90</v>
      </c>
    </row>
    <row r="1709" spans="1:10" x14ac:dyDescent="0.3">
      <c r="A1709" s="27" t="s">
        <v>10</v>
      </c>
      <c r="B1709" s="27" t="s">
        <v>6</v>
      </c>
      <c r="C1709" s="27">
        <v>42766</v>
      </c>
      <c r="D1709" s="40" t="s">
        <v>82</v>
      </c>
      <c r="E1709" s="28" t="s">
        <v>34</v>
      </c>
      <c r="F1709" s="67">
        <v>9.4912110961225444</v>
      </c>
      <c r="G1709" s="67">
        <v>10.215894655130223</v>
      </c>
      <c r="H1709" s="67">
        <v>10.643243799113446</v>
      </c>
      <c r="I1709" s="67">
        <v>10.297340696661736</v>
      </c>
      <c r="J1709" s="67" t="s">
        <v>90</v>
      </c>
    </row>
    <row r="1710" spans="1:10" x14ac:dyDescent="0.3">
      <c r="A1710" s="27" t="s">
        <v>10</v>
      </c>
      <c r="B1710" s="27" t="s">
        <v>6</v>
      </c>
      <c r="C1710" s="27">
        <v>42766</v>
      </c>
      <c r="D1710" s="40" t="s">
        <v>82</v>
      </c>
      <c r="E1710" s="28" t="s">
        <v>36</v>
      </c>
      <c r="F1710" s="67">
        <v>9.1412110961225448</v>
      </c>
      <c r="G1710" s="67">
        <v>9.8658946551302229</v>
      </c>
      <c r="H1710" s="67">
        <v>10.293243799113444</v>
      </c>
      <c r="I1710" s="67">
        <v>9.9473406966617368</v>
      </c>
      <c r="J1710" s="67" t="s">
        <v>90</v>
      </c>
    </row>
    <row r="1711" spans="1:10" x14ac:dyDescent="0.3">
      <c r="A1711" s="27" t="s">
        <v>10</v>
      </c>
      <c r="B1711" s="27" t="s">
        <v>6</v>
      </c>
      <c r="C1711" s="27">
        <v>42766</v>
      </c>
      <c r="D1711" s="40" t="s">
        <v>82</v>
      </c>
      <c r="E1711" s="28" t="s">
        <v>38</v>
      </c>
      <c r="F1711" s="67">
        <v>9.0162110961225448</v>
      </c>
      <c r="G1711" s="67">
        <v>9.7408946551302229</v>
      </c>
      <c r="H1711" s="67">
        <v>10.168243799113444</v>
      </c>
      <c r="I1711" s="67">
        <v>9.8223406966617368</v>
      </c>
      <c r="J1711" s="67" t="s">
        <v>90</v>
      </c>
    </row>
    <row r="1712" spans="1:10" x14ac:dyDescent="0.3">
      <c r="A1712" s="27" t="s">
        <v>10</v>
      </c>
      <c r="B1712" s="27" t="s">
        <v>6</v>
      </c>
      <c r="C1712" s="27">
        <v>42766</v>
      </c>
      <c r="D1712" s="40" t="s">
        <v>82</v>
      </c>
      <c r="E1712" s="28" t="s">
        <v>40</v>
      </c>
      <c r="F1712" s="67">
        <v>8.8912110961225448</v>
      </c>
      <c r="G1712" s="67">
        <v>9.6158946551302229</v>
      </c>
      <c r="H1712" s="67">
        <v>10.043243799113444</v>
      </c>
      <c r="I1712" s="67">
        <v>9.6973406966617368</v>
      </c>
      <c r="J1712" s="67" t="s">
        <v>90</v>
      </c>
    </row>
    <row r="1713" spans="1:10" x14ac:dyDescent="0.3">
      <c r="A1713" s="27" t="s">
        <v>10</v>
      </c>
      <c r="B1713" s="27" t="s">
        <v>6</v>
      </c>
      <c r="C1713" s="27">
        <v>42766</v>
      </c>
      <c r="D1713" s="40" t="s">
        <v>83</v>
      </c>
      <c r="E1713" s="28" t="s">
        <v>31</v>
      </c>
      <c r="F1713" s="67">
        <v>9.609813552375341</v>
      </c>
      <c r="G1713" s="67">
        <v>10.342984324923286</v>
      </c>
      <c r="H1713" s="67">
        <v>10.781151964393086</v>
      </c>
      <c r="I1713" s="67">
        <v>10.421258999788135</v>
      </c>
      <c r="J1713" s="67" t="s">
        <v>90</v>
      </c>
    </row>
    <row r="1714" spans="1:10" x14ac:dyDescent="0.3">
      <c r="A1714" s="27" t="s">
        <v>10</v>
      </c>
      <c r="B1714" s="27" t="s">
        <v>6</v>
      </c>
      <c r="C1714" s="27">
        <v>42766</v>
      </c>
      <c r="D1714" s="40" t="s">
        <v>83</v>
      </c>
      <c r="E1714" s="28" t="s">
        <v>34</v>
      </c>
      <c r="F1714" s="67">
        <v>9.4098135523753417</v>
      </c>
      <c r="G1714" s="67">
        <v>10.142984324923287</v>
      </c>
      <c r="H1714" s="67">
        <v>10.581151964393085</v>
      </c>
      <c r="I1714" s="67">
        <v>10.221258999788136</v>
      </c>
      <c r="J1714" s="67" t="s">
        <v>90</v>
      </c>
    </row>
    <row r="1715" spans="1:10" x14ac:dyDescent="0.3">
      <c r="A1715" s="27" t="s">
        <v>10</v>
      </c>
      <c r="B1715" s="27" t="s">
        <v>6</v>
      </c>
      <c r="C1715" s="27">
        <v>42766</v>
      </c>
      <c r="D1715" s="40" t="s">
        <v>83</v>
      </c>
      <c r="E1715" s="28" t="s">
        <v>36</v>
      </c>
      <c r="F1715" s="67">
        <v>9.059813552375342</v>
      </c>
      <c r="G1715" s="67">
        <v>9.7929843249232853</v>
      </c>
      <c r="H1715" s="67">
        <v>10.231151964393085</v>
      </c>
      <c r="I1715" s="67">
        <v>9.8712589997881359</v>
      </c>
      <c r="J1715" s="67" t="s">
        <v>90</v>
      </c>
    </row>
    <row r="1716" spans="1:10" x14ac:dyDescent="0.3">
      <c r="A1716" s="27" t="s">
        <v>10</v>
      </c>
      <c r="B1716" s="27" t="s">
        <v>6</v>
      </c>
      <c r="C1716" s="27">
        <v>42766</v>
      </c>
      <c r="D1716" s="40" t="s">
        <v>83</v>
      </c>
      <c r="E1716" s="28" t="s">
        <v>38</v>
      </c>
      <c r="F1716" s="67">
        <v>8.934813552375342</v>
      </c>
      <c r="G1716" s="67">
        <v>9.6679843249232853</v>
      </c>
      <c r="H1716" s="67">
        <v>10.106151964393085</v>
      </c>
      <c r="I1716" s="67">
        <v>9.7462589997881359</v>
      </c>
      <c r="J1716" s="67" t="s">
        <v>90</v>
      </c>
    </row>
    <row r="1717" spans="1:10" x14ac:dyDescent="0.3">
      <c r="A1717" s="27" t="s">
        <v>10</v>
      </c>
      <c r="B1717" s="27" t="s">
        <v>6</v>
      </c>
      <c r="C1717" s="27">
        <v>42766</v>
      </c>
      <c r="D1717" s="40" t="s">
        <v>83</v>
      </c>
      <c r="E1717" s="28" t="s">
        <v>40</v>
      </c>
      <c r="F1717" s="67">
        <v>8.809813552375342</v>
      </c>
      <c r="G1717" s="67">
        <v>9.5429843249232853</v>
      </c>
      <c r="H1717" s="67">
        <v>9.9811519643930851</v>
      </c>
      <c r="I1717" s="67">
        <v>9.6212589997881359</v>
      </c>
      <c r="J1717" s="67" t="s">
        <v>90</v>
      </c>
    </row>
    <row r="1718" spans="1:10" x14ac:dyDescent="0.3">
      <c r="A1718" s="31" t="s">
        <v>10</v>
      </c>
      <c r="B1718" s="31" t="s">
        <v>6</v>
      </c>
      <c r="C1718" s="31">
        <v>42794</v>
      </c>
      <c r="D1718" s="42" t="s">
        <v>79</v>
      </c>
      <c r="E1718" s="32" t="s">
        <v>31</v>
      </c>
      <c r="F1718" s="73">
        <v>10.997653573289499</v>
      </c>
      <c r="G1718" s="73">
        <v>11.323626768713696</v>
      </c>
      <c r="H1718" s="73">
        <v>11.284022422762733</v>
      </c>
      <c r="I1718" s="73">
        <v>10.971019118565369</v>
      </c>
      <c r="J1718" s="73" t="s">
        <v>90</v>
      </c>
    </row>
    <row r="1719" spans="1:10" x14ac:dyDescent="0.3">
      <c r="A1719" s="31" t="s">
        <v>10</v>
      </c>
      <c r="B1719" s="31" t="s">
        <v>6</v>
      </c>
      <c r="C1719" s="31">
        <v>42794</v>
      </c>
      <c r="D1719" s="42" t="s">
        <v>79</v>
      </c>
      <c r="E1719" s="32" t="s">
        <v>34</v>
      </c>
      <c r="F1719" s="73">
        <v>10.797653573289498</v>
      </c>
      <c r="G1719" s="73">
        <v>11.123626768713695</v>
      </c>
      <c r="H1719" s="73">
        <v>11.084022422762732</v>
      </c>
      <c r="I1719" s="73">
        <v>10.77101911856537</v>
      </c>
      <c r="J1719" s="73" t="s">
        <v>90</v>
      </c>
    </row>
    <row r="1720" spans="1:10" x14ac:dyDescent="0.3">
      <c r="A1720" s="31" t="s">
        <v>10</v>
      </c>
      <c r="B1720" s="31" t="s">
        <v>6</v>
      </c>
      <c r="C1720" s="31">
        <v>42794</v>
      </c>
      <c r="D1720" s="42" t="s">
        <v>79</v>
      </c>
      <c r="E1720" s="32" t="s">
        <v>36</v>
      </c>
      <c r="F1720" s="73">
        <v>10.447653573289498</v>
      </c>
      <c r="G1720" s="73">
        <v>10.773626768713696</v>
      </c>
      <c r="H1720" s="73">
        <v>10.734022422762733</v>
      </c>
      <c r="I1720" s="73">
        <v>10.42101911856537</v>
      </c>
      <c r="J1720" s="73" t="s">
        <v>90</v>
      </c>
    </row>
    <row r="1721" spans="1:10" x14ac:dyDescent="0.3">
      <c r="A1721" s="31" t="s">
        <v>10</v>
      </c>
      <c r="B1721" s="31" t="s">
        <v>6</v>
      </c>
      <c r="C1721" s="31">
        <v>42794</v>
      </c>
      <c r="D1721" s="42" t="s">
        <v>79</v>
      </c>
      <c r="E1721" s="32" t="s">
        <v>38</v>
      </c>
      <c r="F1721" s="73">
        <v>10.322653573289498</v>
      </c>
      <c r="G1721" s="73">
        <v>10.648626768713696</v>
      </c>
      <c r="H1721" s="73">
        <v>10.609022422762733</v>
      </c>
      <c r="I1721" s="73">
        <v>10.29601911856537</v>
      </c>
      <c r="J1721" s="73" t="s">
        <v>90</v>
      </c>
    </row>
    <row r="1722" spans="1:10" x14ac:dyDescent="0.3">
      <c r="A1722" s="31" t="s">
        <v>10</v>
      </c>
      <c r="B1722" s="31" t="s">
        <v>6</v>
      </c>
      <c r="C1722" s="31">
        <v>42794</v>
      </c>
      <c r="D1722" s="42" t="s">
        <v>79</v>
      </c>
      <c r="E1722" s="32" t="s">
        <v>40</v>
      </c>
      <c r="F1722" s="73">
        <v>10.197653573289498</v>
      </c>
      <c r="G1722" s="73">
        <v>10.523626768713696</v>
      </c>
      <c r="H1722" s="73">
        <v>10.484022422762733</v>
      </c>
      <c r="I1722" s="73">
        <v>10.17101911856537</v>
      </c>
      <c r="J1722" s="73" t="s">
        <v>90</v>
      </c>
    </row>
    <row r="1723" spans="1:10" x14ac:dyDescent="0.3">
      <c r="A1723" s="31" t="s">
        <v>10</v>
      </c>
      <c r="B1723" s="31" t="s">
        <v>6</v>
      </c>
      <c r="C1723" s="31">
        <v>42794</v>
      </c>
      <c r="D1723" s="42" t="s">
        <v>80</v>
      </c>
      <c r="E1723" s="32" t="s">
        <v>31</v>
      </c>
      <c r="F1723" s="73">
        <v>9.6562531730611862</v>
      </c>
      <c r="G1723" s="73">
        <v>10.571328531099542</v>
      </c>
      <c r="H1723" s="73">
        <v>10.713202501021991</v>
      </c>
      <c r="I1723" s="73">
        <v>10.471616387676477</v>
      </c>
      <c r="J1723" s="73" t="s">
        <v>90</v>
      </c>
    </row>
    <row r="1724" spans="1:10" x14ac:dyDescent="0.3">
      <c r="A1724" s="31" t="s">
        <v>10</v>
      </c>
      <c r="B1724" s="31" t="s">
        <v>6</v>
      </c>
      <c r="C1724" s="31">
        <v>42794</v>
      </c>
      <c r="D1724" s="42" t="s">
        <v>80</v>
      </c>
      <c r="E1724" s="32" t="s">
        <v>34</v>
      </c>
      <c r="F1724" s="73">
        <v>9.456253173061187</v>
      </c>
      <c r="G1724" s="73">
        <v>10.371328531099543</v>
      </c>
      <c r="H1724" s="73">
        <v>10.51320250102199</v>
      </c>
      <c r="I1724" s="73">
        <v>10.271616387676477</v>
      </c>
      <c r="J1724" s="73" t="s">
        <v>90</v>
      </c>
    </row>
    <row r="1725" spans="1:10" x14ac:dyDescent="0.3">
      <c r="A1725" s="31" t="s">
        <v>10</v>
      </c>
      <c r="B1725" s="31" t="s">
        <v>6</v>
      </c>
      <c r="C1725" s="31">
        <v>42794</v>
      </c>
      <c r="D1725" s="42" t="s">
        <v>80</v>
      </c>
      <c r="E1725" s="32" t="s">
        <v>36</v>
      </c>
      <c r="F1725" s="73">
        <v>9.1062531730611873</v>
      </c>
      <c r="G1725" s="73">
        <v>10.021328531099543</v>
      </c>
      <c r="H1725" s="73">
        <v>10.16320250102199</v>
      </c>
      <c r="I1725" s="73">
        <v>9.921616387676476</v>
      </c>
      <c r="J1725" s="73" t="s">
        <v>90</v>
      </c>
    </row>
    <row r="1726" spans="1:10" x14ac:dyDescent="0.3">
      <c r="A1726" s="31" t="s">
        <v>10</v>
      </c>
      <c r="B1726" s="31" t="s">
        <v>6</v>
      </c>
      <c r="C1726" s="31">
        <v>42794</v>
      </c>
      <c r="D1726" s="42" t="s">
        <v>80</v>
      </c>
      <c r="E1726" s="32" t="s">
        <v>38</v>
      </c>
      <c r="F1726" s="73">
        <v>8.9812531730611873</v>
      </c>
      <c r="G1726" s="73">
        <v>9.8963285310995435</v>
      </c>
      <c r="H1726" s="73">
        <v>10.03820250102199</v>
      </c>
      <c r="I1726" s="73">
        <v>9.796616387676476</v>
      </c>
      <c r="J1726" s="73" t="s">
        <v>90</v>
      </c>
    </row>
    <row r="1727" spans="1:10" x14ac:dyDescent="0.3">
      <c r="A1727" s="31" t="s">
        <v>10</v>
      </c>
      <c r="B1727" s="31" t="s">
        <v>6</v>
      </c>
      <c r="C1727" s="31">
        <v>42794</v>
      </c>
      <c r="D1727" s="42" t="s">
        <v>80</v>
      </c>
      <c r="E1727" s="32" t="s">
        <v>40</v>
      </c>
      <c r="F1727" s="73">
        <v>8.8562531730611873</v>
      </c>
      <c r="G1727" s="73">
        <v>9.7713285310995435</v>
      </c>
      <c r="H1727" s="73">
        <v>9.9132025010219902</v>
      </c>
      <c r="I1727" s="73">
        <v>9.671616387676476</v>
      </c>
      <c r="J1727" s="73" t="s">
        <v>90</v>
      </c>
    </row>
    <row r="1728" spans="1:10" x14ac:dyDescent="0.3">
      <c r="A1728" s="31" t="s">
        <v>10</v>
      </c>
      <c r="B1728" s="31" t="s">
        <v>6</v>
      </c>
      <c r="C1728" s="31">
        <v>42794</v>
      </c>
      <c r="D1728" s="42" t="s">
        <v>81</v>
      </c>
      <c r="E1728" s="32" t="s">
        <v>31</v>
      </c>
      <c r="F1728" s="73">
        <v>9.7748104147278543</v>
      </c>
      <c r="G1728" s="73">
        <v>10.733932614432877</v>
      </c>
      <c r="H1728" s="73">
        <v>10.906865628242187</v>
      </c>
      <c r="I1728" s="73">
        <v>10.697598810174958</v>
      </c>
      <c r="J1728" s="73" t="s">
        <v>90</v>
      </c>
    </row>
    <row r="1729" spans="1:10" x14ac:dyDescent="0.3">
      <c r="A1729" s="31" t="s">
        <v>10</v>
      </c>
      <c r="B1729" s="31" t="s">
        <v>6</v>
      </c>
      <c r="C1729" s="31">
        <v>42794</v>
      </c>
      <c r="D1729" s="42" t="s">
        <v>81</v>
      </c>
      <c r="E1729" s="32" t="s">
        <v>34</v>
      </c>
      <c r="F1729" s="73">
        <v>9.5748104147278532</v>
      </c>
      <c r="G1729" s="73">
        <v>10.533932614432876</v>
      </c>
      <c r="H1729" s="73">
        <v>10.706865628242188</v>
      </c>
      <c r="I1729" s="73">
        <v>10.497598810174958</v>
      </c>
      <c r="J1729" s="73" t="s">
        <v>90</v>
      </c>
    </row>
    <row r="1730" spans="1:10" x14ac:dyDescent="0.3">
      <c r="A1730" s="31" t="s">
        <v>10</v>
      </c>
      <c r="B1730" s="31" t="s">
        <v>6</v>
      </c>
      <c r="C1730" s="31">
        <v>42794</v>
      </c>
      <c r="D1730" s="42" t="s">
        <v>81</v>
      </c>
      <c r="E1730" s="32" t="s">
        <v>36</v>
      </c>
      <c r="F1730" s="73">
        <v>9.2248104147278536</v>
      </c>
      <c r="G1730" s="73">
        <v>10.183932614432877</v>
      </c>
      <c r="H1730" s="73">
        <v>10.356865628242186</v>
      </c>
      <c r="I1730" s="73">
        <v>10.147598810174959</v>
      </c>
      <c r="J1730" s="73" t="s">
        <v>90</v>
      </c>
    </row>
    <row r="1731" spans="1:10" x14ac:dyDescent="0.3">
      <c r="A1731" s="31" t="s">
        <v>10</v>
      </c>
      <c r="B1731" s="31" t="s">
        <v>6</v>
      </c>
      <c r="C1731" s="31">
        <v>42794</v>
      </c>
      <c r="D1731" s="42" t="s">
        <v>81</v>
      </c>
      <c r="E1731" s="32" t="s">
        <v>38</v>
      </c>
      <c r="F1731" s="73">
        <v>9.0998104147278536</v>
      </c>
      <c r="G1731" s="73">
        <v>10.058932614432877</v>
      </c>
      <c r="H1731" s="73">
        <v>10.231865628242186</v>
      </c>
      <c r="I1731" s="73">
        <v>10.022598810174959</v>
      </c>
      <c r="J1731" s="73" t="s">
        <v>90</v>
      </c>
    </row>
    <row r="1732" spans="1:10" x14ac:dyDescent="0.3">
      <c r="A1732" s="31" t="s">
        <v>10</v>
      </c>
      <c r="B1732" s="31" t="s">
        <v>6</v>
      </c>
      <c r="C1732" s="31">
        <v>42794</v>
      </c>
      <c r="D1732" s="42" t="s">
        <v>81</v>
      </c>
      <c r="E1732" s="32" t="s">
        <v>40</v>
      </c>
      <c r="F1732" s="73">
        <v>8.9748104147278536</v>
      </c>
      <c r="G1732" s="73">
        <v>9.9339326144328766</v>
      </c>
      <c r="H1732" s="73">
        <v>10.106865628242186</v>
      </c>
      <c r="I1732" s="73">
        <v>9.8975988101749586</v>
      </c>
      <c r="J1732" s="73" t="s">
        <v>90</v>
      </c>
    </row>
    <row r="1733" spans="1:10" x14ac:dyDescent="0.3">
      <c r="A1733" s="31" t="s">
        <v>10</v>
      </c>
      <c r="B1733" s="31" t="s">
        <v>6</v>
      </c>
      <c r="C1733" s="31">
        <v>42794</v>
      </c>
      <c r="D1733" s="42" t="s">
        <v>82</v>
      </c>
      <c r="E1733" s="32" t="s">
        <v>31</v>
      </c>
      <c r="F1733" s="73">
        <v>9.6958863480611868</v>
      </c>
      <c r="G1733" s="73">
        <v>10.612992806099543</v>
      </c>
      <c r="H1733" s="73">
        <v>10.756719709491252</v>
      </c>
      <c r="I1733" s="73">
        <v>10.512492275278426</v>
      </c>
      <c r="J1733" s="73" t="s">
        <v>90</v>
      </c>
    </row>
    <row r="1734" spans="1:10" x14ac:dyDescent="0.3">
      <c r="A1734" s="31" t="s">
        <v>10</v>
      </c>
      <c r="B1734" s="31" t="s">
        <v>6</v>
      </c>
      <c r="C1734" s="31">
        <v>42794</v>
      </c>
      <c r="D1734" s="42" t="s">
        <v>82</v>
      </c>
      <c r="E1734" s="32" t="s">
        <v>34</v>
      </c>
      <c r="F1734" s="73">
        <v>9.4958863480611875</v>
      </c>
      <c r="G1734" s="73">
        <v>10.412992806099542</v>
      </c>
      <c r="H1734" s="73">
        <v>10.556719709491251</v>
      </c>
      <c r="I1734" s="73">
        <v>10.312492275278426</v>
      </c>
      <c r="J1734" s="73" t="s">
        <v>90</v>
      </c>
    </row>
    <row r="1735" spans="1:10" x14ac:dyDescent="0.3">
      <c r="A1735" s="31" t="s">
        <v>10</v>
      </c>
      <c r="B1735" s="31" t="s">
        <v>6</v>
      </c>
      <c r="C1735" s="31">
        <v>42794</v>
      </c>
      <c r="D1735" s="42" t="s">
        <v>82</v>
      </c>
      <c r="E1735" s="32" t="s">
        <v>36</v>
      </c>
      <c r="F1735" s="73">
        <v>9.1458863480611861</v>
      </c>
      <c r="G1735" s="73">
        <v>10.062992806099542</v>
      </c>
      <c r="H1735" s="73">
        <v>10.206719709491251</v>
      </c>
      <c r="I1735" s="73">
        <v>9.9624922752784251</v>
      </c>
      <c r="J1735" s="73" t="s">
        <v>90</v>
      </c>
    </row>
    <row r="1736" spans="1:10" x14ac:dyDescent="0.3">
      <c r="A1736" s="31" t="s">
        <v>10</v>
      </c>
      <c r="B1736" s="31" t="s">
        <v>6</v>
      </c>
      <c r="C1736" s="31">
        <v>42794</v>
      </c>
      <c r="D1736" s="42" t="s">
        <v>82</v>
      </c>
      <c r="E1736" s="32" t="s">
        <v>38</v>
      </c>
      <c r="F1736" s="73">
        <v>9.0208863480611861</v>
      </c>
      <c r="G1736" s="73">
        <v>9.9379928060995422</v>
      </c>
      <c r="H1736" s="73">
        <v>10.081719709491251</v>
      </c>
      <c r="I1736" s="73">
        <v>9.8374922752784251</v>
      </c>
      <c r="J1736" s="73" t="s">
        <v>90</v>
      </c>
    </row>
    <row r="1737" spans="1:10" x14ac:dyDescent="0.3">
      <c r="A1737" s="31" t="s">
        <v>10</v>
      </c>
      <c r="B1737" s="31" t="s">
        <v>6</v>
      </c>
      <c r="C1737" s="31">
        <v>42794</v>
      </c>
      <c r="D1737" s="42" t="s">
        <v>82</v>
      </c>
      <c r="E1737" s="32" t="s">
        <v>40</v>
      </c>
      <c r="F1737" s="73">
        <v>8.8958863480611861</v>
      </c>
      <c r="G1737" s="73">
        <v>9.8129928060995422</v>
      </c>
      <c r="H1737" s="73">
        <v>9.9567197094912512</v>
      </c>
      <c r="I1737" s="73">
        <v>9.7124922752784251</v>
      </c>
      <c r="J1737" s="73" t="s">
        <v>90</v>
      </c>
    </row>
    <row r="1738" spans="1:10" x14ac:dyDescent="0.3">
      <c r="A1738" s="31" t="s">
        <v>10</v>
      </c>
      <c r="B1738" s="31" t="s">
        <v>6</v>
      </c>
      <c r="C1738" s="31">
        <v>42794</v>
      </c>
      <c r="D1738" s="42" t="s">
        <v>83</v>
      </c>
      <c r="E1738" s="32" t="s">
        <v>31</v>
      </c>
      <c r="F1738" s="73">
        <v>9.639237931394522</v>
      </c>
      <c r="G1738" s="73">
        <v>10.55675887276621</v>
      </c>
      <c r="H1738" s="73">
        <v>10.696356683797742</v>
      </c>
      <c r="I1738" s="73">
        <v>10.450035872674961</v>
      </c>
      <c r="J1738" s="73" t="s">
        <v>90</v>
      </c>
    </row>
    <row r="1739" spans="1:10" x14ac:dyDescent="0.3">
      <c r="A1739" s="31" t="s">
        <v>10</v>
      </c>
      <c r="B1739" s="31" t="s">
        <v>6</v>
      </c>
      <c r="C1739" s="31">
        <v>42794</v>
      </c>
      <c r="D1739" s="42" t="s">
        <v>83</v>
      </c>
      <c r="E1739" s="32" t="s">
        <v>34</v>
      </c>
      <c r="F1739" s="73">
        <v>9.4392379313945227</v>
      </c>
      <c r="G1739" s="73">
        <v>10.356758872766211</v>
      </c>
      <c r="H1739" s="73">
        <v>10.496356683797742</v>
      </c>
      <c r="I1739" s="73">
        <v>10.25003587267496</v>
      </c>
      <c r="J1739" s="73" t="s">
        <v>90</v>
      </c>
    </row>
    <row r="1740" spans="1:10" x14ac:dyDescent="0.3">
      <c r="A1740" s="31" t="s">
        <v>10</v>
      </c>
      <c r="B1740" s="31" t="s">
        <v>6</v>
      </c>
      <c r="C1740" s="31">
        <v>42794</v>
      </c>
      <c r="D1740" s="42" t="s">
        <v>83</v>
      </c>
      <c r="E1740" s="32" t="s">
        <v>36</v>
      </c>
      <c r="F1740" s="73">
        <v>9.0892379313945231</v>
      </c>
      <c r="G1740" s="73">
        <v>10.006758872766209</v>
      </c>
      <c r="H1740" s="73">
        <v>10.146356683797743</v>
      </c>
      <c r="I1740" s="73">
        <v>9.9000358726749607</v>
      </c>
      <c r="J1740" s="73" t="s">
        <v>90</v>
      </c>
    </row>
    <row r="1741" spans="1:10" x14ac:dyDescent="0.3">
      <c r="A1741" s="31" t="s">
        <v>10</v>
      </c>
      <c r="B1741" s="31" t="s">
        <v>6</v>
      </c>
      <c r="C1741" s="31">
        <v>42794</v>
      </c>
      <c r="D1741" s="42" t="s">
        <v>83</v>
      </c>
      <c r="E1741" s="32" t="s">
        <v>38</v>
      </c>
      <c r="F1741" s="73">
        <v>8.9642379313945231</v>
      </c>
      <c r="G1741" s="73">
        <v>9.8817588727662091</v>
      </c>
      <c r="H1741" s="73">
        <v>10.021356683797743</v>
      </c>
      <c r="I1741" s="73">
        <v>9.7750358726749607</v>
      </c>
      <c r="J1741" s="73" t="s">
        <v>90</v>
      </c>
    </row>
    <row r="1742" spans="1:10" x14ac:dyDescent="0.3">
      <c r="A1742" s="37" t="s">
        <v>10</v>
      </c>
      <c r="B1742" s="37" t="s">
        <v>6</v>
      </c>
      <c r="C1742" s="37">
        <v>42794</v>
      </c>
      <c r="D1742" s="50" t="s">
        <v>83</v>
      </c>
      <c r="E1742" s="38" t="s">
        <v>40</v>
      </c>
      <c r="F1742" s="102">
        <v>8.8392379313945231</v>
      </c>
      <c r="G1742" s="102">
        <v>9.7567588727662091</v>
      </c>
      <c r="H1742" s="102">
        <v>9.8963566837977428</v>
      </c>
      <c r="I1742" s="102">
        <v>9.6500358726749607</v>
      </c>
      <c r="J1742" s="102"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 Worksheet</vt: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kplotzke</dc:creator>
  <cp:lastModifiedBy>kplotzke</cp:lastModifiedBy>
  <dcterms:created xsi:type="dcterms:W3CDTF">2014-03-07T19:58:15Z</dcterms:created>
  <dcterms:modified xsi:type="dcterms:W3CDTF">2016-02-16T17:14:56Z</dcterms:modified>
</cp:coreProperties>
</file>