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adrian_razvan.petre\Desktop\smsgate_schematic_reborn\"/>
    </mc:Choice>
  </mc:AlternateContent>
  <bookViews>
    <workbookView xWindow="0" yWindow="9120" windowWidth="17256" windowHeight="5676"/>
  </bookViews>
  <sheets>
    <sheet name="SMSGATE" sheetId="1" r:id="rId1"/>
  </sheets>
  <calcPr calcId="171027"/>
</workbook>
</file>

<file path=xl/calcChain.xml><?xml version="1.0" encoding="utf-8"?>
<calcChain xmlns="http://schemas.openxmlformats.org/spreadsheetml/2006/main">
  <c r="M59" i="1" l="1"/>
</calcChain>
</file>

<file path=xl/sharedStrings.xml><?xml version="1.0" encoding="utf-8"?>
<sst xmlns="http://schemas.openxmlformats.org/spreadsheetml/2006/main" count="491" uniqueCount="216">
  <si>
    <t>Quantity</t>
  </si>
  <si>
    <t>Reference</t>
  </si>
  <si>
    <t>Part</t>
  </si>
  <si>
    <t>10u</t>
  </si>
  <si>
    <t>C2,C5</t>
  </si>
  <si>
    <t>22u</t>
  </si>
  <si>
    <t>100n</t>
  </si>
  <si>
    <t>4.7u</t>
  </si>
  <si>
    <t xml:space="preserve"> PMEG4020ER  </t>
  </si>
  <si>
    <t>CON2</t>
  </si>
  <si>
    <t>CON10</t>
  </si>
  <si>
    <t>CON3</t>
  </si>
  <si>
    <t>CON5</t>
  </si>
  <si>
    <t>Q1</t>
  </si>
  <si>
    <t>SI4463CDY</t>
  </si>
  <si>
    <t>R1</t>
  </si>
  <si>
    <t>2k2</t>
  </si>
  <si>
    <t>1k</t>
  </si>
  <si>
    <t>R4</t>
  </si>
  <si>
    <t>12k1</t>
  </si>
  <si>
    <t>220k</t>
  </si>
  <si>
    <t>3k3</t>
  </si>
  <si>
    <t>AMSR2-7805-NZ</t>
  </si>
  <si>
    <t>MIC29302WU</t>
  </si>
  <si>
    <t>U1</t>
  </si>
  <si>
    <t>BQ2057WSN</t>
  </si>
  <si>
    <t>U2</t>
  </si>
  <si>
    <t>LTC4150</t>
  </si>
  <si>
    <t>Nr. Crt</t>
  </si>
  <si>
    <t>Description</t>
  </si>
  <si>
    <t>Datasheet</t>
  </si>
  <si>
    <t>Footprint</t>
  </si>
  <si>
    <t>SMD Multilayer Ceramic Capacitor, 0805,10 µF, 16 V</t>
  </si>
  <si>
    <t>here</t>
  </si>
  <si>
    <t>Order Code</t>
  </si>
  <si>
    <t>Producer</t>
  </si>
  <si>
    <t>AVX</t>
  </si>
  <si>
    <t>SMD Multilayer Ceramic Capacitor, 0805, 22 µF, 6.3 V</t>
  </si>
  <si>
    <t>1867955</t>
  </si>
  <si>
    <t>Ceramic Capacitor, 0805, 0.1 µF, 16 V</t>
  </si>
  <si>
    <t>2332817</t>
  </si>
  <si>
    <t>1657937</t>
  </si>
  <si>
    <t>SMD Multilayer Ceramic Capacitor, 0805, 4.7 µF, 16 V</t>
  </si>
  <si>
    <t>Surface Mount Tantalum Capacitor, 10 µF, 6.3 V, TAJ Series, 1206</t>
  </si>
  <si>
    <t>197014</t>
  </si>
  <si>
    <t>1829200</t>
  </si>
  <si>
    <t>Schottky Rectifier, 40 V, 2 A, Single, SOD-123W, 2 Pins, 490 mV</t>
  </si>
  <si>
    <t>NXP</t>
  </si>
  <si>
    <t>MOLEX</t>
  </si>
  <si>
    <t>MX-6410-02A</t>
  </si>
  <si>
    <t>Socket; IDC; male; PIN:10; straight; THT; gold plated; 2A; 2.54mm</t>
  </si>
  <si>
    <t>3M</t>
  </si>
  <si>
    <t>N2510-6002RB</t>
  </si>
  <si>
    <t xml:space="preserve"> Socket; wire-board; male; PIN:2; 2.54mm; THT; KK 254; 4A;</t>
  </si>
  <si>
    <t>Socket; wire-board; male; PIN:5; 2.54mm; THT; KK 254; 4A</t>
  </si>
  <si>
    <t>MX-6410-05A</t>
  </si>
  <si>
    <t>MOSFET Transistor, P Channel, -18.6 A, -20 V, 0.006 ohm, -10 V, -600 mV</t>
  </si>
  <si>
    <t xml:space="preserve">VISHAY </t>
  </si>
  <si>
    <t>2056686</t>
  </si>
  <si>
    <t>Converter: DC/DC; 10W; Uin:7÷18V; Uout:5VDC; Iout:2A</t>
  </si>
  <si>
    <t>AIMTEC</t>
  </si>
  <si>
    <t>2510026</t>
  </si>
  <si>
    <t>MICROCHIP</t>
  </si>
  <si>
    <t>LDO Voltage Regulator, Adjustable, 2V to 26V input, 370 mV drop.,TO-263-5</t>
  </si>
  <si>
    <t>Battery Charger for 2 Cells of Li-Ion, Li-Pol battery, 15V input, 8.4V / 2A charge, SOIC-8</t>
  </si>
  <si>
    <t>1212263</t>
  </si>
  <si>
    <t>Li-Ion, NiCd, NiMH Battery Fuel Gauge IC, 2.7 V to 8.5 V supply, - interface, MSOP-10</t>
  </si>
  <si>
    <t>LT</t>
  </si>
  <si>
    <t>1648053</t>
  </si>
  <si>
    <t>SMD Chip Resistor, Thick Film, 2.2 kohm, 150 V, 0805</t>
  </si>
  <si>
    <t>MULTICOMP</t>
  </si>
  <si>
    <t>9332812</t>
  </si>
  <si>
    <t>SMD Chip Resistor, Thick Film, 3.3 kohm, 150 V, 0805</t>
  </si>
  <si>
    <t>9334360</t>
  </si>
  <si>
    <t>SMD Chip Resistor, Thick Film, 1 kohm, 150 V, 0805</t>
  </si>
  <si>
    <t>9332383</t>
  </si>
  <si>
    <t>SMD Chip Resistor, Thick Film, 620 ohm, 150 V, 0805</t>
  </si>
  <si>
    <t xml:space="preserve">SMD Chip Resistor, Thick Film, 12.1 kohm, 150 V, 0805 </t>
  </si>
  <si>
    <t>2141849</t>
  </si>
  <si>
    <t>SMD Chip Resistor, Ceramic, 220 kohm, 150 V, 0805</t>
  </si>
  <si>
    <t>2074407</t>
  </si>
  <si>
    <t>C3</t>
  </si>
  <si>
    <t>J3</t>
  </si>
  <si>
    <t>R11</t>
  </si>
  <si>
    <t>Socket; wire-board; male; PIN:3; 2.5mm; THT; XH; 250V; 3A</t>
  </si>
  <si>
    <t>JST</t>
  </si>
  <si>
    <t xml:space="preserve">  B3B-XH-A</t>
  </si>
  <si>
    <t>MOLEX2</t>
  </si>
  <si>
    <t>MOLEX5</t>
  </si>
  <si>
    <t>R12,R13</t>
  </si>
  <si>
    <t>62</t>
  </si>
  <si>
    <t>SMD Chip Resistor, Ceramic, 62 ohm, 150 V, 0805</t>
  </si>
  <si>
    <t>2073819</t>
  </si>
  <si>
    <t>Drill</t>
  </si>
  <si>
    <t>1658880</t>
  </si>
  <si>
    <t>2447700</t>
  </si>
  <si>
    <t>0.025</t>
  </si>
  <si>
    <t>C4</t>
  </si>
  <si>
    <t>470u</t>
  </si>
  <si>
    <t>1mm</t>
  </si>
  <si>
    <t>X</t>
  </si>
  <si>
    <t>Revision: 1.3 Wednesday, April 12, 2017</t>
  </si>
  <si>
    <t>SMSGate  COPYRIGHT (C) 2016 Razvan Petre</t>
  </si>
  <si>
    <t>Order Page</t>
  </si>
  <si>
    <t>Price (RON)</t>
  </si>
  <si>
    <t>TI</t>
  </si>
  <si>
    <t>PCB Components (Power Module PCB)</t>
  </si>
  <si>
    <t>PCB Components (Command&amp;Control Module PCB)</t>
  </si>
  <si>
    <t>SMD Aluminium Electrolytic Capacitor, Radial Can - SMD, 470 µF, 16 V, FK Series</t>
  </si>
  <si>
    <t>Panasonic</t>
  </si>
  <si>
    <t xml:space="preserve">9695710 </t>
  </si>
  <si>
    <t>Pin header; pin strips; male; PIN:36; straight; 2.54mm; THT; 1x36</t>
  </si>
  <si>
    <t>FISCHER</t>
  </si>
  <si>
    <t>SL1.025.36Z</t>
  </si>
  <si>
    <t>farnell</t>
  </si>
  <si>
    <t>TME</t>
  </si>
  <si>
    <t>J1</t>
  </si>
  <si>
    <t>J2</t>
  </si>
  <si>
    <t>SW1</t>
  </si>
  <si>
    <t>D1</t>
  </si>
  <si>
    <t>D2</t>
  </si>
  <si>
    <t>D3</t>
  </si>
  <si>
    <t>D4</t>
  </si>
  <si>
    <t>CAPPR250-450x750N</t>
  </si>
  <si>
    <t>2112108</t>
  </si>
  <si>
    <t>multicomp</t>
  </si>
  <si>
    <t xml:space="preserve"> Socket; wire-board; male; PIN:2; 2.54mm; THT; KK 254; 4A</t>
  </si>
  <si>
    <t>MULTICOMP  703-0097  LED, Green, Through Hole, 5mm, 20 mA, 2.1 V, 572 nm</t>
  </si>
  <si>
    <t>LED</t>
  </si>
  <si>
    <t>MULTICOMP  703-0099  LED, Orange, Through Hole, 5mm, 20 mA, 2.1 V, 629 nm</t>
  </si>
  <si>
    <t>2112110</t>
  </si>
  <si>
    <t>Broadcom</t>
  </si>
  <si>
    <t>LED, Red, Through Hole, 5mm, 20 mA, 2.1 V, 626 nm</t>
  </si>
  <si>
    <t>CREE  C566C-AFN-CV0W0342  LED, OVAL, 5MM, AMBER, 2.5CD, 591NM</t>
  </si>
  <si>
    <t>CREE</t>
  </si>
  <si>
    <t>2414446</t>
  </si>
  <si>
    <t>SW320</t>
  </si>
  <si>
    <t>B3F-1052</t>
  </si>
  <si>
    <t>OMRON</t>
  </si>
  <si>
    <t>Microswitch, 1-position, SPST-NO, 0.05A/24VDC, THT, 1.47N, 6x6mm</t>
  </si>
  <si>
    <t>SWITCH</t>
  </si>
  <si>
    <t>Extras  (female connectors, contacts, battery)</t>
  </si>
  <si>
    <t>ROCKER; 2-position; SPST; OFF-ON; 10A/250VAC; black; Body: black</t>
  </si>
  <si>
    <t>BULGIN</t>
  </si>
  <si>
    <t xml:space="preserve">  AE-H8800VAAAA</t>
  </si>
  <si>
    <t>Supplier</t>
  </si>
  <si>
    <t>SPACER</t>
  </si>
  <si>
    <t>Screwed spacer sleeve; Int.thread: M3; 5mm; Ext.thread: UNC4-40</t>
  </si>
  <si>
    <t>DREMEC</t>
  </si>
  <si>
    <t>TFM-5/4/DR2130</t>
  </si>
  <si>
    <t>1658621-1</t>
  </si>
  <si>
    <t>TE CONECTIVITY</t>
  </si>
  <si>
    <t>Plug; IDC; female; PIN:10; IDC; for ribbon cable; 1.27mm</t>
  </si>
  <si>
    <t>Ribbon Cable, Colour Coded Flat, Per M, Multi-coloured, 9 Core, 28 AWG, 0.072 mm²</t>
  </si>
  <si>
    <t>MX-2695-05RP</t>
  </si>
  <si>
    <t>Plug; wire-board; female; PIN:5; w/o terminals; 2.54mm; for cable</t>
  </si>
  <si>
    <t>MX-22-01-3037</t>
  </si>
  <si>
    <t>Plug; wire-board; female; PIN:2; w/o terminals; 2.54mm; for cable</t>
  </si>
  <si>
    <t>TH1</t>
  </si>
  <si>
    <t>VISHAY</t>
  </si>
  <si>
    <t>Thermistor, NTC, 10 kohm, NTCLE Series, 3977 K, Through Hole, Radial Leaded</t>
  </si>
  <si>
    <t>pins</t>
  </si>
  <si>
    <t>Contact; female; 30÷22AWG; KK 254; gold plated; crimped; bulk</t>
  </si>
  <si>
    <t>MX-08-55-0102</t>
  </si>
  <si>
    <t>ribbon cable</t>
  </si>
  <si>
    <t>BT1</t>
  </si>
  <si>
    <t>0.68</t>
  </si>
  <si>
    <t>YAGEO</t>
  </si>
  <si>
    <t>1779443</t>
  </si>
  <si>
    <t>SMD Chip Resistor, Thick Film, 0.68 ohm, 0805 [2012 Metric], 125 mW, ± 1%</t>
  </si>
  <si>
    <t>TOTAL (RON)</t>
  </si>
  <si>
    <t>C1,C6</t>
  </si>
  <si>
    <t>C7,C9</t>
  </si>
  <si>
    <t>C8,C10</t>
  </si>
  <si>
    <t>J1,J2,J6</t>
  </si>
  <si>
    <t>CON10A</t>
  </si>
  <si>
    <t>R2,R6,R10</t>
  </si>
  <si>
    <t>R3</t>
  </si>
  <si>
    <t>R5,R7</t>
  </si>
  <si>
    <t>R9</t>
  </si>
  <si>
    <t>R8</t>
  </si>
  <si>
    <t>VREG1,VREG3</t>
  </si>
  <si>
    <t>VREG2</t>
  </si>
  <si>
    <t>Resistor: thick film; sensing; SMD; 0805; 25mΩ; 0.125W; ±1%</t>
  </si>
  <si>
    <t>VIKING</t>
  </si>
  <si>
    <t xml:space="preserve">  CS05FTJWR025</t>
  </si>
  <si>
    <t>J5</t>
  </si>
  <si>
    <t>SMC0805_V1</t>
  </si>
  <si>
    <t>TAJ1206_V1</t>
  </si>
  <si>
    <t>FK_SERIES_SIZE_F_V0</t>
  </si>
  <si>
    <t>SOD123_V2</t>
  </si>
  <si>
    <t>SOCKET_MX_0GRD_1x2_2-54_V0</t>
  </si>
  <si>
    <t>IDC10_0GRD_2X5_2-54_V3</t>
  </si>
  <si>
    <t>JST3_0GRD_2-54_V0</t>
  </si>
  <si>
    <t>SOCKET_MX_0GRD_1x5_2-54_V0</t>
  </si>
  <si>
    <t>SOIC8_V1</t>
  </si>
  <si>
    <t>SMR0805_V2</t>
  </si>
  <si>
    <t>AMSR2-7805-NZ_V0</t>
  </si>
  <si>
    <t>TO_236_5LEAD</t>
  </si>
  <si>
    <t>MSOP10_V1</t>
  </si>
  <si>
    <t>D1,D3</t>
  </si>
  <si>
    <t>D2,D4,D5</t>
  </si>
  <si>
    <t>ES07B/G1</t>
  </si>
  <si>
    <t>1612357</t>
  </si>
  <si>
    <t xml:space="preserve">Small Signal Diode, Single, 100 V, 1.2 A, 980 mV, 25 ns, 30 A </t>
  </si>
  <si>
    <t>J7</t>
  </si>
  <si>
    <t>JUMPER_0GRD_1X2_2-54_V0</t>
  </si>
  <si>
    <t>JUMPER_0GRD_1X13_2-54_V0</t>
  </si>
  <si>
    <t>J4,J9</t>
  </si>
  <si>
    <t>CON6</t>
  </si>
  <si>
    <t>CON13</t>
  </si>
  <si>
    <t>J6</t>
  </si>
  <si>
    <t>J10</t>
  </si>
  <si>
    <t xml:space="preserve">Re-battery: Li-Po; 3.7V; 2000mAh; Leads: cables; 7.3x30.5x86.5mm </t>
  </si>
  <si>
    <t xml:space="preserve">  CELLEVIA </t>
  </si>
  <si>
    <t>ACCU-LP683086/CL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</si>
</sst>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1" tint="4.9989318521683403E-2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49" fontId="0" fillId="36" borderId="0" xfId="0" applyNumberFormat="1" applyFill="1" applyAlignment="1">
      <alignment horizontal="center"/>
    </xf>
    <xf numFmtId="49" fontId="0" fillId="33" borderId="0" xfId="0" applyNumberFormat="1" applyFill="1" applyAlignment="1">
      <alignment horizontal="center"/>
    </xf>
    <xf numFmtId="49" fontId="0" fillId="35" borderId="0" xfId="0" applyNumberFormat="1" applyFill="1" applyAlignment="1">
      <alignment horizontal="center"/>
    </xf>
    <xf numFmtId="49" fontId="18" fillId="36" borderId="0" xfId="0" applyNumberFormat="1" applyFont="1" applyFill="1" applyAlignment="1">
      <alignment horizontal="center"/>
    </xf>
    <xf numFmtId="49" fontId="18" fillId="33" borderId="0" xfId="0" applyNumberFormat="1" applyFont="1" applyFill="1" applyAlignment="1">
      <alignment horizontal="center"/>
    </xf>
    <xf numFmtId="49" fontId="18" fillId="35" borderId="0" xfId="0" applyNumberFormat="1" applyFont="1" applyFill="1" applyAlignment="1">
      <alignment horizontal="center"/>
    </xf>
    <xf numFmtId="49" fontId="0" fillId="36" borderId="0" xfId="0" applyNumberFormat="1" applyFont="1" applyFill="1" applyAlignment="1">
      <alignment horizontal="center"/>
    </xf>
    <xf numFmtId="49" fontId="0" fillId="33" borderId="0" xfId="0" applyNumberFormat="1" applyFont="1" applyFill="1" applyAlignment="1">
      <alignment horizontal="center"/>
    </xf>
    <xf numFmtId="49" fontId="0" fillId="35" borderId="0" xfId="0" applyNumberFormat="1" applyFont="1" applyFill="1" applyAlignment="1">
      <alignment horizontal="center"/>
    </xf>
    <xf numFmtId="49" fontId="19" fillId="36" borderId="0" xfId="42" applyNumberFormat="1" applyFill="1" applyAlignment="1">
      <alignment horizontal="center"/>
    </xf>
    <xf numFmtId="49" fontId="19" fillId="33" borderId="0" xfId="42" applyNumberFormat="1" applyFill="1" applyAlignment="1">
      <alignment horizontal="center"/>
    </xf>
    <xf numFmtId="49" fontId="19" fillId="35" borderId="0" xfId="42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7" borderId="0" xfId="0" applyFill="1" applyAlignment="1">
      <alignment horizontal="center"/>
    </xf>
    <xf numFmtId="49" fontId="0" fillId="37" borderId="0" xfId="0" applyNumberFormat="1" applyFill="1" applyAlignment="1">
      <alignment horizontal="center"/>
    </xf>
    <xf numFmtId="49" fontId="18" fillId="37" borderId="0" xfId="0" applyNumberFormat="1" applyFont="1" applyFill="1" applyAlignment="1">
      <alignment horizontal="center"/>
    </xf>
    <xf numFmtId="49" fontId="0" fillId="37" borderId="0" xfId="0" applyNumberFormat="1" applyFont="1" applyFill="1" applyAlignment="1">
      <alignment horizontal="center"/>
    </xf>
    <xf numFmtId="49" fontId="19" fillId="37" borderId="0" xfId="42" applyNumberFormat="1" applyFont="1" applyFill="1" applyAlignment="1">
      <alignment horizontal="center"/>
    </xf>
    <xf numFmtId="49" fontId="20" fillId="37" borderId="0" xfId="0" applyNumberFormat="1" applyFont="1" applyFill="1" applyAlignment="1">
      <alignment horizontal="center"/>
    </xf>
    <xf numFmtId="49" fontId="19" fillId="37" borderId="0" xfId="42" applyNumberFormat="1" applyFill="1" applyAlignment="1">
      <alignment horizontal="center"/>
    </xf>
    <xf numFmtId="49" fontId="20" fillId="36" borderId="0" xfId="0" applyNumberFormat="1" applyFont="1" applyFill="1" applyAlignment="1">
      <alignment horizontal="center"/>
    </xf>
    <xf numFmtId="49" fontId="20" fillId="35" borderId="0" xfId="0" applyNumberFormat="1" applyFont="1" applyFill="1" applyAlignment="1">
      <alignment horizontal="center"/>
    </xf>
    <xf numFmtId="0" fontId="0" fillId="38" borderId="0" xfId="0" applyFill="1" applyAlignment="1">
      <alignment horizontal="center"/>
    </xf>
    <xf numFmtId="49" fontId="0" fillId="38" borderId="0" xfId="0" applyNumberFormat="1" applyFill="1" applyAlignment="1">
      <alignment horizontal="center"/>
    </xf>
    <xf numFmtId="49" fontId="18" fillId="38" borderId="0" xfId="0" applyNumberFormat="1" applyFont="1" applyFill="1" applyAlignment="1">
      <alignment horizontal="center"/>
    </xf>
    <xf numFmtId="49" fontId="0" fillId="38" borderId="0" xfId="0" applyNumberFormat="1" applyFont="1" applyFill="1" applyAlignment="1">
      <alignment horizontal="center"/>
    </xf>
    <xf numFmtId="49" fontId="19" fillId="38" borderId="0" xfId="42" applyNumberFormat="1" applyFill="1" applyAlignment="1">
      <alignment horizontal="center"/>
    </xf>
    <xf numFmtId="49" fontId="20" fillId="38" borderId="0" xfId="0" applyNumberFormat="1" applyFont="1" applyFill="1" applyAlignment="1">
      <alignment horizontal="center"/>
    </xf>
    <xf numFmtId="49" fontId="0" fillId="37" borderId="0" xfId="0" applyNumberFormat="1" applyFont="1" applyFill="1" applyAlignment="1">
      <alignment horizontal="center" wrapText="1"/>
    </xf>
    <xf numFmtId="0" fontId="19" fillId="33" borderId="0" xfId="42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49" fontId="0" fillId="40" borderId="0" xfId="0" applyNumberFormat="1" applyFill="1" applyAlignment="1">
      <alignment horizontal="center"/>
    </xf>
    <xf numFmtId="49" fontId="18" fillId="40" borderId="0" xfId="0" applyNumberFormat="1" applyFont="1" applyFill="1" applyAlignment="1">
      <alignment horizontal="center"/>
    </xf>
    <xf numFmtId="49" fontId="0" fillId="40" borderId="0" xfId="0" applyNumberFormat="1" applyFont="1" applyFill="1" applyAlignment="1">
      <alignment horizontal="center"/>
    </xf>
    <xf numFmtId="49" fontId="19" fillId="40" borderId="0" xfId="42" applyNumberFormat="1" applyFill="1" applyAlignment="1">
      <alignment horizontal="center"/>
    </xf>
    <xf numFmtId="0" fontId="0" fillId="42" borderId="0" xfId="0" applyFill="1" applyAlignment="1">
      <alignment horizontal="center"/>
    </xf>
    <xf numFmtId="0" fontId="18" fillId="42" borderId="0" xfId="0" applyFont="1" applyFill="1" applyAlignment="1">
      <alignment horizontal="center"/>
    </xf>
    <xf numFmtId="0" fontId="19" fillId="42" borderId="0" xfId="42" applyFill="1" applyAlignment="1">
      <alignment horizontal="center"/>
    </xf>
    <xf numFmtId="49" fontId="0" fillId="42" borderId="0" xfId="0" applyNumberFormat="1" applyFill="1" applyAlignment="1">
      <alignment horizontal="center"/>
    </xf>
    <xf numFmtId="49" fontId="18" fillId="42" borderId="0" xfId="0" applyNumberFormat="1" applyFont="1" applyFill="1" applyAlignment="1">
      <alignment horizontal="center"/>
    </xf>
    <xf numFmtId="49" fontId="0" fillId="42" borderId="0" xfId="0" applyNumberFormat="1" applyFont="1" applyFill="1" applyAlignment="1">
      <alignment horizontal="center"/>
    </xf>
    <xf numFmtId="49" fontId="19" fillId="42" borderId="0" xfId="42" applyNumberFormat="1" applyFill="1" applyAlignment="1">
      <alignment horizontal="center"/>
    </xf>
    <xf numFmtId="49" fontId="20" fillId="42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9" fillId="35" borderId="0" xfId="42" applyFill="1" applyAlignment="1">
      <alignment horizontal="center"/>
    </xf>
    <xf numFmtId="0" fontId="19" fillId="42" borderId="0" xfId="42" applyFill="1" applyAlignment="1">
      <alignment horizontal="center" wrapText="1"/>
    </xf>
    <xf numFmtId="2" fontId="0" fillId="4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6" fillId="41" borderId="0" xfId="0" applyNumberFormat="1" applyFont="1" applyFill="1" applyAlignment="1">
      <alignment horizontal="center"/>
    </xf>
    <xf numFmtId="49" fontId="0" fillId="35" borderId="0" xfId="0" applyNumberFormat="1" applyFont="1" applyFill="1" applyAlignment="1"/>
    <xf numFmtId="0" fontId="22" fillId="33" borderId="0" xfId="0" applyFont="1" applyFill="1"/>
    <xf numFmtId="0" fontId="21" fillId="41" borderId="10" xfId="13" applyFont="1" applyFill="1" applyBorder="1" applyAlignment="1">
      <alignment horizontal="center"/>
    </xf>
    <xf numFmtId="0" fontId="21" fillId="41" borderId="0" xfId="13" applyFont="1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16" fillId="41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i.com/general/docs/lit/getliterature.tsp?genericPartNumber=BQ2057W&amp;&amp;fileType=pdf" TargetMode="External"/><Relationship Id="rId18" Type="http://schemas.openxmlformats.org/officeDocument/2006/relationships/hyperlink" Target="http://www.farnell.com/datasheets/1729047.pdf?_ga=1.164896447.181503411.1480456472" TargetMode="External"/><Relationship Id="rId26" Type="http://schemas.openxmlformats.org/officeDocument/2006/relationships/hyperlink" Target="http://www.farnell.com/datasheets/2002520.pdf?_ga=1.241901314.181503411.1480456472" TargetMode="External"/><Relationship Id="rId39" Type="http://schemas.openxmlformats.org/officeDocument/2006/relationships/hyperlink" Target="http://ro.farnell.com/vishay/si4463cdy-t1-ge3/mosfet-p-ch-w-d-20v-18-6a-so8/dp/2056686?ost=2056686&amp;selectedCategoryId=&amp;categoryNameResp=Toate&amp;searchView=table&amp;iscrfnonsku=false" TargetMode="External"/><Relationship Id="rId21" Type="http://schemas.openxmlformats.org/officeDocument/2006/relationships/hyperlink" Target="http://www.farnell.com/datasheets/1716717.pdf?_ga=1.202964881.181503411.1480456472" TargetMode="External"/><Relationship Id="rId34" Type="http://schemas.openxmlformats.org/officeDocument/2006/relationships/hyperlink" Target="http://www.tme.eu/en/details/sl1.025.36z/pin-headers/fischer-elektronik/sl-1-025-36-z/" TargetMode="External"/><Relationship Id="rId42" Type="http://schemas.openxmlformats.org/officeDocument/2006/relationships/hyperlink" Target="http://ro.farnell.com/multicomp/mcmr08x62r0ftl/res-ceramic-62r-1-0-125w-0805/dp/2073819?ost=2073819&amp;selectedCategoryId=&amp;categoryNameResp=Toate&amp;searchView=table&amp;iscrfnonsku=false" TargetMode="External"/><Relationship Id="rId47" Type="http://schemas.openxmlformats.org/officeDocument/2006/relationships/hyperlink" Target="http://ro.farnell.com/multicomp/mc01w080553k3/res-thick-film-3k3-5-0-1w-0805/dp/9334360?ost=9334360&amp;selectedCategoryId=&amp;categoryNameResp=Toate&amp;searchView=table&amp;iscrfnonsku=false" TargetMode="External"/><Relationship Id="rId50" Type="http://schemas.openxmlformats.org/officeDocument/2006/relationships/hyperlink" Target="http://ro.farnell.com/microchip/mic29302wu/v-reg-ldo-3a-adj-29302-to-263/dp/2510026?ost=2510026&amp;selectedCategoryId=&amp;categoryNameResp=Toate&amp;searchView=table&amp;iscrfnonsku=false" TargetMode="External"/><Relationship Id="rId55" Type="http://schemas.openxmlformats.org/officeDocument/2006/relationships/hyperlink" Target="http://www.tme.eu/en/Document/21768b6933f7cc0201d962c7c9c8c293/mx6410.pdf" TargetMode="External"/><Relationship Id="rId63" Type="http://schemas.openxmlformats.org/officeDocument/2006/relationships/hyperlink" Target="http://ro.farnell.com/cree/c566c-afn-cv0w0342/led-oval-5mm-amber-2-5cd-591nm/dp/2414446" TargetMode="External"/><Relationship Id="rId68" Type="http://schemas.openxmlformats.org/officeDocument/2006/relationships/hyperlink" Target="http://www.tme.eu/en/Document/19e16a93f9257750793bb0d9f4f9420f/Rocker%208800_series-DTE.pdf" TargetMode="External"/><Relationship Id="rId76" Type="http://schemas.openxmlformats.org/officeDocument/2006/relationships/hyperlink" Target="http://www.tme.eu/en/Document/7bcd7a41035ae8e4e34efd9ce6ad8d35/mx2695.pdf" TargetMode="External"/><Relationship Id="rId84" Type="http://schemas.openxmlformats.org/officeDocument/2006/relationships/hyperlink" Target="http://www.farnell.com/datasheets/2046053.pdf?_ga=2.150493558.1915564218.1505939116-181503411.1480456472" TargetMode="External"/><Relationship Id="rId89" Type="http://schemas.openxmlformats.org/officeDocument/2006/relationships/hyperlink" Target="http://www.tme.eu/ro/details/accu-lp683086_cl/acumulatori/cellevia-batteries/lp683086/" TargetMode="External"/><Relationship Id="rId7" Type="http://schemas.openxmlformats.org/officeDocument/2006/relationships/hyperlink" Target="http://www.tme.eu/en/Document/21768b6933f7cc0201d962c7c9c8c293/mx6410.pdf" TargetMode="External"/><Relationship Id="rId71" Type="http://schemas.openxmlformats.org/officeDocument/2006/relationships/hyperlink" Target="http://www.tme.eu/en/details/1658621-1/idc-connectors/te-connectivity/" TargetMode="External"/><Relationship Id="rId2" Type="http://schemas.openxmlformats.org/officeDocument/2006/relationships/hyperlink" Target="http://www.farnell.com/datasheets/2096007.pdf?_ga=1.266932750.181503411.1480456472" TargetMode="External"/><Relationship Id="rId16" Type="http://schemas.openxmlformats.org/officeDocument/2006/relationships/hyperlink" Target="http://www.farnell.com/datasheets/1729047.pdf?_ga=1.204093200.181503411.1480456472" TargetMode="External"/><Relationship Id="rId29" Type="http://schemas.openxmlformats.org/officeDocument/2006/relationships/hyperlink" Target="http://ro.farnell.com/avx/08056d226mat2a/cap-mlcc-x5r-22uf-6-3v-0805/dp/1867955?ost=1867955&amp;selectedCategoryId=&amp;categoryNameResp=Toate&amp;searchView=table&amp;iscrfnonsku=false" TargetMode="External"/><Relationship Id="rId11" Type="http://schemas.openxmlformats.org/officeDocument/2006/relationships/hyperlink" Target="http://www.tme.eu/en/Document/556572662bf612a19ddd33a8ca460f37/AMSR2-78-NZ.pdf" TargetMode="External"/><Relationship Id="rId24" Type="http://schemas.openxmlformats.org/officeDocument/2006/relationships/hyperlink" Target="http://www.farnell.com/datasheets/1849611.pdf?_ga=1.198276783.181503411.1480456472" TargetMode="External"/><Relationship Id="rId32" Type="http://schemas.openxmlformats.org/officeDocument/2006/relationships/hyperlink" Target="http://ro.farnell.com/nxp/pmeg4020er/diode-schottky-re-40v-2a-sod123w/dp/1829200" TargetMode="External"/><Relationship Id="rId37" Type="http://schemas.openxmlformats.org/officeDocument/2006/relationships/hyperlink" Target="http://www.tme.eu/en/details/b3b-xh-a/raster-signal-connectors-250mm/jst/" TargetMode="External"/><Relationship Id="rId40" Type="http://schemas.openxmlformats.org/officeDocument/2006/relationships/hyperlink" Target="http://ro.farnell.com/multicomp/mc01w080512k2/res-thick-film-2k2-1-0-1w-0805/dp/9332812?ost=9332812&amp;selectedCategoryId=&amp;categoryNameResp=Toate&amp;searchView=table&amp;iscrfnonsku=false" TargetMode="External"/><Relationship Id="rId45" Type="http://schemas.openxmlformats.org/officeDocument/2006/relationships/hyperlink" Target="http://ro.farnell.com/multicomp/mc01w0805112k1/res-thick-film-12k1-1-0-1w-0805/dp/2141849?ost=2141849&amp;selectedCategoryId=&amp;categoryNameResp=Toate&amp;searchView=table&amp;iscrfnonsku=false" TargetMode="External"/><Relationship Id="rId53" Type="http://schemas.openxmlformats.org/officeDocument/2006/relationships/hyperlink" Target="http://www.tme.eu/en/Document/21768b6933f7cc0201d962c7c9c8c293/mx6410.pdf" TargetMode="External"/><Relationship Id="rId58" Type="http://schemas.openxmlformats.org/officeDocument/2006/relationships/hyperlink" Target="http://www.farnell.com/datasheets/1626763.pdf?_ga=1.6378418.181503411.1480456472" TargetMode="External"/><Relationship Id="rId66" Type="http://schemas.openxmlformats.org/officeDocument/2006/relationships/hyperlink" Target="http://www.tme.eu/en/Document/5082f4693da3491a7e9c22fc5e71c926/B3Fx105x4000.pdf" TargetMode="External"/><Relationship Id="rId74" Type="http://schemas.openxmlformats.org/officeDocument/2006/relationships/hyperlink" Target="http://www.farnell.com/datasheets/22779.pdf?_ga=1.241317762.181503411.1480456472" TargetMode="External"/><Relationship Id="rId79" Type="http://schemas.openxmlformats.org/officeDocument/2006/relationships/hyperlink" Target="http://ro.farnell.com/vishay/ntcle100e3103jb0/thermistor-10k-5-ntc-rad/dp/1187031?ost=1187031&amp;selectedCategoryId=&amp;categoryNameResp=Toate&amp;searchView=table&amp;iscrfnonsku=false" TargetMode="External"/><Relationship Id="rId87" Type="http://schemas.openxmlformats.org/officeDocument/2006/relationships/hyperlink" Target="http://www.tme.eu/en/details/sl1.025.36z/pin-headers/fischer-elektronik/sl-1-025-36-z/" TargetMode="External"/><Relationship Id="rId5" Type="http://schemas.openxmlformats.org/officeDocument/2006/relationships/hyperlink" Target="http://www.farnell.com/datasheets/2042914.pdf?_ga=1.169432993.181503411.1480456472" TargetMode="External"/><Relationship Id="rId61" Type="http://schemas.openxmlformats.org/officeDocument/2006/relationships/hyperlink" Target="http://ro.farnell.com/broadcom-limited/hlmp-hg74-xy0dd/led-5mm-red-2-4cd-626nm/dp/2497377" TargetMode="External"/><Relationship Id="rId82" Type="http://schemas.openxmlformats.org/officeDocument/2006/relationships/hyperlink" Target="http://www.tme.eu/en/Document/97457d916bbfadc41b997225fed95ec6/MX-08-55-0102.pdf" TargetMode="External"/><Relationship Id="rId90" Type="http://schemas.openxmlformats.org/officeDocument/2006/relationships/hyperlink" Target="http://www.tme.eu/ro/Document/09a69cb127ef0988d476edb000187cb0/ACCU-LP683086.pdf" TargetMode="External"/><Relationship Id="rId19" Type="http://schemas.openxmlformats.org/officeDocument/2006/relationships/hyperlink" Target="http://www.farnell.com/datasheets/2167177.pdf?_ga=1.240800515.181503411.1480456472" TargetMode="External"/><Relationship Id="rId14" Type="http://schemas.openxmlformats.org/officeDocument/2006/relationships/hyperlink" Target="http://www.farnell.com/datasheets/1712269.pdf?_ga=1.164757311.181503411.1480456472" TargetMode="External"/><Relationship Id="rId22" Type="http://schemas.openxmlformats.org/officeDocument/2006/relationships/hyperlink" Target="http://www.tme.eu/en/Document/0a99312bb6c67d3f0f7869fe9a023cea/XH.pdf" TargetMode="External"/><Relationship Id="rId27" Type="http://schemas.openxmlformats.org/officeDocument/2006/relationships/hyperlink" Target="http://ro.farnell.com/avx/0805yd106kat2a/cap-mlcc-x5r-10uf-16v-0805/dp/1658880?ost=1658880&amp;selectedCategoryId=&amp;categoryNameResp=Toate&amp;searchView=table&amp;iscrfnonsku=false" TargetMode="External"/><Relationship Id="rId30" Type="http://schemas.openxmlformats.org/officeDocument/2006/relationships/hyperlink" Target="http://ro.farnell.com/avx/0805yc104kat2a/cap-mlcc-x7r-100nf-16v-0805/dp/2332817?ost=2332817&amp;selectedCategoryId=&amp;categoryNameResp=Toate&amp;searchView=table&amp;iscrfnonsku=false" TargetMode="External"/><Relationship Id="rId35" Type="http://schemas.openxmlformats.org/officeDocument/2006/relationships/hyperlink" Target="http://www.tme.eu/en/Document/99c93c6fd6a9e0da6c9adad16e6565bc/SL1.025.36Z.pdf" TargetMode="External"/><Relationship Id="rId43" Type="http://schemas.openxmlformats.org/officeDocument/2006/relationships/hyperlink" Target="http://ro.farnell.com/multicomp/mc01w080511k/res-thick-film-1k-1-0-1w-0805/dp/9332383?ost=9332383&amp;selectedCategoryId=&amp;categoryNameResp=Toate&amp;searchView=table&amp;iscrfnonsku=false" TargetMode="External"/><Relationship Id="rId48" Type="http://schemas.openxmlformats.org/officeDocument/2006/relationships/hyperlink" Target="http://www.tme.eu/en/details/cs0805-0r025-1%25/0805-smd-resistors/viking/cs05ftjwr025/" TargetMode="External"/><Relationship Id="rId56" Type="http://schemas.openxmlformats.org/officeDocument/2006/relationships/hyperlink" Target="http://www.tme.eu/en/details/mx-6410-02a/raster-signal-connectors-254mm/molex/022272021-22-27-2021-ae-6410-02a102/" TargetMode="External"/><Relationship Id="rId64" Type="http://schemas.openxmlformats.org/officeDocument/2006/relationships/hyperlink" Target="http://www.farnell.com/datasheets/2047792.pdf?_ga=1.240783875.181503411.1480456472" TargetMode="External"/><Relationship Id="rId69" Type="http://schemas.openxmlformats.org/officeDocument/2006/relationships/hyperlink" Target="http://www.tme.eu/en/details/tfm-5_4_dr2130/metal-spacers/dremec/2130x054/" TargetMode="External"/><Relationship Id="rId77" Type="http://schemas.openxmlformats.org/officeDocument/2006/relationships/hyperlink" Target="http://www.tme.eu/en/Document/ee78bf13e4a5bc33097d02a34868528c/022013057.pdf" TargetMode="External"/><Relationship Id="rId8" Type="http://schemas.openxmlformats.org/officeDocument/2006/relationships/hyperlink" Target="http://www.jameco.com/Jameco/Products/ProdDS/1578541.pdf" TargetMode="External"/><Relationship Id="rId51" Type="http://schemas.openxmlformats.org/officeDocument/2006/relationships/hyperlink" Target="http://ro.farnell.com/texas-instruments/bq2057wsn/ic-charge-manager-li-ion-soic/dp/1212263?ost=1212263&amp;selectedCategoryId=&amp;categoryNameResp=Toate&amp;searchView=table&amp;iscrfnonsku=false" TargetMode="External"/><Relationship Id="rId72" Type="http://schemas.openxmlformats.org/officeDocument/2006/relationships/hyperlink" Target="http://www.tme.eu/en/Document/0dd1db92d99ce5cbb2c6e4ec15e9c112/1658621-1.pdf" TargetMode="External"/><Relationship Id="rId80" Type="http://schemas.openxmlformats.org/officeDocument/2006/relationships/hyperlink" Target="http://www.farnell.com/datasheets/2046167.pdf?_ga=1.170620576.181503411.1480456472" TargetMode="External"/><Relationship Id="rId85" Type="http://schemas.openxmlformats.org/officeDocument/2006/relationships/hyperlink" Target="http://www.tme.eu/en/details/sl1.025.36z/pin-headers/fischer-elektronik/sl-1-025-36-z/" TargetMode="External"/><Relationship Id="rId3" Type="http://schemas.openxmlformats.org/officeDocument/2006/relationships/hyperlink" Target="http://www.farnell.com/datasheets/2095836.pdf?_ga=1.1694641.181503411.1480456472" TargetMode="External"/><Relationship Id="rId12" Type="http://schemas.openxmlformats.org/officeDocument/2006/relationships/hyperlink" Target="http://www.farnell.com/datasheets/94451.pdf?_ga=1.206599955.181503411.1480456472" TargetMode="External"/><Relationship Id="rId17" Type="http://schemas.openxmlformats.org/officeDocument/2006/relationships/hyperlink" Target="http://www.farnell.com/datasheets/1716700.pdf?_ga=1.6887090.181503411.1480456472" TargetMode="External"/><Relationship Id="rId25" Type="http://schemas.openxmlformats.org/officeDocument/2006/relationships/hyperlink" Target="http://ro.farnell.com/panasonic-electronic-components/eeefk1c471p/cap-alu-elec-470uf-16v-smd/dp/9695710" TargetMode="External"/><Relationship Id="rId33" Type="http://schemas.openxmlformats.org/officeDocument/2006/relationships/hyperlink" Target="http://www.tme.eu/en/details/mx-6410-02a/raster-signal-connectors-254mm/molex/022272021-22-27-2021-ae-6410-02a102/" TargetMode="External"/><Relationship Id="rId38" Type="http://schemas.openxmlformats.org/officeDocument/2006/relationships/hyperlink" Target="http://www.tme.eu/en/details/mx-6410-05a/raster-signal-connectors-254mm/molex/022272051-22-27-2051-ae-6410-05a102/" TargetMode="External"/><Relationship Id="rId46" Type="http://schemas.openxmlformats.org/officeDocument/2006/relationships/hyperlink" Target="http://ro.farnell.com/multicomp/mcsr08x2203ftl/res-ceramic-220k-1-0-125w-0805/dp/2074407?ost=2074407&amp;selectedCategoryId=&amp;categoryNameResp=Toate&amp;searchView=table&amp;iscrfnonsku=false" TargetMode="External"/><Relationship Id="rId59" Type="http://schemas.openxmlformats.org/officeDocument/2006/relationships/hyperlink" Target="http://ro.farnell.com/multicomp/703-0099/led-orange-5mm-standard/dp/2112110" TargetMode="External"/><Relationship Id="rId67" Type="http://schemas.openxmlformats.org/officeDocument/2006/relationships/hyperlink" Target="http://www.tme.eu/en/details/ae-h8800vaaaa/rocker-switches/bulgin/h8800vabb/" TargetMode="External"/><Relationship Id="rId20" Type="http://schemas.openxmlformats.org/officeDocument/2006/relationships/hyperlink" Target="http://www.farnell.com/datasheets/1729047.pdf?_ga=1.262689292.181503411.1480456472" TargetMode="External"/><Relationship Id="rId41" Type="http://schemas.openxmlformats.org/officeDocument/2006/relationships/hyperlink" Target="http://ro.farnell.com/multicomp/mcwr08x6200ftl/res-thick-film-620-ohm-1-0-125w/dp/2447700?ost=2447700&amp;selectedCategoryId=&amp;categoryNameResp=Toate&amp;searchView=table&amp;iscrfnonsku=false" TargetMode="External"/><Relationship Id="rId54" Type="http://schemas.openxmlformats.org/officeDocument/2006/relationships/hyperlink" Target="http://www.tme.eu/en/details/mx-6410-05a/raster-signal-connectors-254mm/molex/022272051-22-27-2051-ae-6410-05a102/" TargetMode="External"/><Relationship Id="rId62" Type="http://schemas.openxmlformats.org/officeDocument/2006/relationships/hyperlink" Target="http://www.farnell.com/datasheets/1932957.pdf?_ga=1.166360894.181503411.1480456472" TargetMode="External"/><Relationship Id="rId70" Type="http://schemas.openxmlformats.org/officeDocument/2006/relationships/hyperlink" Target="http://www.tme.eu/en/Document/3ac1ef7297f6f00e75f188402dc5d7f6/DR2103.pdf" TargetMode="External"/><Relationship Id="rId75" Type="http://schemas.openxmlformats.org/officeDocument/2006/relationships/hyperlink" Target="http://www.tme.eu/en/details/mx-6471-021/raster-signal-connectors-254mm/molex/022012025-22-01-2025-6471-02i/" TargetMode="External"/><Relationship Id="rId83" Type="http://schemas.openxmlformats.org/officeDocument/2006/relationships/hyperlink" Target="http://uk.farnell.com/vishay/es07b-g1/diode-small-signal-100v-do-219ab/dp/1612357" TargetMode="External"/><Relationship Id="rId88" Type="http://schemas.openxmlformats.org/officeDocument/2006/relationships/hyperlink" Target="http://www.tme.eu/en/Document/99c93c6fd6a9e0da6c9adad16e6565bc/SL1.025.36Z.pdf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://www.farnell.com/datasheets/2096007.pdf?_ga=1.228325917.181503411.1480456472" TargetMode="External"/><Relationship Id="rId6" Type="http://schemas.openxmlformats.org/officeDocument/2006/relationships/hyperlink" Target="http://www.farnell.com/datasheets/609327.pdf?_ga=1.173626147.181503411.1480456472" TargetMode="External"/><Relationship Id="rId15" Type="http://schemas.openxmlformats.org/officeDocument/2006/relationships/hyperlink" Target="http://www.tme.eu/en/Document/a812535aec0aa18fd47b9a8fc0cc2be6/CS%20REV.D3-160715.pdf" TargetMode="External"/><Relationship Id="rId23" Type="http://schemas.openxmlformats.org/officeDocument/2006/relationships/hyperlink" Target="http://www.farnell.com/datasheets/1716708.pdf?_ga=1.241898370.181503411.1480456472" TargetMode="External"/><Relationship Id="rId28" Type="http://schemas.openxmlformats.org/officeDocument/2006/relationships/hyperlink" Target="http://ro.farnell.com/avx/taja106k006rnj/cap-tant-10uf-6-3v-case-a/dp/197014?ost=197014&amp;selectedCategoryId=&amp;categoryNameResp=Toate&amp;searchView=table&amp;iscrfnonsku=false" TargetMode="External"/><Relationship Id="rId36" Type="http://schemas.openxmlformats.org/officeDocument/2006/relationships/hyperlink" Target="http://www.tme.eu/en/details/n2510-6002rb/idc-connectors/3m/" TargetMode="External"/><Relationship Id="rId49" Type="http://schemas.openxmlformats.org/officeDocument/2006/relationships/hyperlink" Target="http://www.tme.eu/en/details/amsr2-7805-nz/dcdc-converters/aimtec/" TargetMode="External"/><Relationship Id="rId57" Type="http://schemas.openxmlformats.org/officeDocument/2006/relationships/hyperlink" Target="http://ro.farnell.com/multicomp/703-0097/led-5mm-green-150mcd-572nm/dp/2112108" TargetMode="External"/><Relationship Id="rId10" Type="http://schemas.openxmlformats.org/officeDocument/2006/relationships/hyperlink" Target="http://www.farnell.com/datasheets/2050350.pdf?_ga=1.174217890.181503411.1480456472" TargetMode="External"/><Relationship Id="rId31" Type="http://schemas.openxmlformats.org/officeDocument/2006/relationships/hyperlink" Target="http://ro.farnell.com/avx/0805yc475kat2a/cap-mlcc-x7r-4-7uf-16v-0805/dp/1657937?ost=1657937&amp;selectedCategoryId=&amp;categoryNameResp=Toate&amp;searchView=table&amp;iscrfnonsku=false" TargetMode="External"/><Relationship Id="rId44" Type="http://schemas.openxmlformats.org/officeDocument/2006/relationships/hyperlink" Target="http://ro.farnell.com/yageo-phycomp/rl0805fr-070r68l/res-thick-film-0r68-1-0-125w-0805/dp/1779443?ost=1779443&amp;selectedCategoryId=&amp;categoryNameResp=Toate&amp;searchView=table&amp;iscrfnonsku=false" TargetMode="External"/><Relationship Id="rId52" Type="http://schemas.openxmlformats.org/officeDocument/2006/relationships/hyperlink" Target="http://ro.farnell.com/linear-technology/ltc4150cms-pbf/batt-gas-gauge-coul-counter-10msop/dp/1648053?ost=1648053&amp;selectedCategoryId=&amp;categoryNameResp=Toate&amp;searchView=table&amp;iscrfnonsku=false" TargetMode="External"/><Relationship Id="rId60" Type="http://schemas.openxmlformats.org/officeDocument/2006/relationships/hyperlink" Target="http://www.farnell.com/datasheets/1626764.pdf?_ga=1.161618748.181503411.1480456472" TargetMode="External"/><Relationship Id="rId65" Type="http://schemas.openxmlformats.org/officeDocument/2006/relationships/hyperlink" Target="http://www.tme.eu/en/details/b3f-1052/microswitches-tact-pcb/omron/" TargetMode="External"/><Relationship Id="rId73" Type="http://schemas.openxmlformats.org/officeDocument/2006/relationships/hyperlink" Target="http://ro.farnell.com/3m/3302-9/ribbon-cable-9way-per-m/dp/1207415" TargetMode="External"/><Relationship Id="rId78" Type="http://schemas.openxmlformats.org/officeDocument/2006/relationships/hyperlink" Target="http://www.tme.eu/en/details/mx-2695-05rp/raster-signal-connectors-254mm/molex/022013057-22-01-3057-2695-05rp/" TargetMode="External"/><Relationship Id="rId81" Type="http://schemas.openxmlformats.org/officeDocument/2006/relationships/hyperlink" Target="http://www.tme.eu/en/details/mx-08-55-0102/raster-signal-connectors-254mm/molex/008550102-2759-555l/" TargetMode="External"/><Relationship Id="rId86" Type="http://schemas.openxmlformats.org/officeDocument/2006/relationships/hyperlink" Target="http://www.tme.eu/en/Document/99c93c6fd6a9e0da6c9adad16e6565bc/SL1.025.36Z.pdf" TargetMode="External"/><Relationship Id="rId4" Type="http://schemas.openxmlformats.org/officeDocument/2006/relationships/hyperlink" Target="http://www.farnell.com/datasheets/2095836.pdf?_ga=1.169555617.181503411.1480456472" TargetMode="External"/><Relationship Id="rId9" Type="http://schemas.openxmlformats.org/officeDocument/2006/relationships/hyperlink" Target="http://www.tme.eu/en/Document/21768b6933f7cc0201d962c7c9c8c293/mx641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="85" zoomScaleNormal="85" workbookViewId="0">
      <selection activeCell="F11" sqref="F11"/>
    </sheetView>
  </sheetViews>
  <sheetFormatPr defaultRowHeight="14.4" x14ac:dyDescent="0.3"/>
  <cols>
    <col min="1" max="1" width="8.88671875" style="1"/>
    <col min="2" max="2" width="8.33203125" style="1" bestFit="1" customWidth="1"/>
    <col min="3" max="3" width="12.88671875" style="1" bestFit="1" customWidth="1"/>
    <col min="4" max="4" width="14.44140625" style="1" bestFit="1" customWidth="1"/>
    <col min="5" max="5" width="63.6640625" style="1" bestFit="1" customWidth="1"/>
    <col min="6" max="6" width="14.6640625" style="1" bestFit="1" customWidth="1"/>
    <col min="7" max="7" width="17.6640625" style="1" bestFit="1" customWidth="1"/>
    <col min="8" max="8" width="14.6640625" style="18" customWidth="1"/>
    <col min="9" max="9" width="10.33203125" style="18" bestFit="1" customWidth="1"/>
    <col min="10" max="10" width="9.33203125" style="1" bestFit="1" customWidth="1"/>
    <col min="11" max="11" width="29.88671875" style="1" bestFit="1" customWidth="1"/>
    <col min="12" max="12" width="5.109375" style="1" bestFit="1" customWidth="1"/>
    <col min="13" max="13" width="12.5546875" style="1" bestFit="1" customWidth="1"/>
    <col min="14" max="14" width="13.5546875" style="1" bestFit="1" customWidth="1"/>
    <col min="15" max="16384" width="8.88671875" style="1"/>
  </cols>
  <sheetData>
    <row r="1" spans="1:14" x14ac:dyDescent="0.3">
      <c r="A1" s="61" t="s">
        <v>102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/>
    </row>
    <row r="2" spans="1:14" x14ac:dyDescent="0.3">
      <c r="A2" s="61" t="s">
        <v>101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/>
    </row>
    <row r="3" spans="1:14" s="18" customForma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4" s="18" customFormat="1" x14ac:dyDescent="0.3">
      <c r="A4" s="59" t="s">
        <v>106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/>
    </row>
    <row r="5" spans="1:14" x14ac:dyDescent="0.3">
      <c r="A5" s="5" t="s">
        <v>28</v>
      </c>
      <c r="B5" s="5" t="s">
        <v>0</v>
      </c>
      <c r="C5" s="5" t="s">
        <v>1</v>
      </c>
      <c r="D5" s="5" t="s">
        <v>2</v>
      </c>
      <c r="E5" s="5" t="s">
        <v>29</v>
      </c>
      <c r="F5" s="5" t="s">
        <v>35</v>
      </c>
      <c r="G5" s="5" t="s">
        <v>34</v>
      </c>
      <c r="H5" s="5" t="s">
        <v>145</v>
      </c>
      <c r="I5" s="5" t="s">
        <v>103</v>
      </c>
      <c r="J5" s="5" t="s">
        <v>30</v>
      </c>
      <c r="K5" s="5" t="s">
        <v>31</v>
      </c>
      <c r="L5" s="5" t="s">
        <v>93</v>
      </c>
      <c r="M5" s="5" t="s">
        <v>104</v>
      </c>
    </row>
    <row r="6" spans="1:14" x14ac:dyDescent="0.3">
      <c r="A6" s="37">
        <v>1</v>
      </c>
      <c r="B6" s="19">
        <v>2</v>
      </c>
      <c r="C6" s="20" t="s">
        <v>171</v>
      </c>
      <c r="D6" s="20" t="s">
        <v>3</v>
      </c>
      <c r="E6" s="21" t="s">
        <v>32</v>
      </c>
      <c r="F6" s="21" t="s">
        <v>36</v>
      </c>
      <c r="G6" s="22" t="s">
        <v>94</v>
      </c>
      <c r="H6" s="22" t="s">
        <v>114</v>
      </c>
      <c r="I6" s="25" t="s">
        <v>33</v>
      </c>
      <c r="J6" s="23" t="s">
        <v>33</v>
      </c>
      <c r="K6" s="22" t="s">
        <v>187</v>
      </c>
      <c r="L6" s="24" t="s">
        <v>100</v>
      </c>
      <c r="M6" s="19">
        <v>0.67</v>
      </c>
    </row>
    <row r="7" spans="1:14" x14ac:dyDescent="0.3">
      <c r="A7" s="37">
        <v>2</v>
      </c>
      <c r="B7" s="19">
        <v>1</v>
      </c>
      <c r="C7" s="20" t="s">
        <v>81</v>
      </c>
      <c r="D7" s="20" t="s">
        <v>3</v>
      </c>
      <c r="E7" s="21" t="s">
        <v>43</v>
      </c>
      <c r="F7" s="21" t="s">
        <v>36</v>
      </c>
      <c r="G7" s="22" t="s">
        <v>44</v>
      </c>
      <c r="H7" s="22" t="s">
        <v>114</v>
      </c>
      <c r="I7" s="25" t="s">
        <v>33</v>
      </c>
      <c r="J7" s="25" t="s">
        <v>33</v>
      </c>
      <c r="K7" s="22" t="s">
        <v>188</v>
      </c>
      <c r="L7" s="24" t="s">
        <v>100</v>
      </c>
      <c r="M7" s="19">
        <v>2.2000000000000002</v>
      </c>
    </row>
    <row r="8" spans="1:14" x14ac:dyDescent="0.3">
      <c r="A8" s="37">
        <v>3</v>
      </c>
      <c r="B8" s="19">
        <v>2</v>
      </c>
      <c r="C8" s="20" t="s">
        <v>97</v>
      </c>
      <c r="D8" s="20" t="s">
        <v>98</v>
      </c>
      <c r="E8" s="21" t="s">
        <v>108</v>
      </c>
      <c r="F8" s="21" t="s">
        <v>109</v>
      </c>
      <c r="G8" s="34" t="s">
        <v>110</v>
      </c>
      <c r="H8" s="22" t="s">
        <v>114</v>
      </c>
      <c r="I8" s="25" t="s">
        <v>33</v>
      </c>
      <c r="J8" s="25" t="s">
        <v>33</v>
      </c>
      <c r="K8" s="22" t="s">
        <v>189</v>
      </c>
      <c r="L8" s="24" t="s">
        <v>100</v>
      </c>
      <c r="M8" s="19">
        <v>3.67</v>
      </c>
    </row>
    <row r="9" spans="1:14" x14ac:dyDescent="0.3">
      <c r="A9" s="37">
        <v>4</v>
      </c>
      <c r="B9" s="19">
        <v>2</v>
      </c>
      <c r="C9" s="20" t="s">
        <v>4</v>
      </c>
      <c r="D9" s="20" t="s">
        <v>5</v>
      </c>
      <c r="E9" s="21" t="s">
        <v>37</v>
      </c>
      <c r="F9" s="21" t="s">
        <v>36</v>
      </c>
      <c r="G9" s="22" t="s">
        <v>38</v>
      </c>
      <c r="H9" s="22" t="s">
        <v>114</v>
      </c>
      <c r="I9" s="25" t="s">
        <v>33</v>
      </c>
      <c r="J9" s="25" t="s">
        <v>33</v>
      </c>
      <c r="K9" s="22" t="s">
        <v>187</v>
      </c>
      <c r="L9" s="24" t="s">
        <v>100</v>
      </c>
      <c r="M9" s="19">
        <v>0.94</v>
      </c>
    </row>
    <row r="10" spans="1:14" x14ac:dyDescent="0.3">
      <c r="A10" s="37">
        <v>5</v>
      </c>
      <c r="B10" s="19">
        <v>2</v>
      </c>
      <c r="C10" s="20" t="s">
        <v>172</v>
      </c>
      <c r="D10" s="20" t="s">
        <v>6</v>
      </c>
      <c r="E10" s="21" t="s">
        <v>39</v>
      </c>
      <c r="F10" s="21" t="s">
        <v>36</v>
      </c>
      <c r="G10" s="22" t="s">
        <v>40</v>
      </c>
      <c r="H10" s="22" t="s">
        <v>114</v>
      </c>
      <c r="I10" s="25" t="s">
        <v>33</v>
      </c>
      <c r="J10" s="25" t="s">
        <v>33</v>
      </c>
      <c r="K10" s="22" t="s">
        <v>187</v>
      </c>
      <c r="L10" s="24" t="s">
        <v>100</v>
      </c>
      <c r="M10" s="19">
        <v>0.76</v>
      </c>
    </row>
    <row r="11" spans="1:14" x14ac:dyDescent="0.3">
      <c r="A11" s="37">
        <v>6</v>
      </c>
      <c r="B11" s="19">
        <v>2</v>
      </c>
      <c r="C11" s="20" t="s">
        <v>173</v>
      </c>
      <c r="D11" s="20" t="s">
        <v>7</v>
      </c>
      <c r="E11" s="21" t="s">
        <v>42</v>
      </c>
      <c r="F11" s="21" t="s">
        <v>36</v>
      </c>
      <c r="G11" s="22" t="s">
        <v>41</v>
      </c>
      <c r="H11" s="22" t="s">
        <v>114</v>
      </c>
      <c r="I11" s="25" t="s">
        <v>33</v>
      </c>
      <c r="J11" s="25" t="s">
        <v>33</v>
      </c>
      <c r="K11" s="22" t="s">
        <v>187</v>
      </c>
      <c r="L11" s="24" t="s">
        <v>100</v>
      </c>
      <c r="M11" s="19">
        <v>2.23</v>
      </c>
    </row>
    <row r="12" spans="1:14" x14ac:dyDescent="0.3">
      <c r="A12" s="37">
        <v>7</v>
      </c>
      <c r="B12" s="4">
        <v>2</v>
      </c>
      <c r="C12" s="6" t="s">
        <v>200</v>
      </c>
      <c r="D12" s="6" t="s">
        <v>8</v>
      </c>
      <c r="E12" s="9" t="s">
        <v>46</v>
      </c>
      <c r="F12" s="9" t="s">
        <v>47</v>
      </c>
      <c r="G12" s="12" t="s">
        <v>45</v>
      </c>
      <c r="H12" s="12" t="s">
        <v>114</v>
      </c>
      <c r="I12" s="15" t="s">
        <v>33</v>
      </c>
      <c r="J12" s="15" t="s">
        <v>33</v>
      </c>
      <c r="K12" s="12" t="s">
        <v>190</v>
      </c>
      <c r="L12" s="26" t="s">
        <v>100</v>
      </c>
      <c r="M12" s="4">
        <v>1.96</v>
      </c>
    </row>
    <row r="13" spans="1:14" s="18" customFormat="1" x14ac:dyDescent="0.3">
      <c r="A13" s="37">
        <v>8</v>
      </c>
      <c r="B13" s="4">
        <v>3</v>
      </c>
      <c r="C13" s="6" t="s">
        <v>201</v>
      </c>
      <c r="D13" s="6" t="s">
        <v>202</v>
      </c>
      <c r="E13" s="9" t="s">
        <v>204</v>
      </c>
      <c r="F13" s="9" t="s">
        <v>57</v>
      </c>
      <c r="G13" s="12" t="s">
        <v>203</v>
      </c>
      <c r="H13" s="12" t="s">
        <v>114</v>
      </c>
      <c r="I13" s="15" t="s">
        <v>33</v>
      </c>
      <c r="J13" s="15" t="s">
        <v>33</v>
      </c>
      <c r="K13" s="12" t="s">
        <v>190</v>
      </c>
      <c r="L13" s="26" t="s">
        <v>100</v>
      </c>
      <c r="M13" s="4">
        <v>3.28</v>
      </c>
    </row>
    <row r="14" spans="1:14" x14ac:dyDescent="0.3">
      <c r="A14" s="37">
        <v>9</v>
      </c>
      <c r="B14" s="2">
        <v>3</v>
      </c>
      <c r="C14" s="7" t="s">
        <v>174</v>
      </c>
      <c r="D14" s="7" t="s">
        <v>9</v>
      </c>
      <c r="E14" s="10" t="s">
        <v>53</v>
      </c>
      <c r="F14" s="10" t="s">
        <v>48</v>
      </c>
      <c r="G14" s="13" t="s">
        <v>49</v>
      </c>
      <c r="H14" s="13" t="s">
        <v>115</v>
      </c>
      <c r="I14" s="16" t="s">
        <v>33</v>
      </c>
      <c r="J14" s="16" t="s">
        <v>33</v>
      </c>
      <c r="K14" s="13" t="s">
        <v>191</v>
      </c>
      <c r="L14" s="7" t="s">
        <v>99</v>
      </c>
      <c r="M14" s="2">
        <v>0.46</v>
      </c>
    </row>
    <row r="15" spans="1:14" s="18" customFormat="1" ht="15" x14ac:dyDescent="0.35">
      <c r="A15" s="37">
        <v>10</v>
      </c>
      <c r="B15" s="2">
        <v>1</v>
      </c>
      <c r="C15" s="7" t="s">
        <v>205</v>
      </c>
      <c r="D15" s="7" t="s">
        <v>9</v>
      </c>
      <c r="E15" s="36" t="s">
        <v>111</v>
      </c>
      <c r="F15" s="36" t="s">
        <v>112</v>
      </c>
      <c r="G15" s="2" t="s">
        <v>113</v>
      </c>
      <c r="H15" s="13" t="s">
        <v>115</v>
      </c>
      <c r="I15" s="35" t="s">
        <v>33</v>
      </c>
      <c r="J15" s="35" t="s">
        <v>33</v>
      </c>
      <c r="K15" s="58" t="s">
        <v>206</v>
      </c>
      <c r="L15" s="7" t="s">
        <v>99</v>
      </c>
      <c r="M15" s="2">
        <v>5.8</v>
      </c>
    </row>
    <row r="16" spans="1:14" ht="15" x14ac:dyDescent="0.35">
      <c r="A16" s="37">
        <v>11</v>
      </c>
      <c r="B16" s="2">
        <v>1</v>
      </c>
      <c r="C16" s="7" t="s">
        <v>211</v>
      </c>
      <c r="D16" s="7" t="s">
        <v>210</v>
      </c>
      <c r="E16" s="36" t="s">
        <v>111</v>
      </c>
      <c r="F16" s="36" t="s">
        <v>112</v>
      </c>
      <c r="G16" s="2" t="s">
        <v>113</v>
      </c>
      <c r="H16" s="13" t="s">
        <v>115</v>
      </c>
      <c r="I16" s="35" t="s">
        <v>33</v>
      </c>
      <c r="J16" s="35" t="s">
        <v>33</v>
      </c>
      <c r="K16" s="58" t="s">
        <v>207</v>
      </c>
      <c r="L16" s="7" t="s">
        <v>99</v>
      </c>
      <c r="M16" s="2">
        <v>5.8</v>
      </c>
    </row>
    <row r="17" spans="1:14" x14ac:dyDescent="0.3">
      <c r="A17" s="37">
        <v>12</v>
      </c>
      <c r="B17" s="2">
        <v>2</v>
      </c>
      <c r="C17" s="7" t="s">
        <v>208</v>
      </c>
      <c r="D17" s="7" t="s">
        <v>175</v>
      </c>
      <c r="E17" s="10" t="s">
        <v>50</v>
      </c>
      <c r="F17" s="10" t="s">
        <v>51</v>
      </c>
      <c r="G17" s="13" t="s">
        <v>52</v>
      </c>
      <c r="H17" s="13" t="s">
        <v>115</v>
      </c>
      <c r="I17" s="16" t="s">
        <v>33</v>
      </c>
      <c r="J17" s="16" t="s">
        <v>33</v>
      </c>
      <c r="K17" s="13" t="s">
        <v>192</v>
      </c>
      <c r="L17" s="7" t="s">
        <v>99</v>
      </c>
      <c r="M17" s="2">
        <v>5.01</v>
      </c>
    </row>
    <row r="18" spans="1:14" x14ac:dyDescent="0.3">
      <c r="A18" s="37">
        <v>13</v>
      </c>
      <c r="B18" s="2">
        <v>1</v>
      </c>
      <c r="C18" s="7" t="s">
        <v>212</v>
      </c>
      <c r="D18" s="7" t="s">
        <v>11</v>
      </c>
      <c r="E18" s="10" t="s">
        <v>84</v>
      </c>
      <c r="F18" s="10" t="s">
        <v>85</v>
      </c>
      <c r="G18" s="13" t="s">
        <v>86</v>
      </c>
      <c r="H18" s="13" t="s">
        <v>115</v>
      </c>
      <c r="I18" s="16" t="s">
        <v>33</v>
      </c>
      <c r="J18" s="16" t="s">
        <v>33</v>
      </c>
      <c r="K18" s="13" t="s">
        <v>193</v>
      </c>
      <c r="L18" s="7" t="s">
        <v>99</v>
      </c>
      <c r="M18" s="2">
        <v>0.73</v>
      </c>
    </row>
    <row r="19" spans="1:14" x14ac:dyDescent="0.3">
      <c r="A19" s="37">
        <v>14</v>
      </c>
      <c r="B19" s="2">
        <v>1</v>
      </c>
      <c r="C19" s="7" t="s">
        <v>82</v>
      </c>
      <c r="D19" s="7" t="s">
        <v>12</v>
      </c>
      <c r="E19" s="10" t="s">
        <v>54</v>
      </c>
      <c r="F19" s="10" t="s">
        <v>48</v>
      </c>
      <c r="G19" s="13" t="s">
        <v>55</v>
      </c>
      <c r="H19" s="13" t="s">
        <v>115</v>
      </c>
      <c r="I19" s="16" t="s">
        <v>33</v>
      </c>
      <c r="J19" s="16" t="s">
        <v>33</v>
      </c>
      <c r="K19" s="13" t="s">
        <v>194</v>
      </c>
      <c r="L19" s="7" t="s">
        <v>99</v>
      </c>
      <c r="M19" s="2">
        <v>0.85</v>
      </c>
    </row>
    <row r="20" spans="1:14" s="18" customFormat="1" ht="15" x14ac:dyDescent="0.35">
      <c r="A20" s="37"/>
      <c r="B20" s="2">
        <v>1</v>
      </c>
      <c r="C20" s="7" t="s">
        <v>186</v>
      </c>
      <c r="D20" s="7" t="s">
        <v>209</v>
      </c>
      <c r="E20" s="10" t="s">
        <v>54</v>
      </c>
      <c r="F20" s="36" t="s">
        <v>112</v>
      </c>
      <c r="G20" s="2" t="s">
        <v>113</v>
      </c>
      <c r="H20" s="13" t="s">
        <v>115</v>
      </c>
      <c r="I20" s="35" t="s">
        <v>33</v>
      </c>
      <c r="J20" s="35" t="s">
        <v>33</v>
      </c>
      <c r="K20" s="58" t="s">
        <v>207</v>
      </c>
      <c r="L20" s="7" t="s">
        <v>99</v>
      </c>
      <c r="M20" s="2">
        <v>5.8</v>
      </c>
    </row>
    <row r="21" spans="1:14" x14ac:dyDescent="0.3">
      <c r="A21" s="37">
        <v>15</v>
      </c>
      <c r="B21" s="28">
        <v>1</v>
      </c>
      <c r="C21" s="29" t="s">
        <v>13</v>
      </c>
      <c r="D21" s="29" t="s">
        <v>14</v>
      </c>
      <c r="E21" s="30" t="s">
        <v>56</v>
      </c>
      <c r="F21" s="30" t="s">
        <v>57</v>
      </c>
      <c r="G21" s="31" t="s">
        <v>58</v>
      </c>
      <c r="H21" s="31" t="s">
        <v>114</v>
      </c>
      <c r="I21" s="32" t="s">
        <v>33</v>
      </c>
      <c r="J21" s="32" t="s">
        <v>33</v>
      </c>
      <c r="K21" s="31" t="s">
        <v>195</v>
      </c>
      <c r="L21" s="33" t="s">
        <v>100</v>
      </c>
      <c r="M21" s="28">
        <v>5.99</v>
      </c>
    </row>
    <row r="22" spans="1:14" x14ac:dyDescent="0.3">
      <c r="A22" s="37">
        <v>16</v>
      </c>
      <c r="B22" s="3">
        <v>1</v>
      </c>
      <c r="C22" s="8" t="s">
        <v>15</v>
      </c>
      <c r="D22" s="8" t="s">
        <v>16</v>
      </c>
      <c r="E22" s="11" t="s">
        <v>69</v>
      </c>
      <c r="F22" s="11" t="s">
        <v>70</v>
      </c>
      <c r="G22" s="14" t="s">
        <v>71</v>
      </c>
      <c r="H22" s="14" t="s">
        <v>114</v>
      </c>
      <c r="I22" s="17" t="s">
        <v>33</v>
      </c>
      <c r="J22" s="17" t="s">
        <v>33</v>
      </c>
      <c r="K22" s="14" t="s">
        <v>196</v>
      </c>
      <c r="L22" s="27" t="s">
        <v>100</v>
      </c>
      <c r="M22" s="3">
        <v>0.01</v>
      </c>
    </row>
    <row r="23" spans="1:14" x14ac:dyDescent="0.3">
      <c r="A23" s="37">
        <v>17</v>
      </c>
      <c r="B23" s="3">
        <v>1</v>
      </c>
      <c r="C23" s="8" t="s">
        <v>18</v>
      </c>
      <c r="D23" s="8">
        <v>620</v>
      </c>
      <c r="E23" s="11" t="s">
        <v>76</v>
      </c>
      <c r="F23" s="11" t="s">
        <v>70</v>
      </c>
      <c r="G23" s="14" t="s">
        <v>95</v>
      </c>
      <c r="H23" s="14" t="s">
        <v>114</v>
      </c>
      <c r="I23" s="17" t="s">
        <v>33</v>
      </c>
      <c r="J23" s="17" t="s">
        <v>33</v>
      </c>
      <c r="K23" s="14" t="s">
        <v>196</v>
      </c>
      <c r="L23" s="27" t="s">
        <v>100</v>
      </c>
      <c r="M23" s="3">
        <v>0.03</v>
      </c>
    </row>
    <row r="24" spans="1:14" x14ac:dyDescent="0.3">
      <c r="A24" s="37">
        <v>18</v>
      </c>
      <c r="B24" s="3">
        <v>2</v>
      </c>
      <c r="C24" s="8" t="s">
        <v>178</v>
      </c>
      <c r="D24" s="8" t="s">
        <v>90</v>
      </c>
      <c r="E24" s="11" t="s">
        <v>91</v>
      </c>
      <c r="F24" s="11" t="s">
        <v>70</v>
      </c>
      <c r="G24" s="14" t="s">
        <v>92</v>
      </c>
      <c r="H24" s="14" t="s">
        <v>114</v>
      </c>
      <c r="I24" s="17" t="s">
        <v>33</v>
      </c>
      <c r="J24" s="17" t="s">
        <v>33</v>
      </c>
      <c r="K24" s="14" t="s">
        <v>196</v>
      </c>
      <c r="L24" s="27" t="s">
        <v>100</v>
      </c>
      <c r="M24" s="3">
        <v>0.13</v>
      </c>
    </row>
    <row r="25" spans="1:14" x14ac:dyDescent="0.3">
      <c r="A25" s="37">
        <v>19</v>
      </c>
      <c r="B25" s="3">
        <v>3</v>
      </c>
      <c r="C25" s="8" t="s">
        <v>176</v>
      </c>
      <c r="D25" s="8" t="s">
        <v>17</v>
      </c>
      <c r="E25" s="11" t="s">
        <v>74</v>
      </c>
      <c r="F25" s="11" t="s">
        <v>70</v>
      </c>
      <c r="G25" s="14" t="s">
        <v>75</v>
      </c>
      <c r="H25" s="14" t="s">
        <v>114</v>
      </c>
      <c r="I25" s="17" t="s">
        <v>33</v>
      </c>
      <c r="J25" s="17" t="s">
        <v>33</v>
      </c>
      <c r="K25" s="14" t="s">
        <v>196</v>
      </c>
      <c r="L25" s="27" t="s">
        <v>100</v>
      </c>
      <c r="M25" s="3">
        <v>0.1</v>
      </c>
    </row>
    <row r="26" spans="1:14" x14ac:dyDescent="0.3">
      <c r="A26" s="37">
        <v>20</v>
      </c>
      <c r="B26" s="3">
        <v>1</v>
      </c>
      <c r="C26" s="8" t="s">
        <v>177</v>
      </c>
      <c r="D26" s="8" t="s">
        <v>166</v>
      </c>
      <c r="E26" s="11" t="s">
        <v>169</v>
      </c>
      <c r="F26" s="11" t="s">
        <v>167</v>
      </c>
      <c r="G26" s="14" t="s">
        <v>168</v>
      </c>
      <c r="H26" s="14" t="s">
        <v>114</v>
      </c>
      <c r="I26" s="17" t="s">
        <v>33</v>
      </c>
      <c r="J26" s="17" t="s">
        <v>33</v>
      </c>
      <c r="K26" s="14" t="s">
        <v>196</v>
      </c>
      <c r="L26" s="27" t="s">
        <v>100</v>
      </c>
      <c r="M26" s="3">
        <v>1.1200000000000001</v>
      </c>
    </row>
    <row r="27" spans="1:14" x14ac:dyDescent="0.3">
      <c r="A27" s="37">
        <v>21</v>
      </c>
      <c r="B27" s="3">
        <v>1</v>
      </c>
      <c r="C27" s="8" t="s">
        <v>180</v>
      </c>
      <c r="D27" s="8" t="s">
        <v>19</v>
      </c>
      <c r="E27" s="11" t="s">
        <v>77</v>
      </c>
      <c r="F27" s="11" t="s">
        <v>70</v>
      </c>
      <c r="G27" s="14" t="s">
        <v>78</v>
      </c>
      <c r="H27" s="14" t="s">
        <v>114</v>
      </c>
      <c r="I27" s="17" t="s">
        <v>33</v>
      </c>
      <c r="J27" s="17" t="s">
        <v>33</v>
      </c>
      <c r="K27" s="14" t="s">
        <v>196</v>
      </c>
      <c r="L27" s="27" t="s">
        <v>100</v>
      </c>
      <c r="M27" s="3">
        <v>0.01</v>
      </c>
    </row>
    <row r="28" spans="1:14" x14ac:dyDescent="0.3">
      <c r="A28" s="37">
        <v>22</v>
      </c>
      <c r="B28" s="3">
        <v>1</v>
      </c>
      <c r="C28" s="8" t="s">
        <v>83</v>
      </c>
      <c r="D28" s="8" t="s">
        <v>20</v>
      </c>
      <c r="E28" s="11" t="s">
        <v>79</v>
      </c>
      <c r="F28" s="11" t="s">
        <v>70</v>
      </c>
      <c r="G28" s="14" t="s">
        <v>80</v>
      </c>
      <c r="H28" s="14" t="s">
        <v>114</v>
      </c>
      <c r="I28" s="17" t="s">
        <v>33</v>
      </c>
      <c r="J28" s="17" t="s">
        <v>33</v>
      </c>
      <c r="K28" s="14" t="s">
        <v>196</v>
      </c>
      <c r="L28" s="27" t="s">
        <v>100</v>
      </c>
      <c r="M28" s="3">
        <v>0.16</v>
      </c>
    </row>
    <row r="29" spans="1:14" x14ac:dyDescent="0.3">
      <c r="A29" s="37">
        <v>23</v>
      </c>
      <c r="B29" s="3">
        <v>1</v>
      </c>
      <c r="C29" s="8" t="s">
        <v>179</v>
      </c>
      <c r="D29" s="8" t="s">
        <v>96</v>
      </c>
      <c r="E29" s="11" t="s">
        <v>183</v>
      </c>
      <c r="F29" s="11" t="s">
        <v>184</v>
      </c>
      <c r="G29" s="57" t="s">
        <v>185</v>
      </c>
      <c r="H29" s="14" t="s">
        <v>115</v>
      </c>
      <c r="I29" s="17" t="s">
        <v>33</v>
      </c>
      <c r="J29" s="17" t="s">
        <v>33</v>
      </c>
      <c r="K29" s="14" t="s">
        <v>196</v>
      </c>
      <c r="L29" s="27" t="s">
        <v>100</v>
      </c>
      <c r="M29" s="3">
        <v>0.86</v>
      </c>
      <c r="N29"/>
    </row>
    <row r="30" spans="1:14" x14ac:dyDescent="0.3">
      <c r="A30" s="37">
        <v>24</v>
      </c>
      <c r="B30" s="3">
        <v>2</v>
      </c>
      <c r="C30" s="8" t="s">
        <v>89</v>
      </c>
      <c r="D30" s="8" t="s">
        <v>21</v>
      </c>
      <c r="E30" s="11" t="s">
        <v>72</v>
      </c>
      <c r="F30" s="11" t="s">
        <v>70</v>
      </c>
      <c r="G30" s="14" t="s">
        <v>73</v>
      </c>
      <c r="H30" s="14" t="s">
        <v>114</v>
      </c>
      <c r="I30" s="17" t="s">
        <v>33</v>
      </c>
      <c r="J30" s="17" t="s">
        <v>33</v>
      </c>
      <c r="K30" s="14" t="s">
        <v>196</v>
      </c>
      <c r="L30" s="27" t="s">
        <v>100</v>
      </c>
      <c r="M30" s="3">
        <v>7.0000000000000007E-2</v>
      </c>
    </row>
    <row r="31" spans="1:14" x14ac:dyDescent="0.3">
      <c r="A31" s="37">
        <v>25</v>
      </c>
      <c r="B31" s="43">
        <v>2</v>
      </c>
      <c r="C31" s="46" t="s">
        <v>181</v>
      </c>
      <c r="D31" s="46" t="s">
        <v>22</v>
      </c>
      <c r="E31" s="47" t="s">
        <v>59</v>
      </c>
      <c r="F31" s="47" t="s">
        <v>60</v>
      </c>
      <c r="G31" s="48" t="s">
        <v>22</v>
      </c>
      <c r="H31" s="48" t="s">
        <v>115</v>
      </c>
      <c r="I31" s="49" t="s">
        <v>33</v>
      </c>
      <c r="J31" s="49" t="s">
        <v>33</v>
      </c>
      <c r="K31" s="48" t="s">
        <v>197</v>
      </c>
      <c r="L31" s="46" t="s">
        <v>99</v>
      </c>
      <c r="M31" s="43">
        <v>36.15</v>
      </c>
    </row>
    <row r="32" spans="1:14" x14ac:dyDescent="0.3">
      <c r="A32" s="37">
        <v>26</v>
      </c>
      <c r="B32" s="43">
        <v>1</v>
      </c>
      <c r="C32" s="46" t="s">
        <v>182</v>
      </c>
      <c r="D32" s="46" t="s">
        <v>23</v>
      </c>
      <c r="E32" s="47" t="s">
        <v>63</v>
      </c>
      <c r="F32" s="47" t="s">
        <v>62</v>
      </c>
      <c r="G32" s="48" t="s">
        <v>61</v>
      </c>
      <c r="H32" s="48" t="s">
        <v>114</v>
      </c>
      <c r="I32" s="49" t="s">
        <v>33</v>
      </c>
      <c r="J32" s="49" t="s">
        <v>33</v>
      </c>
      <c r="K32" s="48" t="s">
        <v>198</v>
      </c>
      <c r="L32" s="50" t="s">
        <v>100</v>
      </c>
      <c r="M32" s="43">
        <v>10.62</v>
      </c>
    </row>
    <row r="33" spans="1:13" x14ac:dyDescent="0.3">
      <c r="A33" s="37">
        <v>27</v>
      </c>
      <c r="B33" s="28">
        <v>1</v>
      </c>
      <c r="C33" s="29" t="s">
        <v>24</v>
      </c>
      <c r="D33" s="29" t="s">
        <v>25</v>
      </c>
      <c r="E33" s="30" t="s">
        <v>64</v>
      </c>
      <c r="F33" s="30" t="s">
        <v>105</v>
      </c>
      <c r="G33" s="31" t="s">
        <v>65</v>
      </c>
      <c r="H33" s="31" t="s">
        <v>114</v>
      </c>
      <c r="I33" s="32" t="s">
        <v>33</v>
      </c>
      <c r="J33" s="32" t="s">
        <v>33</v>
      </c>
      <c r="K33" s="31" t="s">
        <v>195</v>
      </c>
      <c r="L33" s="33" t="s">
        <v>100</v>
      </c>
      <c r="M33" s="28">
        <v>13.54</v>
      </c>
    </row>
    <row r="34" spans="1:13" x14ac:dyDescent="0.3">
      <c r="A34" s="37">
        <v>28</v>
      </c>
      <c r="B34" s="28">
        <v>1</v>
      </c>
      <c r="C34" s="29" t="s">
        <v>26</v>
      </c>
      <c r="D34" s="29" t="s">
        <v>27</v>
      </c>
      <c r="E34" s="30" t="s">
        <v>66</v>
      </c>
      <c r="F34" s="30" t="s">
        <v>67</v>
      </c>
      <c r="G34" s="31" t="s">
        <v>68</v>
      </c>
      <c r="H34" s="31" t="s">
        <v>114</v>
      </c>
      <c r="I34" s="32" t="s">
        <v>33</v>
      </c>
      <c r="J34" s="32" t="s">
        <v>33</v>
      </c>
      <c r="K34" s="31" t="s">
        <v>199</v>
      </c>
      <c r="L34" s="33" t="s">
        <v>100</v>
      </c>
      <c r="M34" s="28">
        <v>17.05</v>
      </c>
    </row>
    <row r="36" spans="1:13" x14ac:dyDescent="0.3">
      <c r="A36" s="59" t="s">
        <v>107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</row>
    <row r="37" spans="1:13" s="18" customFormat="1" x14ac:dyDescent="0.3">
      <c r="A37" s="5" t="s">
        <v>28</v>
      </c>
      <c r="B37" s="5" t="s">
        <v>0</v>
      </c>
      <c r="C37" s="5" t="s">
        <v>1</v>
      </c>
      <c r="D37" s="5" t="s">
        <v>2</v>
      </c>
      <c r="E37" s="5" t="s">
        <v>29</v>
      </c>
      <c r="F37" s="5" t="s">
        <v>35</v>
      </c>
      <c r="G37" s="5" t="s">
        <v>34</v>
      </c>
      <c r="H37" s="5" t="s">
        <v>145</v>
      </c>
      <c r="I37" s="5" t="s">
        <v>103</v>
      </c>
      <c r="J37" s="5" t="s">
        <v>30</v>
      </c>
      <c r="K37" s="5" t="s">
        <v>31</v>
      </c>
      <c r="L37" s="5" t="s">
        <v>93</v>
      </c>
      <c r="M37" s="5" t="s">
        <v>104</v>
      </c>
    </row>
    <row r="38" spans="1:13" x14ac:dyDescent="0.3">
      <c r="A38" s="37">
        <v>1</v>
      </c>
      <c r="B38" s="38">
        <v>1</v>
      </c>
      <c r="C38" s="38" t="s">
        <v>116</v>
      </c>
      <c r="D38" s="39" t="s">
        <v>12</v>
      </c>
      <c r="E38" s="40" t="s">
        <v>54</v>
      </c>
      <c r="F38" s="40" t="s">
        <v>48</v>
      </c>
      <c r="G38" s="41" t="s">
        <v>55</v>
      </c>
      <c r="H38" s="41" t="s">
        <v>115</v>
      </c>
      <c r="I38" s="42" t="s">
        <v>33</v>
      </c>
      <c r="J38" s="42" t="s">
        <v>33</v>
      </c>
      <c r="K38" s="41" t="s">
        <v>88</v>
      </c>
      <c r="L38" s="39" t="s">
        <v>99</v>
      </c>
      <c r="M38" s="38">
        <v>0.85</v>
      </c>
    </row>
    <row r="39" spans="1:13" x14ac:dyDescent="0.3">
      <c r="A39" s="37">
        <v>2</v>
      </c>
      <c r="B39" s="38">
        <v>1</v>
      </c>
      <c r="C39" s="38" t="s">
        <v>117</v>
      </c>
      <c r="D39" s="39" t="s">
        <v>9</v>
      </c>
      <c r="E39" s="40" t="s">
        <v>126</v>
      </c>
      <c r="F39" s="40" t="s">
        <v>48</v>
      </c>
      <c r="G39" s="41" t="s">
        <v>49</v>
      </c>
      <c r="H39" s="41" t="s">
        <v>115</v>
      </c>
      <c r="I39" s="42" t="s">
        <v>33</v>
      </c>
      <c r="J39" s="42" t="s">
        <v>33</v>
      </c>
      <c r="K39" s="41" t="s">
        <v>87</v>
      </c>
      <c r="L39" s="39" t="s">
        <v>99</v>
      </c>
      <c r="M39" s="38">
        <v>0.49</v>
      </c>
    </row>
    <row r="40" spans="1:13" s="18" customFormat="1" x14ac:dyDescent="0.3">
      <c r="A40" s="37">
        <v>3</v>
      </c>
      <c r="B40" s="3">
        <v>1</v>
      </c>
      <c r="C40" s="3" t="s">
        <v>119</v>
      </c>
      <c r="D40" s="8" t="s">
        <v>128</v>
      </c>
      <c r="E40" s="11" t="s">
        <v>127</v>
      </c>
      <c r="F40" s="11" t="s">
        <v>125</v>
      </c>
      <c r="G40" s="14" t="s">
        <v>124</v>
      </c>
      <c r="H40" s="14" t="s">
        <v>114</v>
      </c>
      <c r="I40" s="17" t="s">
        <v>33</v>
      </c>
      <c r="J40" s="17" t="s">
        <v>33</v>
      </c>
      <c r="K40" s="14" t="s">
        <v>123</v>
      </c>
      <c r="L40" s="8" t="s">
        <v>99</v>
      </c>
      <c r="M40" s="3">
        <v>1.22</v>
      </c>
    </row>
    <row r="41" spans="1:13" s="18" customFormat="1" x14ac:dyDescent="0.3">
      <c r="A41" s="37">
        <v>4</v>
      </c>
      <c r="B41" s="3">
        <v>1</v>
      </c>
      <c r="C41" s="3" t="s">
        <v>120</v>
      </c>
      <c r="D41" s="8" t="s">
        <v>128</v>
      </c>
      <c r="E41" s="11" t="s">
        <v>129</v>
      </c>
      <c r="F41" s="11" t="s">
        <v>125</v>
      </c>
      <c r="G41" s="14" t="s">
        <v>130</v>
      </c>
      <c r="H41" s="14" t="s">
        <v>114</v>
      </c>
      <c r="I41" s="17" t="s">
        <v>33</v>
      </c>
      <c r="J41" s="17" t="s">
        <v>33</v>
      </c>
      <c r="K41" s="14" t="s">
        <v>123</v>
      </c>
      <c r="L41" s="8" t="s">
        <v>99</v>
      </c>
      <c r="M41" s="3">
        <v>1.22</v>
      </c>
    </row>
    <row r="42" spans="1:13" s="18" customFormat="1" x14ac:dyDescent="0.3">
      <c r="A42" s="37">
        <v>5</v>
      </c>
      <c r="B42" s="3">
        <v>1</v>
      </c>
      <c r="C42" s="3" t="s">
        <v>121</v>
      </c>
      <c r="D42" s="8" t="s">
        <v>128</v>
      </c>
      <c r="E42" s="11" t="s">
        <v>133</v>
      </c>
      <c r="F42" s="11" t="s">
        <v>134</v>
      </c>
      <c r="G42" s="14" t="s">
        <v>135</v>
      </c>
      <c r="H42" s="14" t="s">
        <v>114</v>
      </c>
      <c r="I42" s="17" t="s">
        <v>33</v>
      </c>
      <c r="J42" s="17" t="s">
        <v>33</v>
      </c>
      <c r="K42" s="14" t="s">
        <v>123</v>
      </c>
      <c r="L42" s="8" t="s">
        <v>99</v>
      </c>
      <c r="M42" s="3">
        <v>1.22</v>
      </c>
    </row>
    <row r="43" spans="1:13" x14ac:dyDescent="0.3">
      <c r="A43" s="37">
        <v>6</v>
      </c>
      <c r="B43" s="3">
        <v>1</v>
      </c>
      <c r="C43" s="3" t="s">
        <v>122</v>
      </c>
      <c r="D43" s="3" t="s">
        <v>128</v>
      </c>
      <c r="E43" s="51" t="s">
        <v>132</v>
      </c>
      <c r="F43" s="51" t="s">
        <v>131</v>
      </c>
      <c r="G43" s="3">
        <v>2497377</v>
      </c>
      <c r="H43" s="3" t="s">
        <v>114</v>
      </c>
      <c r="I43" s="52" t="s">
        <v>33</v>
      </c>
      <c r="J43" s="52" t="s">
        <v>33</v>
      </c>
      <c r="K43" s="14" t="s">
        <v>123</v>
      </c>
      <c r="L43" s="8" t="s">
        <v>99</v>
      </c>
      <c r="M43" s="3">
        <v>3.32</v>
      </c>
    </row>
    <row r="44" spans="1:13" x14ac:dyDescent="0.3">
      <c r="A44" s="37">
        <v>7</v>
      </c>
      <c r="B44" s="43">
        <v>1</v>
      </c>
      <c r="C44" s="43" t="s">
        <v>118</v>
      </c>
      <c r="D44" s="43" t="s">
        <v>140</v>
      </c>
      <c r="E44" s="44" t="s">
        <v>139</v>
      </c>
      <c r="F44" s="43" t="s">
        <v>138</v>
      </c>
      <c r="G44" s="43" t="s">
        <v>137</v>
      </c>
      <c r="H44" s="43" t="s">
        <v>115</v>
      </c>
      <c r="I44" s="45" t="s">
        <v>33</v>
      </c>
      <c r="J44" s="45" t="s">
        <v>33</v>
      </c>
      <c r="K44" s="43" t="s">
        <v>136</v>
      </c>
      <c r="L44" s="43" t="s">
        <v>99</v>
      </c>
      <c r="M44" s="43">
        <v>0.87</v>
      </c>
    </row>
    <row r="46" spans="1:13" x14ac:dyDescent="0.3">
      <c r="A46" s="62" t="s">
        <v>141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</row>
    <row r="47" spans="1:13" x14ac:dyDescent="0.3">
      <c r="A47" s="5" t="s">
        <v>28</v>
      </c>
      <c r="B47" s="5" t="s">
        <v>0</v>
      </c>
      <c r="C47" s="5" t="s">
        <v>1</v>
      </c>
      <c r="D47" s="5" t="s">
        <v>2</v>
      </c>
      <c r="E47" s="5" t="s">
        <v>29</v>
      </c>
      <c r="F47" s="5" t="s">
        <v>35</v>
      </c>
      <c r="G47" s="5" t="s">
        <v>34</v>
      </c>
      <c r="H47" s="5" t="s">
        <v>145</v>
      </c>
      <c r="I47" s="5" t="s">
        <v>103</v>
      </c>
      <c r="J47" s="5" t="s">
        <v>30</v>
      </c>
      <c r="K47" s="5" t="s">
        <v>31</v>
      </c>
      <c r="L47" s="5" t="s">
        <v>93</v>
      </c>
      <c r="M47" s="5" t="s">
        <v>104</v>
      </c>
    </row>
    <row r="48" spans="1:13" x14ac:dyDescent="0.3">
      <c r="A48" s="37">
        <v>1</v>
      </c>
      <c r="B48" s="43">
        <v>1</v>
      </c>
      <c r="C48" s="50" t="s">
        <v>100</v>
      </c>
      <c r="D48" s="43" t="s">
        <v>140</v>
      </c>
      <c r="E48" s="44" t="s">
        <v>142</v>
      </c>
      <c r="F48" s="43" t="s">
        <v>143</v>
      </c>
      <c r="G48" s="43" t="s">
        <v>144</v>
      </c>
      <c r="H48" s="43" t="s">
        <v>115</v>
      </c>
      <c r="I48" s="45" t="s">
        <v>33</v>
      </c>
      <c r="J48" s="45" t="s">
        <v>33</v>
      </c>
      <c r="K48" s="50" t="s">
        <v>100</v>
      </c>
      <c r="L48" s="50" t="s">
        <v>100</v>
      </c>
      <c r="M48" s="54">
        <v>6.72</v>
      </c>
    </row>
    <row r="49" spans="1:13" x14ac:dyDescent="0.3">
      <c r="A49" s="37">
        <v>2</v>
      </c>
      <c r="B49" s="43">
        <v>8</v>
      </c>
      <c r="C49" s="50" t="s">
        <v>100</v>
      </c>
      <c r="D49" s="43" t="s">
        <v>146</v>
      </c>
      <c r="E49" s="44" t="s">
        <v>147</v>
      </c>
      <c r="F49" s="43" t="s">
        <v>148</v>
      </c>
      <c r="G49" s="43" t="s">
        <v>149</v>
      </c>
      <c r="H49" s="43" t="s">
        <v>115</v>
      </c>
      <c r="I49" s="45" t="s">
        <v>33</v>
      </c>
      <c r="J49" s="45" t="s">
        <v>33</v>
      </c>
      <c r="K49" s="50" t="s">
        <v>100</v>
      </c>
      <c r="L49" s="50" t="s">
        <v>100</v>
      </c>
      <c r="M49" s="54">
        <v>0.56000000000000005</v>
      </c>
    </row>
    <row r="50" spans="1:13" x14ac:dyDescent="0.3">
      <c r="A50" s="37">
        <v>3</v>
      </c>
      <c r="B50" s="43">
        <v>4</v>
      </c>
      <c r="C50" s="50" t="s">
        <v>100</v>
      </c>
      <c r="D50" s="43" t="s">
        <v>10</v>
      </c>
      <c r="E50" s="44" t="s">
        <v>152</v>
      </c>
      <c r="F50" s="43" t="s">
        <v>151</v>
      </c>
      <c r="G50" s="43" t="s">
        <v>150</v>
      </c>
      <c r="H50" s="43" t="s">
        <v>115</v>
      </c>
      <c r="I50" s="45" t="s">
        <v>33</v>
      </c>
      <c r="J50" s="45" t="s">
        <v>33</v>
      </c>
      <c r="K50" s="50" t="s">
        <v>100</v>
      </c>
      <c r="L50" s="50" t="s">
        <v>100</v>
      </c>
      <c r="M50" s="54">
        <v>4.2</v>
      </c>
    </row>
    <row r="51" spans="1:13" s="18" customFormat="1" x14ac:dyDescent="0.3">
      <c r="A51" s="37">
        <v>4</v>
      </c>
      <c r="B51" s="43">
        <v>2</v>
      </c>
      <c r="C51" s="50" t="s">
        <v>100</v>
      </c>
      <c r="D51" s="43" t="s">
        <v>12</v>
      </c>
      <c r="E51" s="44" t="s">
        <v>155</v>
      </c>
      <c r="F51" s="43" t="s">
        <v>48</v>
      </c>
      <c r="G51" s="43" t="s">
        <v>154</v>
      </c>
      <c r="H51" s="43" t="s">
        <v>115</v>
      </c>
      <c r="I51" s="45" t="s">
        <v>33</v>
      </c>
      <c r="J51" s="45" t="s">
        <v>33</v>
      </c>
      <c r="K51" s="50" t="s">
        <v>100</v>
      </c>
      <c r="L51" s="50" t="s">
        <v>100</v>
      </c>
      <c r="M51" s="54">
        <v>0.51</v>
      </c>
    </row>
    <row r="52" spans="1:13" s="18" customFormat="1" x14ac:dyDescent="0.3">
      <c r="A52" s="37">
        <v>5</v>
      </c>
      <c r="B52" s="43">
        <v>4</v>
      </c>
      <c r="C52" s="50" t="s">
        <v>100</v>
      </c>
      <c r="D52" s="43" t="s">
        <v>9</v>
      </c>
      <c r="E52" s="44" t="s">
        <v>157</v>
      </c>
      <c r="F52" s="43" t="s">
        <v>48</v>
      </c>
      <c r="G52" s="43" t="s">
        <v>156</v>
      </c>
      <c r="H52" s="43" t="s">
        <v>115</v>
      </c>
      <c r="I52" s="45" t="s">
        <v>33</v>
      </c>
      <c r="J52" s="53" t="s">
        <v>33</v>
      </c>
      <c r="K52" s="50" t="s">
        <v>100</v>
      </c>
      <c r="L52" s="50" t="s">
        <v>100</v>
      </c>
      <c r="M52" s="54">
        <v>0.26</v>
      </c>
    </row>
    <row r="53" spans="1:13" s="18" customFormat="1" x14ac:dyDescent="0.3">
      <c r="A53" s="37">
        <v>6</v>
      </c>
      <c r="B53" s="43">
        <v>20</v>
      </c>
      <c r="C53" s="50" t="s">
        <v>100</v>
      </c>
      <c r="D53" s="43" t="s">
        <v>161</v>
      </c>
      <c r="E53" s="44" t="s">
        <v>162</v>
      </c>
      <c r="F53" s="43" t="s">
        <v>48</v>
      </c>
      <c r="G53" s="43" t="s">
        <v>163</v>
      </c>
      <c r="H53" s="43" t="s">
        <v>115</v>
      </c>
      <c r="I53" s="45" t="s">
        <v>33</v>
      </c>
      <c r="J53" s="53" t="s">
        <v>33</v>
      </c>
      <c r="K53" s="50" t="s">
        <v>100</v>
      </c>
      <c r="L53" s="50" t="s">
        <v>100</v>
      </c>
      <c r="M53" s="54">
        <v>0.27</v>
      </c>
    </row>
    <row r="54" spans="1:13" x14ac:dyDescent="0.3">
      <c r="A54" s="37">
        <v>7</v>
      </c>
      <c r="B54" s="43">
        <v>1</v>
      </c>
      <c r="C54" s="50" t="s">
        <v>100</v>
      </c>
      <c r="D54" s="43" t="s">
        <v>164</v>
      </c>
      <c r="E54" s="44" t="s">
        <v>153</v>
      </c>
      <c r="F54" s="43" t="s">
        <v>51</v>
      </c>
      <c r="G54" s="43">
        <v>1207415</v>
      </c>
      <c r="H54" s="43" t="s">
        <v>114</v>
      </c>
      <c r="I54" s="45" t="s">
        <v>33</v>
      </c>
      <c r="J54" s="45" t="s">
        <v>33</v>
      </c>
      <c r="K54" s="50" t="s">
        <v>100</v>
      </c>
      <c r="L54" s="50" t="s">
        <v>100</v>
      </c>
      <c r="M54" s="54">
        <v>11.47</v>
      </c>
    </row>
    <row r="55" spans="1:13" x14ac:dyDescent="0.3">
      <c r="A55" s="37">
        <v>8</v>
      </c>
      <c r="B55" s="43">
        <v>1</v>
      </c>
      <c r="C55" s="50" t="s">
        <v>100</v>
      </c>
      <c r="D55" s="43" t="s">
        <v>158</v>
      </c>
      <c r="E55" s="44" t="s">
        <v>160</v>
      </c>
      <c r="F55" s="43" t="s">
        <v>159</v>
      </c>
      <c r="G55" s="43">
        <v>1187031</v>
      </c>
      <c r="H55" s="43" t="s">
        <v>114</v>
      </c>
      <c r="I55" s="45" t="s">
        <v>33</v>
      </c>
      <c r="J55" s="45" t="s">
        <v>33</v>
      </c>
      <c r="K55" s="50" t="s">
        <v>100</v>
      </c>
      <c r="L55" s="50" t="s">
        <v>100</v>
      </c>
      <c r="M55" s="54">
        <v>2.59</v>
      </c>
    </row>
    <row r="56" spans="1:13" x14ac:dyDescent="0.3">
      <c r="A56" s="37">
        <v>8</v>
      </c>
      <c r="B56" s="43">
        <v>2</v>
      </c>
      <c r="C56" s="50" t="s">
        <v>100</v>
      </c>
      <c r="D56" s="43" t="s">
        <v>165</v>
      </c>
      <c r="E56" s="44" t="s">
        <v>213</v>
      </c>
      <c r="F56" s="43" t="s">
        <v>214</v>
      </c>
      <c r="G56" s="43" t="s">
        <v>215</v>
      </c>
      <c r="H56" s="43" t="s">
        <v>115</v>
      </c>
      <c r="I56" s="45" t="s">
        <v>33</v>
      </c>
      <c r="J56" s="45" t="s">
        <v>33</v>
      </c>
      <c r="K56" s="50" t="s">
        <v>100</v>
      </c>
      <c r="L56" s="50" t="s">
        <v>100</v>
      </c>
      <c r="M56" s="54">
        <v>49.14</v>
      </c>
    </row>
    <row r="58" spans="1:13" x14ac:dyDescent="0.3">
      <c r="M58" s="5" t="s">
        <v>170</v>
      </c>
    </row>
    <row r="59" spans="1:13" x14ac:dyDescent="0.3">
      <c r="M59" s="56">
        <f>SUMPRODUCT(B6:B34,M6:M34)+SUMPRODUCT(B38:B44,M38:M44)+SUMPRODUCT(B48:B56,M48:M56)</f>
        <v>342.26</v>
      </c>
    </row>
    <row r="61" spans="1:13" x14ac:dyDescent="0.3">
      <c r="M61" s="55"/>
    </row>
  </sheetData>
  <mergeCells count="5">
    <mergeCell ref="A36:M36"/>
    <mergeCell ref="A4:M4"/>
    <mergeCell ref="A2:M2"/>
    <mergeCell ref="A1:M1"/>
    <mergeCell ref="A46:M46"/>
  </mergeCells>
  <hyperlinks>
    <hyperlink ref="J6" r:id="rId1"/>
    <hyperlink ref="J9" r:id="rId2"/>
    <hyperlink ref="J10" r:id="rId3"/>
    <hyperlink ref="J11" r:id="rId4"/>
    <hyperlink ref="J7" r:id="rId5"/>
    <hyperlink ref="J12" r:id="rId6"/>
    <hyperlink ref="J14" r:id="rId7"/>
    <hyperlink ref="J17" r:id="rId8"/>
    <hyperlink ref="J19" r:id="rId9"/>
    <hyperlink ref="J21" r:id="rId10"/>
    <hyperlink ref="J31" r:id="rId11"/>
    <hyperlink ref="J32" r:id="rId12"/>
    <hyperlink ref="J33" r:id="rId13"/>
    <hyperlink ref="J34" r:id="rId14"/>
    <hyperlink ref="J29" r:id="rId15"/>
    <hyperlink ref="J22" r:id="rId16"/>
    <hyperlink ref="J30" r:id="rId17"/>
    <hyperlink ref="J25" r:id="rId18"/>
    <hyperlink ref="J26" r:id="rId19"/>
    <hyperlink ref="J27" r:id="rId20"/>
    <hyperlink ref="J28" r:id="rId21"/>
    <hyperlink ref="J18" r:id="rId22"/>
    <hyperlink ref="J24" r:id="rId23"/>
    <hyperlink ref="J23" r:id="rId24"/>
    <hyperlink ref="I8" r:id="rId25"/>
    <hyperlink ref="J8" r:id="rId26"/>
    <hyperlink ref="I6" r:id="rId27"/>
    <hyperlink ref="I7" r:id="rId28"/>
    <hyperlink ref="I9" r:id="rId29"/>
    <hyperlink ref="I10" r:id="rId30"/>
    <hyperlink ref="I11" r:id="rId31"/>
    <hyperlink ref="I12" r:id="rId32"/>
    <hyperlink ref="I14" r:id="rId33"/>
    <hyperlink ref="I16" r:id="rId34"/>
    <hyperlink ref="J16" r:id="rId35"/>
    <hyperlink ref="I17" r:id="rId36"/>
    <hyperlink ref="I18" r:id="rId37"/>
    <hyperlink ref="I19" r:id="rId38"/>
    <hyperlink ref="I21" r:id="rId39"/>
    <hyperlink ref="I22" r:id="rId40"/>
    <hyperlink ref="I23" r:id="rId41"/>
    <hyperlink ref="I24" r:id="rId42"/>
    <hyperlink ref="I25" r:id="rId43"/>
    <hyperlink ref="I26" r:id="rId44"/>
    <hyperlink ref="I27" r:id="rId45"/>
    <hyperlink ref="I28" r:id="rId46"/>
    <hyperlink ref="I30" r:id="rId47"/>
    <hyperlink ref="I29" r:id="rId48"/>
    <hyperlink ref="I31" r:id="rId49"/>
    <hyperlink ref="I32" r:id="rId50"/>
    <hyperlink ref="I33" r:id="rId51"/>
    <hyperlink ref="I34" r:id="rId52"/>
    <hyperlink ref="J38" r:id="rId53"/>
    <hyperlink ref="I38" r:id="rId54"/>
    <hyperlink ref="J39" r:id="rId55"/>
    <hyperlink ref="I39" r:id="rId56"/>
    <hyperlink ref="I40" r:id="rId57"/>
    <hyperlink ref="J40" r:id="rId58"/>
    <hyperlink ref="I41" r:id="rId59"/>
    <hyperlink ref="J41" r:id="rId60"/>
    <hyperlink ref="I43" r:id="rId61"/>
    <hyperlink ref="J43" r:id="rId62"/>
    <hyperlink ref="I42" r:id="rId63"/>
    <hyperlink ref="J42" r:id="rId64"/>
    <hyperlink ref="I44" r:id="rId65"/>
    <hyperlink ref="J44" r:id="rId66"/>
    <hyperlink ref="I48" r:id="rId67"/>
    <hyperlink ref="J48" r:id="rId68"/>
    <hyperlink ref="I49" r:id="rId69"/>
    <hyperlink ref="J49" r:id="rId70"/>
    <hyperlink ref="I50" r:id="rId71"/>
    <hyperlink ref="J50" r:id="rId72"/>
    <hyperlink ref="I54" r:id="rId73"/>
    <hyperlink ref="J54" r:id="rId74"/>
    <hyperlink ref="I52" r:id="rId75"/>
    <hyperlink ref="J52" r:id="rId76"/>
    <hyperlink ref="J51" r:id="rId77"/>
    <hyperlink ref="I51" r:id="rId78"/>
    <hyperlink ref="I55" r:id="rId79"/>
    <hyperlink ref="J55" r:id="rId80"/>
    <hyperlink ref="I53" r:id="rId81"/>
    <hyperlink ref="J53" r:id="rId82"/>
    <hyperlink ref="I13" r:id="rId83"/>
    <hyperlink ref="J13" r:id="rId84"/>
    <hyperlink ref="I15" r:id="rId85"/>
    <hyperlink ref="J15" r:id="rId86"/>
    <hyperlink ref="I20" r:id="rId87"/>
    <hyperlink ref="J20" r:id="rId88"/>
    <hyperlink ref="I56" r:id="rId89"/>
    <hyperlink ref="J56" r:id="rId90"/>
  </hyperlinks>
  <pageMargins left="0.75" right="0.75" top="1" bottom="1" header="0.5" footer="0.5"/>
  <pageSetup paperSize="9" orientation="portrait" r:id="rId91"/>
  <ignoredErrors>
    <ignoredError sqref="D24 G40:G42 G32:G34 G30 G26:G28 G21:G25 D26 D29 G6:G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SMSGATE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Adrian-Răzvan PETRE (71668)</dc:creator>
  <cp:lastModifiedBy>Adrian-Răzvan PETRE (71668)</cp:lastModifiedBy>
  <dcterms:created xsi:type="dcterms:W3CDTF">2016-12-18T13:52:09Z</dcterms:created>
  <dcterms:modified xsi:type="dcterms:W3CDTF">2017-09-20T21:27:54Z</dcterms:modified>
</cp:coreProperties>
</file>